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767D11F1-70E3-7644-9ABB-10E3AEC1876C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93" i="1" l="1"/>
  <c r="AX293" i="1"/>
  <c r="AV293" i="1"/>
  <c r="AW293" i="1" s="1"/>
  <c r="AU293" i="1"/>
  <c r="AS293" i="1" s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S292" i="1" s="1"/>
  <c r="T292" i="1" s="1"/>
  <c r="U292" i="1" s="1"/>
  <c r="AU292" i="1"/>
  <c r="AS292" i="1" s="1"/>
  <c r="AT292" i="1"/>
  <c r="AL292" i="1"/>
  <c r="I292" i="1" s="1"/>
  <c r="H292" i="1" s="1"/>
  <c r="AG292" i="1"/>
  <c r="Y292" i="1"/>
  <c r="X292" i="1"/>
  <c r="W292" i="1"/>
  <c r="P292" i="1"/>
  <c r="J292" i="1"/>
  <c r="AY291" i="1"/>
  <c r="AX291" i="1"/>
  <c r="AV291" i="1"/>
  <c r="AW291" i="1" s="1"/>
  <c r="AU291" i="1"/>
  <c r="AS291" i="1" s="1"/>
  <c r="AL291" i="1"/>
  <c r="I291" i="1" s="1"/>
  <c r="H291" i="1" s="1"/>
  <c r="AG291" i="1"/>
  <c r="J291" i="1" s="1"/>
  <c r="Y291" i="1"/>
  <c r="X291" i="1"/>
  <c r="P291" i="1"/>
  <c r="AY290" i="1"/>
  <c r="S290" i="1" s="1"/>
  <c r="AX290" i="1"/>
  <c r="AV290" i="1"/>
  <c r="AU290" i="1"/>
  <c r="AS290" i="1"/>
  <c r="AL290" i="1"/>
  <c r="AG290" i="1"/>
  <c r="J290" i="1" s="1"/>
  <c r="Y290" i="1"/>
  <c r="X290" i="1"/>
  <c r="P290" i="1"/>
  <c r="I290" i="1"/>
  <c r="H290" i="1"/>
  <c r="AY289" i="1"/>
  <c r="AX289" i="1"/>
  <c r="AV289" i="1"/>
  <c r="AW289" i="1" s="1"/>
  <c r="AU289" i="1"/>
  <c r="AS289" i="1"/>
  <c r="AL289" i="1"/>
  <c r="I289" i="1" s="1"/>
  <c r="H289" i="1" s="1"/>
  <c r="AG289" i="1"/>
  <c r="J289" i="1" s="1"/>
  <c r="Y289" i="1"/>
  <c r="X289" i="1"/>
  <c r="S289" i="1"/>
  <c r="P289" i="1"/>
  <c r="AY288" i="1"/>
  <c r="AX288" i="1"/>
  <c r="AV288" i="1"/>
  <c r="AU288" i="1"/>
  <c r="AS288" i="1" s="1"/>
  <c r="AL288" i="1"/>
  <c r="I288" i="1" s="1"/>
  <c r="H288" i="1" s="1"/>
  <c r="AG288" i="1"/>
  <c r="AE288" i="1"/>
  <c r="Y288" i="1"/>
  <c r="X288" i="1"/>
  <c r="W288" i="1" s="1"/>
  <c r="P288" i="1"/>
  <c r="J288" i="1"/>
  <c r="AY287" i="1"/>
  <c r="AX287" i="1"/>
  <c r="AV287" i="1"/>
  <c r="AU287" i="1"/>
  <c r="AS287" i="1" s="1"/>
  <c r="AL287" i="1"/>
  <c r="I287" i="1" s="1"/>
  <c r="H287" i="1" s="1"/>
  <c r="AG287" i="1"/>
  <c r="J287" i="1" s="1"/>
  <c r="Y287" i="1"/>
  <c r="W287" i="1" s="1"/>
  <c r="X287" i="1"/>
  <c r="P287" i="1"/>
  <c r="AY286" i="1"/>
  <c r="AX286" i="1"/>
  <c r="AV286" i="1"/>
  <c r="AU286" i="1"/>
  <c r="AS286" i="1" s="1"/>
  <c r="AT286" i="1" s="1"/>
  <c r="AL286" i="1"/>
  <c r="AG286" i="1"/>
  <c r="J286" i="1" s="1"/>
  <c r="AA286" i="1"/>
  <c r="Y286" i="1"/>
  <c r="X286" i="1"/>
  <c r="W286" i="1" s="1"/>
  <c r="S286" i="1"/>
  <c r="T286" i="1" s="1"/>
  <c r="U286" i="1" s="1"/>
  <c r="P286" i="1"/>
  <c r="I286" i="1"/>
  <c r="H286" i="1"/>
  <c r="AY285" i="1"/>
  <c r="AX285" i="1"/>
  <c r="AV285" i="1"/>
  <c r="AW285" i="1" s="1"/>
  <c r="AU285" i="1"/>
  <c r="AS285" i="1"/>
  <c r="K285" i="1" s="1"/>
  <c r="AL285" i="1"/>
  <c r="I285" i="1" s="1"/>
  <c r="H285" i="1" s="1"/>
  <c r="AG285" i="1"/>
  <c r="Y285" i="1"/>
  <c r="X285" i="1"/>
  <c r="W285" i="1" s="1"/>
  <c r="P285" i="1"/>
  <c r="J285" i="1"/>
  <c r="AY284" i="1"/>
  <c r="AX284" i="1"/>
  <c r="AV284" i="1"/>
  <c r="S284" i="1" s="1"/>
  <c r="AU284" i="1"/>
  <c r="AS284" i="1" s="1"/>
  <c r="AE284" i="1" s="1"/>
  <c r="AT284" i="1"/>
  <c r="AL284" i="1"/>
  <c r="I284" i="1" s="1"/>
  <c r="H284" i="1" s="1"/>
  <c r="AG284" i="1"/>
  <c r="J284" i="1" s="1"/>
  <c r="AF284" i="1"/>
  <c r="Y284" i="1"/>
  <c r="X284" i="1"/>
  <c r="W284" i="1"/>
  <c r="P284" i="1"/>
  <c r="AY283" i="1"/>
  <c r="AX283" i="1"/>
  <c r="AV283" i="1"/>
  <c r="AU283" i="1"/>
  <c r="AS283" i="1" s="1"/>
  <c r="N283" i="1" s="1"/>
  <c r="AL283" i="1"/>
  <c r="AG283" i="1"/>
  <c r="J283" i="1" s="1"/>
  <c r="AE283" i="1"/>
  <c r="Y283" i="1"/>
  <c r="X283" i="1"/>
  <c r="P283" i="1"/>
  <c r="I283" i="1"/>
  <c r="H283" i="1" s="1"/>
  <c r="AA283" i="1" s="1"/>
  <c r="AY282" i="1"/>
  <c r="AX282" i="1"/>
  <c r="AV282" i="1"/>
  <c r="AW282" i="1" s="1"/>
  <c r="AU282" i="1"/>
  <c r="AS282" i="1"/>
  <c r="K282" i="1" s="1"/>
  <c r="AL282" i="1"/>
  <c r="AG282" i="1"/>
  <c r="J282" i="1" s="1"/>
  <c r="Y282" i="1"/>
  <c r="X282" i="1"/>
  <c r="P282" i="1"/>
  <c r="I282" i="1"/>
  <c r="H282" i="1" s="1"/>
  <c r="AY281" i="1"/>
  <c r="AX281" i="1"/>
  <c r="AV281" i="1"/>
  <c r="AW281" i="1" s="1"/>
  <c r="AU281" i="1"/>
  <c r="AS281" i="1" s="1"/>
  <c r="K281" i="1" s="1"/>
  <c r="AL281" i="1"/>
  <c r="I281" i="1" s="1"/>
  <c r="H281" i="1" s="1"/>
  <c r="AG281" i="1"/>
  <c r="Y281" i="1"/>
  <c r="X281" i="1"/>
  <c r="P281" i="1"/>
  <c r="J281" i="1"/>
  <c r="AY280" i="1"/>
  <c r="AX280" i="1"/>
  <c r="AV280" i="1"/>
  <c r="S280" i="1" s="1"/>
  <c r="AU280" i="1"/>
  <c r="AS280" i="1" s="1"/>
  <c r="AT280" i="1" s="1"/>
  <c r="AL280" i="1"/>
  <c r="I280" i="1" s="1"/>
  <c r="AG280" i="1"/>
  <c r="J280" i="1" s="1"/>
  <c r="AF280" i="1"/>
  <c r="Y280" i="1"/>
  <c r="X280" i="1"/>
  <c r="W280" i="1"/>
  <c r="P280" i="1"/>
  <c r="H280" i="1"/>
  <c r="T280" i="1" s="1"/>
  <c r="U280" i="1" s="1"/>
  <c r="AY279" i="1"/>
  <c r="AX279" i="1"/>
  <c r="AV279" i="1"/>
  <c r="AU279" i="1"/>
  <c r="AS279" i="1" s="1"/>
  <c r="N279" i="1" s="1"/>
  <c r="AT279" i="1"/>
  <c r="AL279" i="1"/>
  <c r="AG279" i="1"/>
  <c r="J279" i="1" s="1"/>
  <c r="AF279" i="1"/>
  <c r="AE279" i="1"/>
  <c r="Y279" i="1"/>
  <c r="W279" i="1" s="1"/>
  <c r="X279" i="1"/>
  <c r="P279" i="1"/>
  <c r="K279" i="1"/>
  <c r="I279" i="1"/>
  <c r="H279" i="1" s="1"/>
  <c r="AY278" i="1"/>
  <c r="AX278" i="1"/>
  <c r="AV278" i="1"/>
  <c r="AW278" i="1" s="1"/>
  <c r="AU278" i="1"/>
  <c r="AS278" i="1" s="1"/>
  <c r="AL278" i="1"/>
  <c r="I278" i="1" s="1"/>
  <c r="H278" i="1" s="1"/>
  <c r="AA278" i="1" s="1"/>
  <c r="AG278" i="1"/>
  <c r="J278" i="1" s="1"/>
  <c r="AF278" i="1"/>
  <c r="Y278" i="1"/>
  <c r="X278" i="1"/>
  <c r="P278" i="1"/>
  <c r="AY277" i="1"/>
  <c r="AX277" i="1"/>
  <c r="AV277" i="1"/>
  <c r="AU277" i="1"/>
  <c r="AS277" i="1" s="1"/>
  <c r="AL277" i="1"/>
  <c r="I277" i="1" s="1"/>
  <c r="H277" i="1" s="1"/>
  <c r="AG277" i="1"/>
  <c r="Y277" i="1"/>
  <c r="X277" i="1"/>
  <c r="W277" i="1" s="1"/>
  <c r="P277" i="1"/>
  <c r="J277" i="1"/>
  <c r="AY276" i="1"/>
  <c r="AX276" i="1"/>
  <c r="AV276" i="1"/>
  <c r="S276" i="1" s="1"/>
  <c r="AU276" i="1"/>
  <c r="AS276" i="1" s="1"/>
  <c r="AT276" i="1"/>
  <c r="AL276" i="1"/>
  <c r="I276" i="1" s="1"/>
  <c r="AG276" i="1"/>
  <c r="J276" i="1" s="1"/>
  <c r="Y276" i="1"/>
  <c r="X276" i="1"/>
  <c r="P276" i="1"/>
  <c r="H276" i="1"/>
  <c r="T276" i="1" s="1"/>
  <c r="U276" i="1" s="1"/>
  <c r="AY275" i="1"/>
  <c r="AX275" i="1"/>
  <c r="AW275" i="1"/>
  <c r="AV275" i="1"/>
  <c r="AU275" i="1"/>
  <c r="AS275" i="1" s="1"/>
  <c r="AL275" i="1"/>
  <c r="I275" i="1" s="1"/>
  <c r="H275" i="1" s="1"/>
  <c r="AG275" i="1"/>
  <c r="J275" i="1" s="1"/>
  <c r="AF275" i="1"/>
  <c r="Y275" i="1"/>
  <c r="X275" i="1"/>
  <c r="P275" i="1"/>
  <c r="AY274" i="1"/>
  <c r="S274" i="1" s="1"/>
  <c r="AX274" i="1"/>
  <c r="AV274" i="1"/>
  <c r="AU274" i="1"/>
  <c r="AS274" i="1" s="1"/>
  <c r="AT274" i="1" s="1"/>
  <c r="AL274" i="1"/>
  <c r="I274" i="1" s="1"/>
  <c r="H274" i="1" s="1"/>
  <c r="AG274" i="1"/>
  <c r="J274" i="1" s="1"/>
  <c r="AF274" i="1"/>
  <c r="Y274" i="1"/>
  <c r="X274" i="1"/>
  <c r="W274" i="1" s="1"/>
  <c r="P274" i="1"/>
  <c r="AY273" i="1"/>
  <c r="AX273" i="1"/>
  <c r="AV273" i="1"/>
  <c r="AU273" i="1"/>
  <c r="AS273" i="1" s="1"/>
  <c r="N273" i="1" s="1"/>
  <c r="AL273" i="1"/>
  <c r="I273" i="1" s="1"/>
  <c r="H273" i="1" s="1"/>
  <c r="AA273" i="1" s="1"/>
  <c r="AG273" i="1"/>
  <c r="Y273" i="1"/>
  <c r="X273" i="1"/>
  <c r="W273" i="1" s="1"/>
  <c r="P273" i="1"/>
  <c r="J273" i="1"/>
  <c r="AY272" i="1"/>
  <c r="AX272" i="1"/>
  <c r="AW272" i="1" s="1"/>
  <c r="AV272" i="1"/>
  <c r="AU272" i="1"/>
  <c r="AS272" i="1" s="1"/>
  <c r="AE272" i="1" s="1"/>
  <c r="AL272" i="1"/>
  <c r="I272" i="1" s="1"/>
  <c r="AG272" i="1"/>
  <c r="J272" i="1" s="1"/>
  <c r="Y272" i="1"/>
  <c r="X272" i="1"/>
  <c r="W272" i="1" s="1"/>
  <c r="P272" i="1"/>
  <c r="H272" i="1"/>
  <c r="AY271" i="1"/>
  <c r="AX271" i="1"/>
  <c r="AV271" i="1"/>
  <c r="AU271" i="1"/>
  <c r="AS271" i="1" s="1"/>
  <c r="AT271" i="1"/>
  <c r="AL271" i="1"/>
  <c r="I271" i="1" s="1"/>
  <c r="H271" i="1" s="1"/>
  <c r="AA271" i="1" s="1"/>
  <c r="AG271" i="1"/>
  <c r="J271" i="1" s="1"/>
  <c r="AF271" i="1"/>
  <c r="AE271" i="1"/>
  <c r="Y271" i="1"/>
  <c r="W271" i="1" s="1"/>
  <c r="X271" i="1"/>
  <c r="P271" i="1"/>
  <c r="AY270" i="1"/>
  <c r="AX270" i="1"/>
  <c r="AV270" i="1"/>
  <c r="AU270" i="1"/>
  <c r="AS270" i="1" s="1"/>
  <c r="AT270" i="1"/>
  <c r="AL270" i="1"/>
  <c r="AG270" i="1"/>
  <c r="J270" i="1" s="1"/>
  <c r="Y270" i="1"/>
  <c r="X270" i="1"/>
  <c r="W270" i="1" s="1"/>
  <c r="P270" i="1"/>
  <c r="K270" i="1"/>
  <c r="I270" i="1"/>
  <c r="H270" i="1" s="1"/>
  <c r="AY269" i="1"/>
  <c r="AX269" i="1"/>
  <c r="AV269" i="1"/>
  <c r="AW269" i="1" s="1"/>
  <c r="AU269" i="1"/>
  <c r="AS269" i="1"/>
  <c r="K269" i="1" s="1"/>
  <c r="AL269" i="1"/>
  <c r="I269" i="1" s="1"/>
  <c r="H269" i="1" s="1"/>
  <c r="AG269" i="1"/>
  <c r="Y269" i="1"/>
  <c r="X269" i="1"/>
  <c r="P269" i="1"/>
  <c r="J269" i="1"/>
  <c r="AY268" i="1"/>
  <c r="AX268" i="1"/>
  <c r="AW268" i="1" s="1"/>
  <c r="AV268" i="1"/>
  <c r="AU268" i="1"/>
  <c r="AS268" i="1" s="1"/>
  <c r="K268" i="1" s="1"/>
  <c r="AT268" i="1"/>
  <c r="AL268" i="1"/>
  <c r="I268" i="1" s="1"/>
  <c r="H268" i="1" s="1"/>
  <c r="AG268" i="1"/>
  <c r="J268" i="1" s="1"/>
  <c r="AF268" i="1"/>
  <c r="AE268" i="1"/>
  <c r="Y268" i="1"/>
  <c r="X268" i="1"/>
  <c r="W268" i="1" s="1"/>
  <c r="P268" i="1"/>
  <c r="AY267" i="1"/>
  <c r="AX267" i="1"/>
  <c r="AV267" i="1"/>
  <c r="AW267" i="1" s="1"/>
  <c r="AU267" i="1"/>
  <c r="AS267" i="1"/>
  <c r="AL267" i="1"/>
  <c r="I267" i="1" s="1"/>
  <c r="H267" i="1" s="1"/>
  <c r="AA267" i="1" s="1"/>
  <c r="AG267" i="1"/>
  <c r="J267" i="1" s="1"/>
  <c r="Y267" i="1"/>
  <c r="X267" i="1"/>
  <c r="W267" i="1" s="1"/>
  <c r="P267" i="1"/>
  <c r="N267" i="1"/>
  <c r="K267" i="1"/>
  <c r="AY266" i="1"/>
  <c r="AX266" i="1"/>
  <c r="AV266" i="1"/>
  <c r="AU266" i="1"/>
  <c r="AS266" i="1"/>
  <c r="AL266" i="1"/>
  <c r="I266" i="1" s="1"/>
  <c r="H266" i="1" s="1"/>
  <c r="AA266" i="1" s="1"/>
  <c r="AG266" i="1"/>
  <c r="Y266" i="1"/>
  <c r="X266" i="1"/>
  <c r="P266" i="1"/>
  <c r="J266" i="1"/>
  <c r="AY265" i="1"/>
  <c r="S265" i="1" s="1"/>
  <c r="AX265" i="1"/>
  <c r="AV265" i="1"/>
  <c r="AW265" i="1" s="1"/>
  <c r="AU265" i="1"/>
  <c r="AS265" i="1" s="1"/>
  <c r="AT265" i="1" s="1"/>
  <c r="AL265" i="1"/>
  <c r="I265" i="1" s="1"/>
  <c r="H265" i="1" s="1"/>
  <c r="AG265" i="1"/>
  <c r="J265" i="1" s="1"/>
  <c r="AE265" i="1"/>
  <c r="Y265" i="1"/>
  <c r="X265" i="1"/>
  <c r="W265" i="1" s="1"/>
  <c r="P265" i="1"/>
  <c r="AY264" i="1"/>
  <c r="AX264" i="1"/>
  <c r="AV264" i="1"/>
  <c r="AU264" i="1"/>
  <c r="AS264" i="1"/>
  <c r="AT264" i="1" s="1"/>
  <c r="AL264" i="1"/>
  <c r="AG264" i="1"/>
  <c r="J264" i="1" s="1"/>
  <c r="AE264" i="1"/>
  <c r="Y264" i="1"/>
  <c r="X264" i="1"/>
  <c r="P264" i="1"/>
  <c r="K264" i="1"/>
  <c r="I264" i="1"/>
  <c r="H264" i="1" s="1"/>
  <c r="AY263" i="1"/>
  <c r="AX263" i="1"/>
  <c r="AV263" i="1"/>
  <c r="AW263" i="1" s="1"/>
  <c r="AU263" i="1"/>
  <c r="AS263" i="1"/>
  <c r="AF263" i="1" s="1"/>
  <c r="AL263" i="1"/>
  <c r="AG263" i="1"/>
  <c r="J263" i="1" s="1"/>
  <c r="Y263" i="1"/>
  <c r="X263" i="1"/>
  <c r="P263" i="1"/>
  <c r="I263" i="1"/>
  <c r="H263" i="1"/>
  <c r="AA263" i="1" s="1"/>
  <c r="AY262" i="1"/>
  <c r="AX262" i="1"/>
  <c r="AV262" i="1"/>
  <c r="AU262" i="1"/>
  <c r="AS262" i="1" s="1"/>
  <c r="AL262" i="1"/>
  <c r="I262" i="1" s="1"/>
  <c r="H262" i="1" s="1"/>
  <c r="AG262" i="1"/>
  <c r="J262" i="1" s="1"/>
  <c r="AA262" i="1"/>
  <c r="Y262" i="1"/>
  <c r="X262" i="1"/>
  <c r="W262" i="1" s="1"/>
  <c r="P262" i="1"/>
  <c r="N262" i="1"/>
  <c r="AY261" i="1"/>
  <c r="AX261" i="1"/>
  <c r="AV261" i="1"/>
  <c r="AU261" i="1"/>
  <c r="AS261" i="1" s="1"/>
  <c r="AL261" i="1"/>
  <c r="AG261" i="1"/>
  <c r="J261" i="1" s="1"/>
  <c r="Y261" i="1"/>
  <c r="X261" i="1"/>
  <c r="W261" i="1"/>
  <c r="P261" i="1"/>
  <c r="I261" i="1"/>
  <c r="H261" i="1" s="1"/>
  <c r="AY260" i="1"/>
  <c r="AX260" i="1"/>
  <c r="AV260" i="1"/>
  <c r="AW260" i="1" s="1"/>
  <c r="AU260" i="1"/>
  <c r="AS260" i="1"/>
  <c r="N260" i="1" s="1"/>
  <c r="AL260" i="1"/>
  <c r="I260" i="1" s="1"/>
  <c r="H260" i="1" s="1"/>
  <c r="AA260" i="1" s="1"/>
  <c r="AG260" i="1"/>
  <c r="J260" i="1" s="1"/>
  <c r="Y260" i="1"/>
  <c r="X260" i="1"/>
  <c r="W260" i="1"/>
  <c r="P260" i="1"/>
  <c r="K260" i="1"/>
  <c r="AY259" i="1"/>
  <c r="AX259" i="1"/>
  <c r="AV259" i="1"/>
  <c r="AU259" i="1"/>
  <c r="AS259" i="1"/>
  <c r="K259" i="1" s="1"/>
  <c r="AL259" i="1"/>
  <c r="I259" i="1" s="1"/>
  <c r="H259" i="1" s="1"/>
  <c r="AA259" i="1" s="1"/>
  <c r="AG259" i="1"/>
  <c r="J259" i="1" s="1"/>
  <c r="Y259" i="1"/>
  <c r="X259" i="1"/>
  <c r="S259" i="1"/>
  <c r="P259" i="1"/>
  <c r="AY258" i="1"/>
  <c r="S258" i="1" s="1"/>
  <c r="AX258" i="1"/>
  <c r="AV258" i="1"/>
  <c r="AW258" i="1" s="1"/>
  <c r="AU258" i="1"/>
  <c r="AS258" i="1"/>
  <c r="K258" i="1" s="1"/>
  <c r="AL258" i="1"/>
  <c r="I258" i="1" s="1"/>
  <c r="H258" i="1" s="1"/>
  <c r="AG258" i="1"/>
  <c r="Y258" i="1"/>
  <c r="X258" i="1"/>
  <c r="W258" i="1" s="1"/>
  <c r="P258" i="1"/>
  <c r="J258" i="1"/>
  <c r="AY257" i="1"/>
  <c r="S257" i="1" s="1"/>
  <c r="AX257" i="1"/>
  <c r="AV257" i="1"/>
  <c r="AU257" i="1"/>
  <c r="AS257" i="1" s="1"/>
  <c r="AF257" i="1" s="1"/>
  <c r="AT257" i="1"/>
  <c r="AL257" i="1"/>
  <c r="I257" i="1" s="1"/>
  <c r="H257" i="1" s="1"/>
  <c r="AG257" i="1"/>
  <c r="J257" i="1" s="1"/>
  <c r="AE257" i="1"/>
  <c r="Y257" i="1"/>
  <c r="W257" i="1" s="1"/>
  <c r="X257" i="1"/>
  <c r="P257" i="1"/>
  <c r="AY256" i="1"/>
  <c r="AX256" i="1"/>
  <c r="AW256" i="1" s="1"/>
  <c r="AV256" i="1"/>
  <c r="AU256" i="1"/>
  <c r="AS256" i="1" s="1"/>
  <c r="AL256" i="1"/>
  <c r="AG256" i="1"/>
  <c r="J256" i="1" s="1"/>
  <c r="AE256" i="1"/>
  <c r="Y256" i="1"/>
  <c r="X256" i="1"/>
  <c r="W256" i="1" s="1"/>
  <c r="P256" i="1"/>
  <c r="K256" i="1"/>
  <c r="I256" i="1"/>
  <c r="H256" i="1" s="1"/>
  <c r="AY255" i="1"/>
  <c r="AX255" i="1"/>
  <c r="AV255" i="1"/>
  <c r="AW255" i="1" s="1"/>
  <c r="AU255" i="1"/>
  <c r="AS255" i="1" s="1"/>
  <c r="AL255" i="1"/>
  <c r="AG255" i="1"/>
  <c r="J255" i="1" s="1"/>
  <c r="Y255" i="1"/>
  <c r="X255" i="1"/>
  <c r="P255" i="1"/>
  <c r="I255" i="1"/>
  <c r="H255" i="1" s="1"/>
  <c r="AA255" i="1" s="1"/>
  <c r="AY254" i="1"/>
  <c r="AX254" i="1"/>
  <c r="AV254" i="1"/>
  <c r="AU254" i="1"/>
  <c r="AS254" i="1" s="1"/>
  <c r="AL254" i="1"/>
  <c r="I254" i="1" s="1"/>
  <c r="H254" i="1" s="1"/>
  <c r="AG254" i="1"/>
  <c r="Y254" i="1"/>
  <c r="X254" i="1"/>
  <c r="P254" i="1"/>
  <c r="J254" i="1"/>
  <c r="AY253" i="1"/>
  <c r="AX253" i="1"/>
  <c r="AV253" i="1"/>
  <c r="AU253" i="1"/>
  <c r="AS253" i="1" s="1"/>
  <c r="AT253" i="1" s="1"/>
  <c r="AL253" i="1"/>
  <c r="I253" i="1" s="1"/>
  <c r="H253" i="1" s="1"/>
  <c r="AG253" i="1"/>
  <c r="J253" i="1" s="1"/>
  <c r="AF253" i="1"/>
  <c r="AE253" i="1"/>
  <c r="Y253" i="1"/>
  <c r="X253" i="1"/>
  <c r="P253" i="1"/>
  <c r="AY252" i="1"/>
  <c r="AX252" i="1"/>
  <c r="AV252" i="1"/>
  <c r="AW252" i="1" s="1"/>
  <c r="AU252" i="1"/>
  <c r="AS252" i="1"/>
  <c r="AT252" i="1" s="1"/>
  <c r="AL252" i="1"/>
  <c r="I252" i="1" s="1"/>
  <c r="H252" i="1" s="1"/>
  <c r="AG252" i="1"/>
  <c r="J252" i="1" s="1"/>
  <c r="AF252" i="1"/>
  <c r="AE252" i="1"/>
  <c r="Y252" i="1"/>
  <c r="X252" i="1"/>
  <c r="W252" i="1" s="1"/>
  <c r="P252" i="1"/>
  <c r="N252" i="1"/>
  <c r="K252" i="1"/>
  <c r="AY251" i="1"/>
  <c r="AX251" i="1"/>
  <c r="AV251" i="1"/>
  <c r="AU251" i="1"/>
  <c r="AS251" i="1" s="1"/>
  <c r="AL251" i="1"/>
  <c r="I251" i="1" s="1"/>
  <c r="H251" i="1" s="1"/>
  <c r="AA251" i="1" s="1"/>
  <c r="AG251" i="1"/>
  <c r="J251" i="1" s="1"/>
  <c r="Y251" i="1"/>
  <c r="X251" i="1"/>
  <c r="P251" i="1"/>
  <c r="AY250" i="1"/>
  <c r="AX250" i="1"/>
  <c r="AV250" i="1"/>
  <c r="AU250" i="1"/>
  <c r="AS250" i="1"/>
  <c r="AL250" i="1"/>
  <c r="I250" i="1" s="1"/>
  <c r="H250" i="1" s="1"/>
  <c r="AG250" i="1"/>
  <c r="J250" i="1" s="1"/>
  <c r="Y250" i="1"/>
  <c r="X250" i="1"/>
  <c r="W250" i="1"/>
  <c r="P250" i="1"/>
  <c r="AY249" i="1"/>
  <c r="AX249" i="1"/>
  <c r="AV249" i="1"/>
  <c r="S249" i="1" s="1"/>
  <c r="AU249" i="1"/>
  <c r="AS249" i="1" s="1"/>
  <c r="AT249" i="1"/>
  <c r="AL249" i="1"/>
  <c r="AG249" i="1"/>
  <c r="J249" i="1" s="1"/>
  <c r="Y249" i="1"/>
  <c r="X249" i="1"/>
  <c r="W249" i="1" s="1"/>
  <c r="P249" i="1"/>
  <c r="I249" i="1"/>
  <c r="H249" i="1" s="1"/>
  <c r="AY248" i="1"/>
  <c r="AX248" i="1"/>
  <c r="AV248" i="1"/>
  <c r="AU248" i="1"/>
  <c r="AS248" i="1"/>
  <c r="AT248" i="1" s="1"/>
  <c r="AL248" i="1"/>
  <c r="I248" i="1" s="1"/>
  <c r="H248" i="1" s="1"/>
  <c r="AG248" i="1"/>
  <c r="J248" i="1" s="1"/>
  <c r="AF248" i="1"/>
  <c r="AE248" i="1"/>
  <c r="Y248" i="1"/>
  <c r="W248" i="1" s="1"/>
  <c r="X248" i="1"/>
  <c r="P248" i="1"/>
  <c r="N248" i="1"/>
  <c r="K248" i="1"/>
  <c r="AY247" i="1"/>
  <c r="S247" i="1" s="1"/>
  <c r="AX247" i="1"/>
  <c r="AV247" i="1"/>
  <c r="AU247" i="1"/>
  <c r="AS247" i="1"/>
  <c r="AT247" i="1" s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AU246" i="1"/>
  <c r="AS246" i="1" s="1"/>
  <c r="K246" i="1" s="1"/>
  <c r="AL246" i="1"/>
  <c r="I246" i="1" s="1"/>
  <c r="H246" i="1" s="1"/>
  <c r="AG246" i="1"/>
  <c r="J246" i="1" s="1"/>
  <c r="AA246" i="1"/>
  <c r="Y246" i="1"/>
  <c r="X246" i="1"/>
  <c r="W246" i="1"/>
  <c r="P246" i="1"/>
  <c r="AY245" i="1"/>
  <c r="AX245" i="1"/>
  <c r="AV245" i="1"/>
  <c r="S245" i="1" s="1"/>
  <c r="AU245" i="1"/>
  <c r="AS245" i="1" s="1"/>
  <c r="AF245" i="1" s="1"/>
  <c r="AT245" i="1"/>
  <c r="AL245" i="1"/>
  <c r="I245" i="1" s="1"/>
  <c r="H245" i="1" s="1"/>
  <c r="T245" i="1" s="1"/>
  <c r="U245" i="1" s="1"/>
  <c r="AG245" i="1"/>
  <c r="J245" i="1" s="1"/>
  <c r="AE245" i="1"/>
  <c r="Y245" i="1"/>
  <c r="X245" i="1"/>
  <c r="P245" i="1"/>
  <c r="AY244" i="1"/>
  <c r="AX244" i="1"/>
  <c r="AV244" i="1"/>
  <c r="AU244" i="1"/>
  <c r="AS244" i="1"/>
  <c r="AL244" i="1"/>
  <c r="I244" i="1" s="1"/>
  <c r="H244" i="1" s="1"/>
  <c r="AA244" i="1" s="1"/>
  <c r="AG244" i="1"/>
  <c r="Y244" i="1"/>
  <c r="X244" i="1"/>
  <c r="P244" i="1"/>
  <c r="J244" i="1"/>
  <c r="AY243" i="1"/>
  <c r="AX243" i="1"/>
  <c r="AV243" i="1"/>
  <c r="AU243" i="1"/>
  <c r="AS243" i="1"/>
  <c r="AL243" i="1"/>
  <c r="I243" i="1" s="1"/>
  <c r="H243" i="1" s="1"/>
  <c r="AG243" i="1"/>
  <c r="J243" i="1" s="1"/>
  <c r="Y243" i="1"/>
  <c r="X243" i="1"/>
  <c r="W243" i="1" s="1"/>
  <c r="P243" i="1"/>
  <c r="AY242" i="1"/>
  <c r="AX242" i="1"/>
  <c r="AV242" i="1"/>
  <c r="AW242" i="1" s="1"/>
  <c r="AU242" i="1"/>
  <c r="AS242" i="1"/>
  <c r="AL242" i="1"/>
  <c r="I242" i="1" s="1"/>
  <c r="H242" i="1" s="1"/>
  <c r="AG242" i="1"/>
  <c r="J242" i="1" s="1"/>
  <c r="Y242" i="1"/>
  <c r="X242" i="1"/>
  <c r="W242" i="1" s="1"/>
  <c r="P242" i="1"/>
  <c r="AY241" i="1"/>
  <c r="AX241" i="1"/>
  <c r="AV241" i="1"/>
  <c r="AU241" i="1"/>
  <c r="AS241" i="1" s="1"/>
  <c r="AT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W240" i="1" s="1"/>
  <c r="P240" i="1"/>
  <c r="J240" i="1"/>
  <c r="AY239" i="1"/>
  <c r="AX239" i="1"/>
  <c r="AV239" i="1"/>
  <c r="AW239" i="1" s="1"/>
  <c r="AU239" i="1"/>
  <c r="AS239" i="1"/>
  <c r="AL239" i="1"/>
  <c r="AG239" i="1"/>
  <c r="Y239" i="1"/>
  <c r="X239" i="1"/>
  <c r="W239" i="1" s="1"/>
  <c r="P239" i="1"/>
  <c r="J239" i="1"/>
  <c r="I239" i="1"/>
  <c r="H239" i="1"/>
  <c r="AY238" i="1"/>
  <c r="AX238" i="1"/>
  <c r="AV238" i="1"/>
  <c r="AW238" i="1" s="1"/>
  <c r="AU238" i="1"/>
  <c r="AS238" i="1" s="1"/>
  <c r="AT238" i="1"/>
  <c r="AL238" i="1"/>
  <c r="I238" i="1" s="1"/>
  <c r="H238" i="1" s="1"/>
  <c r="AG238" i="1"/>
  <c r="J238" i="1" s="1"/>
  <c r="Y238" i="1"/>
  <c r="X238" i="1"/>
  <c r="W238" i="1"/>
  <c r="S238" i="1"/>
  <c r="P238" i="1"/>
  <c r="AY237" i="1"/>
  <c r="AX237" i="1"/>
  <c r="AV237" i="1"/>
  <c r="AU237" i="1"/>
  <c r="AS237" i="1" s="1"/>
  <c r="K237" i="1" s="1"/>
  <c r="AL237" i="1"/>
  <c r="AG237" i="1"/>
  <c r="J237" i="1" s="1"/>
  <c r="AF237" i="1"/>
  <c r="AE237" i="1"/>
  <c r="Y237" i="1"/>
  <c r="W237" i="1" s="1"/>
  <c r="X237" i="1"/>
  <c r="P237" i="1"/>
  <c r="N237" i="1"/>
  <c r="I237" i="1"/>
  <c r="H237" i="1" s="1"/>
  <c r="AY236" i="1"/>
  <c r="AX236" i="1"/>
  <c r="AV236" i="1"/>
  <c r="AU236" i="1"/>
  <c r="AS236" i="1"/>
  <c r="AL236" i="1"/>
  <c r="I236" i="1" s="1"/>
  <c r="AG236" i="1"/>
  <c r="J236" i="1" s="1"/>
  <c r="Y236" i="1"/>
  <c r="X236" i="1"/>
  <c r="W236" i="1" s="1"/>
  <c r="P236" i="1"/>
  <c r="H236" i="1"/>
  <c r="AY235" i="1"/>
  <c r="AX235" i="1"/>
  <c r="AV235" i="1"/>
  <c r="S235" i="1" s="1"/>
  <c r="AU235" i="1"/>
  <c r="AS235" i="1" s="1"/>
  <c r="N235" i="1" s="1"/>
  <c r="AT235" i="1"/>
  <c r="AL235" i="1"/>
  <c r="I235" i="1" s="1"/>
  <c r="H235" i="1" s="1"/>
  <c r="AG235" i="1"/>
  <c r="Y235" i="1"/>
  <c r="X235" i="1"/>
  <c r="P235" i="1"/>
  <c r="J235" i="1"/>
  <c r="AY234" i="1"/>
  <c r="AX234" i="1"/>
  <c r="AV234" i="1"/>
  <c r="AU234" i="1"/>
  <c r="AS234" i="1"/>
  <c r="AT234" i="1" s="1"/>
  <c r="AL234" i="1"/>
  <c r="I234" i="1" s="1"/>
  <c r="H234" i="1" s="1"/>
  <c r="AA234" i="1" s="1"/>
  <c r="AG234" i="1"/>
  <c r="J234" i="1" s="1"/>
  <c r="Y234" i="1"/>
  <c r="X234" i="1"/>
  <c r="W234" i="1" s="1"/>
  <c r="P234" i="1"/>
  <c r="AY233" i="1"/>
  <c r="AX233" i="1"/>
  <c r="AV233" i="1"/>
  <c r="AU233" i="1"/>
  <c r="AS233" i="1" s="1"/>
  <c r="K233" i="1" s="1"/>
  <c r="AT233" i="1"/>
  <c r="AL233" i="1"/>
  <c r="I233" i="1" s="1"/>
  <c r="AG233" i="1"/>
  <c r="J233" i="1" s="1"/>
  <c r="AF233" i="1"/>
  <c r="AE233" i="1"/>
  <c r="Y233" i="1"/>
  <c r="X233" i="1"/>
  <c r="P233" i="1"/>
  <c r="N233" i="1"/>
  <c r="H233" i="1"/>
  <c r="AY232" i="1"/>
  <c r="AX232" i="1"/>
  <c r="AV232" i="1"/>
  <c r="AU232" i="1"/>
  <c r="AS232" i="1"/>
  <c r="AL232" i="1"/>
  <c r="I232" i="1" s="1"/>
  <c r="H232" i="1" s="1"/>
  <c r="AG232" i="1"/>
  <c r="J232" i="1" s="1"/>
  <c r="Y232" i="1"/>
  <c r="X232" i="1"/>
  <c r="P232" i="1"/>
  <c r="N232" i="1"/>
  <c r="K232" i="1"/>
  <c r="AY231" i="1"/>
  <c r="S231" i="1" s="1"/>
  <c r="AX231" i="1"/>
  <c r="AV231" i="1"/>
  <c r="AU231" i="1"/>
  <c r="AS231" i="1" s="1"/>
  <c r="AL231" i="1"/>
  <c r="I231" i="1" s="1"/>
  <c r="H231" i="1" s="1"/>
  <c r="AG231" i="1"/>
  <c r="J231" i="1" s="1"/>
  <c r="AF231" i="1"/>
  <c r="Y231" i="1"/>
  <c r="X231" i="1"/>
  <c r="P231" i="1"/>
  <c r="AY230" i="1"/>
  <c r="AX230" i="1"/>
  <c r="AV230" i="1"/>
  <c r="AW230" i="1" s="1"/>
  <c r="AU230" i="1"/>
  <c r="AS230" i="1" s="1"/>
  <c r="AT230" i="1" s="1"/>
  <c r="AL230" i="1"/>
  <c r="I230" i="1" s="1"/>
  <c r="H230" i="1" s="1"/>
  <c r="AA230" i="1" s="1"/>
  <c r="AG230" i="1"/>
  <c r="J230" i="1" s="1"/>
  <c r="Y230" i="1"/>
  <c r="X230" i="1"/>
  <c r="P230" i="1"/>
  <c r="AY229" i="1"/>
  <c r="S229" i="1" s="1"/>
  <c r="AX229" i="1"/>
  <c r="AW229" i="1" s="1"/>
  <c r="AV229" i="1"/>
  <c r="AU229" i="1"/>
  <c r="AS229" i="1" s="1"/>
  <c r="AL229" i="1"/>
  <c r="AG229" i="1"/>
  <c r="J229" i="1" s="1"/>
  <c r="Y229" i="1"/>
  <c r="X229" i="1"/>
  <c r="W229" i="1" s="1"/>
  <c r="P229" i="1"/>
  <c r="I229" i="1"/>
  <c r="H229" i="1" s="1"/>
  <c r="AA229" i="1" s="1"/>
  <c r="AY228" i="1"/>
  <c r="AX228" i="1"/>
  <c r="AV228" i="1"/>
  <c r="AU228" i="1"/>
  <c r="AS228" i="1" s="1"/>
  <c r="AL228" i="1"/>
  <c r="I228" i="1" s="1"/>
  <c r="H228" i="1" s="1"/>
  <c r="AG228" i="1"/>
  <c r="J228" i="1" s="1"/>
  <c r="Y228" i="1"/>
  <c r="X228" i="1"/>
  <c r="W228" i="1"/>
  <c r="P228" i="1"/>
  <c r="AY227" i="1"/>
  <c r="AX227" i="1"/>
  <c r="AV227" i="1"/>
  <c r="AU227" i="1"/>
  <c r="AS227" i="1"/>
  <c r="AL227" i="1"/>
  <c r="I227" i="1" s="1"/>
  <c r="H227" i="1" s="1"/>
  <c r="AG227" i="1"/>
  <c r="J227" i="1" s="1"/>
  <c r="Y227" i="1"/>
  <c r="W227" i="1" s="1"/>
  <c r="X227" i="1"/>
  <c r="P227" i="1"/>
  <c r="K227" i="1"/>
  <c r="AY226" i="1"/>
  <c r="AX226" i="1"/>
  <c r="AW226" i="1"/>
  <c r="AV226" i="1"/>
  <c r="AU226" i="1"/>
  <c r="AS226" i="1"/>
  <c r="AL226" i="1"/>
  <c r="I226" i="1" s="1"/>
  <c r="H226" i="1" s="1"/>
  <c r="AA226" i="1" s="1"/>
  <c r="AG226" i="1"/>
  <c r="J226" i="1" s="1"/>
  <c r="Y226" i="1"/>
  <c r="X226" i="1"/>
  <c r="S226" i="1"/>
  <c r="P226" i="1"/>
  <c r="AY225" i="1"/>
  <c r="AX225" i="1"/>
  <c r="AV225" i="1"/>
  <c r="AW225" i="1" s="1"/>
  <c r="AU225" i="1"/>
  <c r="AS225" i="1" s="1"/>
  <c r="AL225" i="1"/>
  <c r="AG225" i="1"/>
  <c r="J225" i="1" s="1"/>
  <c r="Y225" i="1"/>
  <c r="X225" i="1"/>
  <c r="P225" i="1"/>
  <c r="I225" i="1"/>
  <c r="H225" i="1" s="1"/>
  <c r="AA225" i="1" s="1"/>
  <c r="AY224" i="1"/>
  <c r="AX224" i="1"/>
  <c r="AW224" i="1"/>
  <c r="AV224" i="1"/>
  <c r="AU224" i="1"/>
  <c r="AS224" i="1" s="1"/>
  <c r="AL224" i="1"/>
  <c r="I224" i="1" s="1"/>
  <c r="H224" i="1" s="1"/>
  <c r="AA224" i="1" s="1"/>
  <c r="AG224" i="1"/>
  <c r="J224" i="1" s="1"/>
  <c r="Y224" i="1"/>
  <c r="X224" i="1"/>
  <c r="S224" i="1"/>
  <c r="P224" i="1"/>
  <c r="AY223" i="1"/>
  <c r="AX223" i="1"/>
  <c r="AV223" i="1"/>
  <c r="AU223" i="1"/>
  <c r="AS223" i="1"/>
  <c r="AL223" i="1"/>
  <c r="I223" i="1" s="1"/>
  <c r="H223" i="1" s="1"/>
  <c r="AA223" i="1" s="1"/>
  <c r="AG223" i="1"/>
  <c r="J223" i="1" s="1"/>
  <c r="Y223" i="1"/>
  <c r="X223" i="1"/>
  <c r="W223" i="1"/>
  <c r="P223" i="1"/>
  <c r="AY222" i="1"/>
  <c r="AX222" i="1"/>
  <c r="AV222" i="1"/>
  <c r="AU222" i="1"/>
  <c r="AS222" i="1"/>
  <c r="AL222" i="1"/>
  <c r="I222" i="1" s="1"/>
  <c r="H222" i="1" s="1"/>
  <c r="AG222" i="1"/>
  <c r="J222" i="1" s="1"/>
  <c r="AE222" i="1"/>
  <c r="Y222" i="1"/>
  <c r="X222" i="1"/>
  <c r="P222" i="1"/>
  <c r="AY221" i="1"/>
  <c r="AX221" i="1"/>
  <c r="AV221" i="1"/>
  <c r="AU221" i="1"/>
  <c r="AS221" i="1" s="1"/>
  <c r="AL221" i="1"/>
  <c r="AG221" i="1"/>
  <c r="J221" i="1" s="1"/>
  <c r="Y221" i="1"/>
  <c r="X221" i="1"/>
  <c r="W221" i="1" s="1"/>
  <c r="P221" i="1"/>
  <c r="I221" i="1"/>
  <c r="H221" i="1"/>
  <c r="AA221" i="1" s="1"/>
  <c r="AY220" i="1"/>
  <c r="AX220" i="1"/>
  <c r="AV220" i="1"/>
  <c r="AU220" i="1"/>
  <c r="AS220" i="1" s="1"/>
  <c r="AL220" i="1"/>
  <c r="I220" i="1" s="1"/>
  <c r="H220" i="1" s="1"/>
  <c r="AA220" i="1" s="1"/>
  <c r="AG220" i="1"/>
  <c r="J220" i="1" s="1"/>
  <c r="Y220" i="1"/>
  <c r="W220" i="1" s="1"/>
  <c r="X220" i="1"/>
  <c r="P220" i="1"/>
  <c r="AY219" i="1"/>
  <c r="AX219" i="1"/>
  <c r="AV219" i="1"/>
  <c r="AU219" i="1"/>
  <c r="AS219" i="1" s="1"/>
  <c r="AL219" i="1"/>
  <c r="I219" i="1" s="1"/>
  <c r="AG219" i="1"/>
  <c r="J219" i="1" s="1"/>
  <c r="Y219" i="1"/>
  <c r="X219" i="1"/>
  <c r="W219" i="1" s="1"/>
  <c r="P219" i="1"/>
  <c r="H219" i="1"/>
  <c r="AY218" i="1"/>
  <c r="AX218" i="1"/>
  <c r="AV218" i="1"/>
  <c r="AU218" i="1"/>
  <c r="AS218" i="1"/>
  <c r="AL218" i="1"/>
  <c r="I218" i="1" s="1"/>
  <c r="H218" i="1" s="1"/>
  <c r="AG218" i="1"/>
  <c r="AF218" i="1"/>
  <c r="AE218" i="1"/>
  <c r="Y218" i="1"/>
  <c r="W218" i="1" s="1"/>
  <c r="X218" i="1"/>
  <c r="P218" i="1"/>
  <c r="N218" i="1"/>
  <c r="J218" i="1"/>
  <c r="AY217" i="1"/>
  <c r="S217" i="1" s="1"/>
  <c r="AX217" i="1"/>
  <c r="AV217" i="1"/>
  <c r="AU217" i="1"/>
  <c r="AS217" i="1"/>
  <c r="K217" i="1" s="1"/>
  <c r="AL217" i="1"/>
  <c r="AG217" i="1"/>
  <c r="J217" i="1" s="1"/>
  <c r="Y217" i="1"/>
  <c r="X217" i="1"/>
  <c r="P217" i="1"/>
  <c r="I217" i="1"/>
  <c r="H217" i="1" s="1"/>
  <c r="AY216" i="1"/>
  <c r="S216" i="1" s="1"/>
  <c r="AX216" i="1"/>
  <c r="AV216" i="1"/>
  <c r="AU216" i="1"/>
  <c r="AS216" i="1"/>
  <c r="K216" i="1" s="1"/>
  <c r="AL216" i="1"/>
  <c r="I216" i="1" s="1"/>
  <c r="H216" i="1" s="1"/>
  <c r="AG216" i="1"/>
  <c r="AA216" i="1"/>
  <c r="Y216" i="1"/>
  <c r="X216" i="1"/>
  <c r="W216" i="1" s="1"/>
  <c r="P216" i="1"/>
  <c r="J216" i="1"/>
  <c r="AY215" i="1"/>
  <c r="AX215" i="1"/>
  <c r="AV215" i="1"/>
  <c r="AU215" i="1"/>
  <c r="AS215" i="1" s="1"/>
  <c r="AL215" i="1"/>
  <c r="AG215" i="1"/>
  <c r="J215" i="1" s="1"/>
  <c r="Y215" i="1"/>
  <c r="X215" i="1"/>
  <c r="W215" i="1"/>
  <c r="P215" i="1"/>
  <c r="I215" i="1"/>
  <c r="H215" i="1"/>
  <c r="AY214" i="1"/>
  <c r="AX214" i="1"/>
  <c r="AV214" i="1"/>
  <c r="AU214" i="1"/>
  <c r="AS214" i="1"/>
  <c r="AF214" i="1" s="1"/>
  <c r="AL214" i="1"/>
  <c r="AG214" i="1"/>
  <c r="J214" i="1" s="1"/>
  <c r="Y214" i="1"/>
  <c r="X214" i="1"/>
  <c r="P214" i="1"/>
  <c r="I214" i="1"/>
  <c r="H214" i="1" s="1"/>
  <c r="AY213" i="1"/>
  <c r="S213" i="1" s="1"/>
  <c r="AX213" i="1"/>
  <c r="AV213" i="1"/>
  <c r="AU213" i="1"/>
  <c r="AS213" i="1"/>
  <c r="AT213" i="1" s="1"/>
  <c r="AL213" i="1"/>
  <c r="I213" i="1" s="1"/>
  <c r="H213" i="1" s="1"/>
  <c r="AG213" i="1"/>
  <c r="J213" i="1" s="1"/>
  <c r="AF213" i="1"/>
  <c r="Y213" i="1"/>
  <c r="X213" i="1"/>
  <c r="P213" i="1"/>
  <c r="AY212" i="1"/>
  <c r="AX212" i="1"/>
  <c r="AV212" i="1"/>
  <c r="AU212" i="1"/>
  <c r="AS212" i="1" s="1"/>
  <c r="AL212" i="1"/>
  <c r="I212" i="1" s="1"/>
  <c r="H212" i="1" s="1"/>
  <c r="AG212" i="1"/>
  <c r="Y212" i="1"/>
  <c r="X212" i="1"/>
  <c r="W212" i="1" s="1"/>
  <c r="P212" i="1"/>
  <c r="N212" i="1"/>
  <c r="J212" i="1"/>
  <c r="AY211" i="1"/>
  <c r="AX211" i="1"/>
  <c r="AV211" i="1"/>
  <c r="S211" i="1" s="1"/>
  <c r="AU211" i="1"/>
  <c r="AS211" i="1" s="1"/>
  <c r="AL211" i="1"/>
  <c r="I211" i="1" s="1"/>
  <c r="H211" i="1" s="1"/>
  <c r="AG211" i="1"/>
  <c r="J211" i="1" s="1"/>
  <c r="Y211" i="1"/>
  <c r="X211" i="1"/>
  <c r="W211" i="1" s="1"/>
  <c r="P211" i="1"/>
  <c r="AY210" i="1"/>
  <c r="AX210" i="1"/>
  <c r="AV210" i="1"/>
  <c r="AW210" i="1" s="1"/>
  <c r="AU210" i="1"/>
  <c r="AS210" i="1"/>
  <c r="N210" i="1" s="1"/>
  <c r="AL210" i="1"/>
  <c r="AG210" i="1"/>
  <c r="J210" i="1" s="1"/>
  <c r="Y210" i="1"/>
  <c r="W210" i="1" s="1"/>
  <c r="X210" i="1"/>
  <c r="P210" i="1"/>
  <c r="I210" i="1"/>
  <c r="H210" i="1" s="1"/>
  <c r="AY209" i="1"/>
  <c r="S209" i="1" s="1"/>
  <c r="AX209" i="1"/>
  <c r="AV209" i="1"/>
  <c r="AU209" i="1"/>
  <c r="AS209" i="1"/>
  <c r="AL209" i="1"/>
  <c r="I209" i="1" s="1"/>
  <c r="H209" i="1" s="1"/>
  <c r="AA209" i="1" s="1"/>
  <c r="AG209" i="1"/>
  <c r="J209" i="1" s="1"/>
  <c r="Y209" i="1"/>
  <c r="X209" i="1"/>
  <c r="W209" i="1" s="1"/>
  <c r="P209" i="1"/>
  <c r="AY208" i="1"/>
  <c r="S208" i="1" s="1"/>
  <c r="AX208" i="1"/>
  <c r="AV208" i="1"/>
  <c r="AU208" i="1"/>
  <c r="AS208" i="1" s="1"/>
  <c r="N208" i="1" s="1"/>
  <c r="AL208" i="1"/>
  <c r="I208" i="1" s="1"/>
  <c r="H208" i="1" s="1"/>
  <c r="AA208" i="1" s="1"/>
  <c r="AG208" i="1"/>
  <c r="Y208" i="1"/>
  <c r="X208" i="1"/>
  <c r="W208" i="1" s="1"/>
  <c r="P208" i="1"/>
  <c r="J208" i="1"/>
  <c r="AY207" i="1"/>
  <c r="AX207" i="1"/>
  <c r="AW207" i="1"/>
  <c r="AV207" i="1"/>
  <c r="S207" i="1" s="1"/>
  <c r="AU207" i="1"/>
  <c r="AS207" i="1" s="1"/>
  <c r="AT207" i="1"/>
  <c r="AL207" i="1"/>
  <c r="AG207" i="1"/>
  <c r="Y207" i="1"/>
  <c r="X207" i="1"/>
  <c r="W207" i="1" s="1"/>
  <c r="P207" i="1"/>
  <c r="J207" i="1"/>
  <c r="I207" i="1"/>
  <c r="H207" i="1"/>
  <c r="AY206" i="1"/>
  <c r="AX206" i="1"/>
  <c r="AV206" i="1"/>
  <c r="AU206" i="1"/>
  <c r="AS206" i="1"/>
  <c r="AL206" i="1"/>
  <c r="I206" i="1" s="1"/>
  <c r="H206" i="1" s="1"/>
  <c r="AA206" i="1" s="1"/>
  <c r="AG206" i="1"/>
  <c r="J206" i="1" s="1"/>
  <c r="Y206" i="1"/>
  <c r="X206" i="1"/>
  <c r="P206" i="1"/>
  <c r="N206" i="1"/>
  <c r="AY205" i="1"/>
  <c r="S205" i="1" s="1"/>
  <c r="AX205" i="1"/>
  <c r="AV205" i="1"/>
  <c r="AU205" i="1"/>
  <c r="AS205" i="1"/>
  <c r="K205" i="1" s="1"/>
  <c r="AL205" i="1"/>
  <c r="I205" i="1" s="1"/>
  <c r="H205" i="1" s="1"/>
  <c r="AG205" i="1"/>
  <c r="J205" i="1" s="1"/>
  <c r="Y205" i="1"/>
  <c r="X205" i="1"/>
  <c r="W205" i="1" s="1"/>
  <c r="P205" i="1"/>
  <c r="AY204" i="1"/>
  <c r="AX204" i="1"/>
  <c r="AV204" i="1"/>
  <c r="AW204" i="1" s="1"/>
  <c r="AU204" i="1"/>
  <c r="AS204" i="1" s="1"/>
  <c r="K204" i="1" s="1"/>
  <c r="AL204" i="1"/>
  <c r="I204" i="1" s="1"/>
  <c r="H204" i="1" s="1"/>
  <c r="AG204" i="1"/>
  <c r="J204" i="1" s="1"/>
  <c r="Y204" i="1"/>
  <c r="X204" i="1"/>
  <c r="W204" i="1" s="1"/>
  <c r="P204" i="1"/>
  <c r="AY203" i="1"/>
  <c r="AX203" i="1"/>
  <c r="AV203" i="1"/>
  <c r="AU203" i="1"/>
  <c r="AS203" i="1" s="1"/>
  <c r="AE203" i="1" s="1"/>
  <c r="AT203" i="1"/>
  <c r="AL203" i="1"/>
  <c r="I203" i="1" s="1"/>
  <c r="H203" i="1" s="1"/>
  <c r="AG203" i="1"/>
  <c r="AF203" i="1"/>
  <c r="Y203" i="1"/>
  <c r="X203" i="1"/>
  <c r="W203" i="1"/>
  <c r="P203" i="1"/>
  <c r="J203" i="1"/>
  <c r="AY202" i="1"/>
  <c r="AX202" i="1"/>
  <c r="AV202" i="1"/>
  <c r="AU202" i="1"/>
  <c r="AS202" i="1"/>
  <c r="AL202" i="1"/>
  <c r="I202" i="1" s="1"/>
  <c r="H202" i="1" s="1"/>
  <c r="AA202" i="1" s="1"/>
  <c r="AG202" i="1"/>
  <c r="J202" i="1" s="1"/>
  <c r="AE202" i="1"/>
  <c r="Y202" i="1"/>
  <c r="W202" i="1" s="1"/>
  <c r="X202" i="1"/>
  <c r="P202" i="1"/>
  <c r="AY201" i="1"/>
  <c r="AX201" i="1"/>
  <c r="AV201" i="1"/>
  <c r="AU201" i="1"/>
  <c r="AS201" i="1" s="1"/>
  <c r="AF201" i="1" s="1"/>
  <c r="AL201" i="1"/>
  <c r="I201" i="1" s="1"/>
  <c r="H201" i="1" s="1"/>
  <c r="AA201" i="1" s="1"/>
  <c r="AG201" i="1"/>
  <c r="J201" i="1" s="1"/>
  <c r="Y201" i="1"/>
  <c r="X201" i="1"/>
  <c r="P201" i="1"/>
  <c r="AY200" i="1"/>
  <c r="AX200" i="1"/>
  <c r="AV200" i="1"/>
  <c r="AU200" i="1"/>
  <c r="AS200" i="1"/>
  <c r="K200" i="1" s="1"/>
  <c r="AL200" i="1"/>
  <c r="I200" i="1" s="1"/>
  <c r="H200" i="1" s="1"/>
  <c r="AA200" i="1" s="1"/>
  <c r="AG200" i="1"/>
  <c r="J200" i="1" s="1"/>
  <c r="Y200" i="1"/>
  <c r="X200" i="1"/>
  <c r="W200" i="1" s="1"/>
  <c r="P200" i="1"/>
  <c r="N200" i="1"/>
  <c r="AY199" i="1"/>
  <c r="AX199" i="1"/>
  <c r="AV199" i="1"/>
  <c r="AU199" i="1"/>
  <c r="AS199" i="1" s="1"/>
  <c r="AL199" i="1"/>
  <c r="I199" i="1" s="1"/>
  <c r="H199" i="1" s="1"/>
  <c r="AG199" i="1"/>
  <c r="J199" i="1" s="1"/>
  <c r="Y199" i="1"/>
  <c r="X199" i="1"/>
  <c r="W199" i="1"/>
  <c r="P199" i="1"/>
  <c r="AY198" i="1"/>
  <c r="AX198" i="1"/>
  <c r="AV198" i="1"/>
  <c r="S198" i="1" s="1"/>
  <c r="AU198" i="1"/>
  <c r="AS198" i="1"/>
  <c r="K198" i="1" s="1"/>
  <c r="AL198" i="1"/>
  <c r="AG198" i="1"/>
  <c r="J198" i="1" s="1"/>
  <c r="AF198" i="1"/>
  <c r="AE198" i="1"/>
  <c r="Y198" i="1"/>
  <c r="X198" i="1"/>
  <c r="P198" i="1"/>
  <c r="N198" i="1"/>
  <c r="I198" i="1"/>
  <c r="H198" i="1"/>
  <c r="AA198" i="1" s="1"/>
  <c r="AY197" i="1"/>
  <c r="S197" i="1" s="1"/>
  <c r="AX197" i="1"/>
  <c r="AV197" i="1"/>
  <c r="AU197" i="1"/>
  <c r="AS197" i="1" s="1"/>
  <c r="AT197" i="1"/>
  <c r="AL197" i="1"/>
  <c r="AG197" i="1"/>
  <c r="Y197" i="1"/>
  <c r="X197" i="1"/>
  <c r="T197" i="1"/>
  <c r="U197" i="1" s="1"/>
  <c r="P197" i="1"/>
  <c r="J197" i="1"/>
  <c r="I197" i="1"/>
  <c r="H197" i="1" s="1"/>
  <c r="AY196" i="1"/>
  <c r="AX196" i="1"/>
  <c r="AV196" i="1"/>
  <c r="S196" i="1" s="1"/>
  <c r="AU196" i="1"/>
  <c r="AS196" i="1" s="1"/>
  <c r="AL196" i="1"/>
  <c r="I196" i="1" s="1"/>
  <c r="H196" i="1" s="1"/>
  <c r="AG196" i="1"/>
  <c r="J196" i="1" s="1"/>
  <c r="Y196" i="1"/>
  <c r="X196" i="1"/>
  <c r="W196" i="1" s="1"/>
  <c r="P196" i="1"/>
  <c r="AY195" i="1"/>
  <c r="AX195" i="1"/>
  <c r="AV195" i="1"/>
  <c r="AU195" i="1"/>
  <c r="AS195" i="1" s="1"/>
  <c r="AL195" i="1"/>
  <c r="I195" i="1" s="1"/>
  <c r="AG195" i="1"/>
  <c r="J195" i="1" s="1"/>
  <c r="Y195" i="1"/>
  <c r="X195" i="1"/>
  <c r="W195" i="1" s="1"/>
  <c r="P195" i="1"/>
  <c r="H195" i="1"/>
  <c r="AY194" i="1"/>
  <c r="AX194" i="1"/>
  <c r="AV194" i="1"/>
  <c r="AU194" i="1"/>
  <c r="AS194" i="1" s="1"/>
  <c r="AL194" i="1"/>
  <c r="I194" i="1" s="1"/>
  <c r="AG194" i="1"/>
  <c r="Y194" i="1"/>
  <c r="X194" i="1"/>
  <c r="P194" i="1"/>
  <c r="J194" i="1"/>
  <c r="H194" i="1"/>
  <c r="AY193" i="1"/>
  <c r="S193" i="1" s="1"/>
  <c r="AX193" i="1"/>
  <c r="AV193" i="1"/>
  <c r="AU193" i="1"/>
  <c r="AS193" i="1"/>
  <c r="N193" i="1" s="1"/>
  <c r="AL193" i="1"/>
  <c r="I193" i="1" s="1"/>
  <c r="H193" i="1" s="1"/>
  <c r="AA193" i="1" s="1"/>
  <c r="AG193" i="1"/>
  <c r="J193" i="1" s="1"/>
  <c r="Y193" i="1"/>
  <c r="X193" i="1"/>
  <c r="W193" i="1" s="1"/>
  <c r="P193" i="1"/>
  <c r="AY192" i="1"/>
  <c r="S192" i="1" s="1"/>
  <c r="AX192" i="1"/>
  <c r="AV192" i="1"/>
  <c r="AW192" i="1" s="1"/>
  <c r="AU192" i="1"/>
  <c r="AS192" i="1"/>
  <c r="AL192" i="1"/>
  <c r="I192" i="1" s="1"/>
  <c r="H192" i="1" s="1"/>
  <c r="AG192" i="1"/>
  <c r="J192" i="1" s="1"/>
  <c r="AE192" i="1"/>
  <c r="Y192" i="1"/>
  <c r="X192" i="1"/>
  <c r="P192" i="1"/>
  <c r="AY191" i="1"/>
  <c r="AX191" i="1"/>
  <c r="AW191" i="1"/>
  <c r="AV191" i="1"/>
  <c r="AU191" i="1"/>
  <c r="AS191" i="1" s="1"/>
  <c r="K191" i="1" s="1"/>
  <c r="AL191" i="1"/>
  <c r="I191" i="1" s="1"/>
  <c r="H191" i="1" s="1"/>
  <c r="AG191" i="1"/>
  <c r="J191" i="1" s="1"/>
  <c r="AF191" i="1"/>
  <c r="AE191" i="1"/>
  <c r="Y191" i="1"/>
  <c r="X191" i="1"/>
  <c r="W191" i="1" s="1"/>
  <c r="P191" i="1"/>
  <c r="N191" i="1"/>
  <c r="AY190" i="1"/>
  <c r="AX190" i="1"/>
  <c r="AV190" i="1"/>
  <c r="AU190" i="1"/>
  <c r="AS190" i="1"/>
  <c r="AL190" i="1"/>
  <c r="AG190" i="1"/>
  <c r="J190" i="1" s="1"/>
  <c r="Y190" i="1"/>
  <c r="X190" i="1"/>
  <c r="W190" i="1"/>
  <c r="P190" i="1"/>
  <c r="I190" i="1"/>
  <c r="H190" i="1" s="1"/>
  <c r="AY189" i="1"/>
  <c r="AX189" i="1"/>
  <c r="AV189" i="1"/>
  <c r="AU189" i="1"/>
  <c r="AS189" i="1" s="1"/>
  <c r="AT189" i="1"/>
  <c r="AL189" i="1"/>
  <c r="I189" i="1" s="1"/>
  <c r="H189" i="1" s="1"/>
  <c r="AG189" i="1"/>
  <c r="J189" i="1" s="1"/>
  <c r="AA189" i="1"/>
  <c r="Y189" i="1"/>
  <c r="X189" i="1"/>
  <c r="P189" i="1"/>
  <c r="AY188" i="1"/>
  <c r="AX188" i="1"/>
  <c r="AV188" i="1"/>
  <c r="AU188" i="1"/>
  <c r="AS188" i="1" s="1"/>
  <c r="AL188" i="1"/>
  <c r="I188" i="1" s="1"/>
  <c r="H188" i="1" s="1"/>
  <c r="AA188" i="1" s="1"/>
  <c r="AG188" i="1"/>
  <c r="Y188" i="1"/>
  <c r="X188" i="1"/>
  <c r="W188" i="1"/>
  <c r="P188" i="1"/>
  <c r="J188" i="1"/>
  <c r="AY187" i="1"/>
  <c r="AX187" i="1"/>
  <c r="AV187" i="1"/>
  <c r="AU187" i="1"/>
  <c r="AS187" i="1" s="1"/>
  <c r="AL187" i="1"/>
  <c r="I187" i="1" s="1"/>
  <c r="H187" i="1" s="1"/>
  <c r="AG187" i="1"/>
  <c r="J187" i="1" s="1"/>
  <c r="Y187" i="1"/>
  <c r="X187" i="1"/>
  <c r="W187" i="1" s="1"/>
  <c r="P187" i="1"/>
  <c r="AY186" i="1"/>
  <c r="AX186" i="1"/>
  <c r="AW186" i="1" s="1"/>
  <c r="AV186" i="1"/>
  <c r="S186" i="1" s="1"/>
  <c r="AU186" i="1"/>
  <c r="AS186" i="1"/>
  <c r="N186" i="1" s="1"/>
  <c r="AL186" i="1"/>
  <c r="I186" i="1" s="1"/>
  <c r="H186" i="1" s="1"/>
  <c r="AG186" i="1"/>
  <c r="J186" i="1" s="1"/>
  <c r="Y186" i="1"/>
  <c r="X186" i="1"/>
  <c r="W186" i="1"/>
  <c r="P186" i="1"/>
  <c r="AY185" i="1"/>
  <c r="AX185" i="1"/>
  <c r="AV185" i="1"/>
  <c r="AU185" i="1"/>
  <c r="AS185" i="1" s="1"/>
  <c r="K185" i="1" s="1"/>
  <c r="AL185" i="1"/>
  <c r="I185" i="1" s="1"/>
  <c r="H185" i="1" s="1"/>
  <c r="AG185" i="1"/>
  <c r="J185" i="1" s="1"/>
  <c r="Y185" i="1"/>
  <c r="X185" i="1"/>
  <c r="W185" i="1" s="1"/>
  <c r="P185" i="1"/>
  <c r="N185" i="1"/>
  <c r="AY184" i="1"/>
  <c r="AX184" i="1"/>
  <c r="AV184" i="1"/>
  <c r="AU184" i="1"/>
  <c r="AS184" i="1" s="1"/>
  <c r="AL184" i="1"/>
  <c r="I184" i="1" s="1"/>
  <c r="H184" i="1" s="1"/>
  <c r="AG184" i="1"/>
  <c r="AF184" i="1"/>
  <c r="Y184" i="1"/>
  <c r="X184" i="1"/>
  <c r="W184" i="1" s="1"/>
  <c r="P184" i="1"/>
  <c r="J184" i="1"/>
  <c r="AY183" i="1"/>
  <c r="AX183" i="1"/>
  <c r="AV183" i="1"/>
  <c r="AU183" i="1"/>
  <c r="AS183" i="1" s="1"/>
  <c r="AL183" i="1"/>
  <c r="AG183" i="1"/>
  <c r="J183" i="1" s="1"/>
  <c r="AF183" i="1"/>
  <c r="Y183" i="1"/>
  <c r="X183" i="1"/>
  <c r="W183" i="1" s="1"/>
  <c r="P183" i="1"/>
  <c r="I183" i="1"/>
  <c r="H183" i="1" s="1"/>
  <c r="AA183" i="1" s="1"/>
  <c r="AY182" i="1"/>
  <c r="AX182" i="1"/>
  <c r="AV182" i="1"/>
  <c r="AW182" i="1" s="1"/>
  <c r="AU182" i="1"/>
  <c r="AS182" i="1" s="1"/>
  <c r="AL182" i="1"/>
  <c r="I182" i="1" s="1"/>
  <c r="H182" i="1" s="1"/>
  <c r="AA182" i="1" s="1"/>
  <c r="AG182" i="1"/>
  <c r="Y182" i="1"/>
  <c r="X182" i="1"/>
  <c r="W182" i="1"/>
  <c r="P182" i="1"/>
  <c r="J182" i="1"/>
  <c r="AY181" i="1"/>
  <c r="S181" i="1" s="1"/>
  <c r="T181" i="1" s="1"/>
  <c r="U181" i="1" s="1"/>
  <c r="AX181" i="1"/>
  <c r="AV181" i="1"/>
  <c r="AW181" i="1" s="1"/>
  <c r="AU181" i="1"/>
  <c r="AS181" i="1" s="1"/>
  <c r="AT181" i="1"/>
  <c r="AL181" i="1"/>
  <c r="I181" i="1" s="1"/>
  <c r="H181" i="1" s="1"/>
  <c r="AG181" i="1"/>
  <c r="Y181" i="1"/>
  <c r="X181" i="1"/>
  <c r="P181" i="1"/>
  <c r="J181" i="1"/>
  <c r="AY180" i="1"/>
  <c r="AX180" i="1"/>
  <c r="AV180" i="1"/>
  <c r="AU180" i="1"/>
  <c r="AS180" i="1" s="1"/>
  <c r="AF180" i="1" s="1"/>
  <c r="AT180" i="1"/>
  <c r="AL180" i="1"/>
  <c r="I180" i="1" s="1"/>
  <c r="H180" i="1" s="1"/>
  <c r="AG180" i="1"/>
  <c r="J180" i="1" s="1"/>
  <c r="Y180" i="1"/>
  <c r="X180" i="1"/>
  <c r="W180" i="1" s="1"/>
  <c r="P180" i="1"/>
  <c r="N180" i="1"/>
  <c r="K180" i="1"/>
  <c r="AY179" i="1"/>
  <c r="AX179" i="1"/>
  <c r="AV179" i="1"/>
  <c r="AU179" i="1"/>
  <c r="AS179" i="1" s="1"/>
  <c r="AL179" i="1"/>
  <c r="I179" i="1" s="1"/>
  <c r="H179" i="1" s="1"/>
  <c r="AA179" i="1" s="1"/>
  <c r="AG179" i="1"/>
  <c r="J179" i="1" s="1"/>
  <c r="Y179" i="1"/>
  <c r="X179" i="1"/>
  <c r="P179" i="1"/>
  <c r="AY178" i="1"/>
  <c r="AX178" i="1"/>
  <c r="AV178" i="1"/>
  <c r="AU178" i="1"/>
  <c r="AS178" i="1"/>
  <c r="AL178" i="1"/>
  <c r="I178" i="1" s="1"/>
  <c r="H178" i="1" s="1"/>
  <c r="AG178" i="1"/>
  <c r="J178" i="1" s="1"/>
  <c r="Y178" i="1"/>
  <c r="X178" i="1"/>
  <c r="W178" i="1"/>
  <c r="S178" i="1"/>
  <c r="P178" i="1"/>
  <c r="K178" i="1"/>
  <c r="AY177" i="1"/>
  <c r="AX177" i="1"/>
  <c r="AV177" i="1"/>
  <c r="AW177" i="1" s="1"/>
  <c r="AU177" i="1"/>
  <c r="AS177" i="1" s="1"/>
  <c r="AL177" i="1"/>
  <c r="I177" i="1" s="1"/>
  <c r="H177" i="1" s="1"/>
  <c r="AG177" i="1"/>
  <c r="J177" i="1" s="1"/>
  <c r="Y177" i="1"/>
  <c r="X177" i="1"/>
  <c r="P177" i="1"/>
  <c r="AY176" i="1"/>
  <c r="AX176" i="1"/>
  <c r="AV176" i="1"/>
  <c r="AW176" i="1" s="1"/>
  <c r="AU176" i="1"/>
  <c r="AS176" i="1"/>
  <c r="AT176" i="1" s="1"/>
  <c r="AL176" i="1"/>
  <c r="I176" i="1" s="1"/>
  <c r="H176" i="1" s="1"/>
  <c r="AG176" i="1"/>
  <c r="Y176" i="1"/>
  <c r="X176" i="1"/>
  <c r="W176" i="1"/>
  <c r="P176" i="1"/>
  <c r="J176" i="1"/>
  <c r="AY175" i="1"/>
  <c r="AX175" i="1"/>
  <c r="AV175" i="1"/>
  <c r="AU175" i="1"/>
  <c r="AS175" i="1" s="1"/>
  <c r="N175" i="1" s="1"/>
  <c r="AL175" i="1"/>
  <c r="AG175" i="1"/>
  <c r="J175" i="1" s="1"/>
  <c r="AF175" i="1"/>
  <c r="Y175" i="1"/>
  <c r="X175" i="1"/>
  <c r="W175" i="1" s="1"/>
  <c r="P175" i="1"/>
  <c r="I175" i="1"/>
  <c r="H175" i="1" s="1"/>
  <c r="AA175" i="1" s="1"/>
  <c r="AY174" i="1"/>
  <c r="AX174" i="1"/>
  <c r="AV174" i="1"/>
  <c r="S174" i="1" s="1"/>
  <c r="AU174" i="1"/>
  <c r="AS174" i="1" s="1"/>
  <c r="AL174" i="1"/>
  <c r="I174" i="1" s="1"/>
  <c r="AG174" i="1"/>
  <c r="J174" i="1" s="1"/>
  <c r="Y174" i="1"/>
  <c r="X174" i="1"/>
  <c r="P174" i="1"/>
  <c r="H174" i="1"/>
  <c r="AA174" i="1" s="1"/>
  <c r="AY173" i="1"/>
  <c r="AX173" i="1"/>
  <c r="AV173" i="1"/>
  <c r="AW173" i="1" s="1"/>
  <c r="AU173" i="1"/>
  <c r="AS173" i="1" s="1"/>
  <c r="AT173" i="1"/>
  <c r="AL173" i="1"/>
  <c r="I173" i="1" s="1"/>
  <c r="H173" i="1" s="1"/>
  <c r="AG173" i="1"/>
  <c r="Y173" i="1"/>
  <c r="X173" i="1"/>
  <c r="W173" i="1" s="1"/>
  <c r="P173" i="1"/>
  <c r="J173" i="1"/>
  <c r="AY172" i="1"/>
  <c r="AX172" i="1"/>
  <c r="AV172" i="1"/>
  <c r="AW172" i="1" s="1"/>
  <c r="AU172" i="1"/>
  <c r="AS172" i="1"/>
  <c r="AL172" i="1"/>
  <c r="I172" i="1" s="1"/>
  <c r="H172" i="1" s="1"/>
  <c r="AG172" i="1"/>
  <c r="Y172" i="1"/>
  <c r="X172" i="1"/>
  <c r="W172" i="1" s="1"/>
  <c r="S172" i="1"/>
  <c r="T172" i="1" s="1"/>
  <c r="U172" i="1" s="1"/>
  <c r="P172" i="1"/>
  <c r="J172" i="1"/>
  <c r="AY171" i="1"/>
  <c r="AX171" i="1"/>
  <c r="AV171" i="1"/>
  <c r="AU171" i="1"/>
  <c r="AS171" i="1" s="1"/>
  <c r="AL171" i="1"/>
  <c r="I171" i="1" s="1"/>
  <c r="H171" i="1" s="1"/>
  <c r="AA171" i="1" s="1"/>
  <c r="AG171" i="1"/>
  <c r="J171" i="1" s="1"/>
  <c r="AF171" i="1"/>
  <c r="Y171" i="1"/>
  <c r="X171" i="1"/>
  <c r="P171" i="1"/>
  <c r="N171" i="1"/>
  <c r="AY170" i="1"/>
  <c r="AX170" i="1"/>
  <c r="AV170" i="1"/>
  <c r="AU170" i="1"/>
  <c r="AS170" i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AW169" i="1" s="1"/>
  <c r="AU169" i="1"/>
  <c r="AS169" i="1" s="1"/>
  <c r="AT169" i="1"/>
  <c r="AL169" i="1"/>
  <c r="AG169" i="1"/>
  <c r="J169" i="1" s="1"/>
  <c r="Y169" i="1"/>
  <c r="X169" i="1"/>
  <c r="W169" i="1" s="1"/>
  <c r="P169" i="1"/>
  <c r="I169" i="1"/>
  <c r="H169" i="1" s="1"/>
  <c r="AY168" i="1"/>
  <c r="AX168" i="1"/>
  <c r="AV168" i="1"/>
  <c r="AU168" i="1"/>
  <c r="AS168" i="1"/>
  <c r="AF168" i="1" s="1"/>
  <c r="AL168" i="1"/>
  <c r="I168" i="1" s="1"/>
  <c r="H168" i="1" s="1"/>
  <c r="AG168" i="1"/>
  <c r="J168" i="1" s="1"/>
  <c r="AE168" i="1"/>
  <c r="Y168" i="1"/>
  <c r="X168" i="1"/>
  <c r="W168" i="1"/>
  <c r="P168" i="1"/>
  <c r="K168" i="1"/>
  <c r="AY167" i="1"/>
  <c r="AX167" i="1"/>
  <c r="AV167" i="1"/>
  <c r="AU167" i="1"/>
  <c r="AS167" i="1" s="1"/>
  <c r="AF167" i="1" s="1"/>
  <c r="AL167" i="1"/>
  <c r="I167" i="1" s="1"/>
  <c r="H167" i="1" s="1"/>
  <c r="AG167" i="1"/>
  <c r="J167" i="1" s="1"/>
  <c r="Y167" i="1"/>
  <c r="X167" i="1"/>
  <c r="P167" i="1"/>
  <c r="N167" i="1"/>
  <c r="AY166" i="1"/>
  <c r="AX166" i="1"/>
  <c r="AV166" i="1"/>
  <c r="AW166" i="1" s="1"/>
  <c r="AU166" i="1"/>
  <c r="AS166" i="1"/>
  <c r="AL166" i="1"/>
  <c r="I166" i="1" s="1"/>
  <c r="H166" i="1" s="1"/>
  <c r="AG166" i="1"/>
  <c r="J166" i="1" s="1"/>
  <c r="Y166" i="1"/>
  <c r="X166" i="1"/>
  <c r="W166" i="1"/>
  <c r="S166" i="1"/>
  <c r="P166" i="1"/>
  <c r="K166" i="1"/>
  <c r="AY165" i="1"/>
  <c r="S165" i="1" s="1"/>
  <c r="AX165" i="1"/>
  <c r="AV165" i="1"/>
  <c r="AU165" i="1"/>
  <c r="AS165" i="1" s="1"/>
  <c r="AT165" i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S164" i="1"/>
  <c r="AL164" i="1"/>
  <c r="I164" i="1" s="1"/>
  <c r="H164" i="1" s="1"/>
  <c r="AA164" i="1" s="1"/>
  <c r="AG164" i="1"/>
  <c r="Y164" i="1"/>
  <c r="X164" i="1"/>
  <c r="W164" i="1"/>
  <c r="P164" i="1"/>
  <c r="J164" i="1"/>
  <c r="AY163" i="1"/>
  <c r="AX163" i="1"/>
  <c r="AV163" i="1"/>
  <c r="AU163" i="1"/>
  <c r="AS163" i="1" s="1"/>
  <c r="AF163" i="1" s="1"/>
  <c r="AL163" i="1"/>
  <c r="I163" i="1" s="1"/>
  <c r="H163" i="1" s="1"/>
  <c r="AG163" i="1"/>
  <c r="J163" i="1" s="1"/>
  <c r="Y163" i="1"/>
  <c r="X163" i="1"/>
  <c r="W163" i="1" s="1"/>
  <c r="P163" i="1"/>
  <c r="AY162" i="1"/>
  <c r="AX162" i="1"/>
  <c r="AV162" i="1"/>
  <c r="AW162" i="1" s="1"/>
  <c r="AU162" i="1"/>
  <c r="AS162" i="1" s="1"/>
  <c r="AL162" i="1"/>
  <c r="I162" i="1" s="1"/>
  <c r="H162" i="1" s="1"/>
  <c r="AG162" i="1"/>
  <c r="J162" i="1" s="1"/>
  <c r="Y162" i="1"/>
  <c r="X162" i="1"/>
  <c r="W162" i="1"/>
  <c r="P162" i="1"/>
  <c r="AY161" i="1"/>
  <c r="AX161" i="1"/>
  <c r="AV161" i="1"/>
  <c r="AU161" i="1"/>
  <c r="AS161" i="1" s="1"/>
  <c r="N161" i="1" s="1"/>
  <c r="AL161" i="1"/>
  <c r="I161" i="1" s="1"/>
  <c r="H161" i="1" s="1"/>
  <c r="AA161" i="1" s="1"/>
  <c r="AG161" i="1"/>
  <c r="J161" i="1" s="1"/>
  <c r="Y161" i="1"/>
  <c r="X161" i="1"/>
  <c r="P161" i="1"/>
  <c r="AY160" i="1"/>
  <c r="AX160" i="1"/>
  <c r="AV160" i="1"/>
  <c r="AU160" i="1"/>
  <c r="AS160" i="1"/>
  <c r="AL160" i="1"/>
  <c r="I160" i="1" s="1"/>
  <c r="H160" i="1" s="1"/>
  <c r="AG160" i="1"/>
  <c r="J160" i="1" s="1"/>
  <c r="AF160" i="1"/>
  <c r="AE160" i="1"/>
  <c r="Y160" i="1"/>
  <c r="X160" i="1"/>
  <c r="W160" i="1" s="1"/>
  <c r="P160" i="1"/>
  <c r="K160" i="1"/>
  <c r="AY159" i="1"/>
  <c r="AX159" i="1"/>
  <c r="AV159" i="1"/>
  <c r="AW159" i="1" s="1"/>
  <c r="AU159" i="1"/>
  <c r="AS159" i="1" s="1"/>
  <c r="AL159" i="1"/>
  <c r="I159" i="1" s="1"/>
  <c r="H159" i="1" s="1"/>
  <c r="AG159" i="1"/>
  <c r="J159" i="1" s="1"/>
  <c r="Y159" i="1"/>
  <c r="X159" i="1"/>
  <c r="P159" i="1"/>
  <c r="AY158" i="1"/>
  <c r="AX158" i="1"/>
  <c r="AV158" i="1"/>
  <c r="AW158" i="1" s="1"/>
  <c r="AU158" i="1"/>
  <c r="AS158" i="1"/>
  <c r="AL158" i="1"/>
  <c r="I158" i="1" s="1"/>
  <c r="H158" i="1" s="1"/>
  <c r="AG158" i="1"/>
  <c r="J158" i="1" s="1"/>
  <c r="AA158" i="1"/>
  <c r="Y158" i="1"/>
  <c r="W158" i="1" s="1"/>
  <c r="X158" i="1"/>
  <c r="P158" i="1"/>
  <c r="AY157" i="1"/>
  <c r="AX157" i="1"/>
  <c r="AV157" i="1"/>
  <c r="AU157" i="1"/>
  <c r="AS157" i="1" s="1"/>
  <c r="AL157" i="1"/>
  <c r="I157" i="1" s="1"/>
  <c r="H157" i="1" s="1"/>
  <c r="AA157" i="1" s="1"/>
  <c r="AG157" i="1"/>
  <c r="J157" i="1" s="1"/>
  <c r="AF157" i="1"/>
  <c r="Y157" i="1"/>
  <c r="X157" i="1"/>
  <c r="W157" i="1" s="1"/>
  <c r="P157" i="1"/>
  <c r="N157" i="1"/>
  <c r="AY156" i="1"/>
  <c r="S156" i="1" s="1"/>
  <c r="AX156" i="1"/>
  <c r="AV156" i="1"/>
  <c r="AU156" i="1"/>
  <c r="AS156" i="1"/>
  <c r="AL156" i="1"/>
  <c r="I156" i="1" s="1"/>
  <c r="H156" i="1" s="1"/>
  <c r="AG156" i="1"/>
  <c r="AE156" i="1"/>
  <c r="Y156" i="1"/>
  <c r="W156" i="1" s="1"/>
  <c r="X156" i="1"/>
  <c r="P156" i="1"/>
  <c r="J156" i="1"/>
  <c r="AY155" i="1"/>
  <c r="S155" i="1" s="1"/>
  <c r="AX155" i="1"/>
  <c r="AV155" i="1"/>
  <c r="AU155" i="1"/>
  <c r="AS155" i="1" s="1"/>
  <c r="AL155" i="1"/>
  <c r="I155" i="1" s="1"/>
  <c r="H155" i="1" s="1"/>
  <c r="AG155" i="1"/>
  <c r="J155" i="1" s="1"/>
  <c r="Y155" i="1"/>
  <c r="X155" i="1"/>
  <c r="P155" i="1"/>
  <c r="T155" i="1" s="1"/>
  <c r="U155" i="1" s="1"/>
  <c r="AY154" i="1"/>
  <c r="AX154" i="1"/>
  <c r="AV154" i="1"/>
  <c r="AW154" i="1" s="1"/>
  <c r="AU154" i="1"/>
  <c r="AS154" i="1" s="1"/>
  <c r="N154" i="1" s="1"/>
  <c r="AL154" i="1"/>
  <c r="AG154" i="1"/>
  <c r="J154" i="1" s="1"/>
  <c r="AE154" i="1"/>
  <c r="AA154" i="1"/>
  <c r="Y154" i="1"/>
  <c r="W154" i="1" s="1"/>
  <c r="X154" i="1"/>
  <c r="P154" i="1"/>
  <c r="I154" i="1"/>
  <c r="H154" i="1"/>
  <c r="AY153" i="1"/>
  <c r="AX153" i="1"/>
  <c r="AV153" i="1"/>
  <c r="AU153" i="1"/>
  <c r="AS153" i="1" s="1"/>
  <c r="N153" i="1" s="1"/>
  <c r="AL153" i="1"/>
  <c r="AG153" i="1"/>
  <c r="J153" i="1" s="1"/>
  <c r="AF153" i="1"/>
  <c r="Y153" i="1"/>
  <c r="X153" i="1"/>
  <c r="P153" i="1"/>
  <c r="I153" i="1"/>
  <c r="H153" i="1" s="1"/>
  <c r="AY152" i="1"/>
  <c r="AX152" i="1"/>
  <c r="AV152" i="1"/>
  <c r="AU152" i="1"/>
  <c r="AS152" i="1"/>
  <c r="AE152" i="1" s="1"/>
  <c r="AL152" i="1"/>
  <c r="I152" i="1" s="1"/>
  <c r="H152" i="1" s="1"/>
  <c r="AG152" i="1"/>
  <c r="J152" i="1" s="1"/>
  <c r="AF152" i="1"/>
  <c r="Y152" i="1"/>
  <c r="X152" i="1"/>
  <c r="W152" i="1"/>
  <c r="S152" i="1"/>
  <c r="P152" i="1"/>
  <c r="K152" i="1"/>
  <c r="AY151" i="1"/>
  <c r="AX151" i="1"/>
  <c r="AV151" i="1"/>
  <c r="AW151" i="1" s="1"/>
  <c r="AU151" i="1"/>
  <c r="AS151" i="1" s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AW150" i="1" s="1"/>
  <c r="AU150" i="1"/>
  <c r="AS150" i="1"/>
  <c r="AE150" i="1" s="1"/>
  <c r="AL150" i="1"/>
  <c r="I150" i="1" s="1"/>
  <c r="H150" i="1" s="1"/>
  <c r="AA150" i="1" s="1"/>
  <c r="AG150" i="1"/>
  <c r="J150" i="1" s="1"/>
  <c r="Y150" i="1"/>
  <c r="X150" i="1"/>
  <c r="W150" i="1"/>
  <c r="P150" i="1"/>
  <c r="AY149" i="1"/>
  <c r="AX149" i="1"/>
  <c r="AV149" i="1"/>
  <c r="AU149" i="1"/>
  <c r="AS149" i="1" s="1"/>
  <c r="N149" i="1" s="1"/>
  <c r="AL149" i="1"/>
  <c r="I149" i="1" s="1"/>
  <c r="H149" i="1" s="1"/>
  <c r="AG149" i="1"/>
  <c r="J149" i="1" s="1"/>
  <c r="Y149" i="1"/>
  <c r="X149" i="1"/>
  <c r="P149" i="1"/>
  <c r="AY148" i="1"/>
  <c r="AX148" i="1"/>
  <c r="AV148" i="1"/>
  <c r="AU148" i="1"/>
  <c r="AS148" i="1"/>
  <c r="AL148" i="1"/>
  <c r="I148" i="1" s="1"/>
  <c r="H148" i="1" s="1"/>
  <c r="AG148" i="1"/>
  <c r="Y148" i="1"/>
  <c r="X148" i="1"/>
  <c r="W148" i="1" s="1"/>
  <c r="S148" i="1"/>
  <c r="P148" i="1"/>
  <c r="J148" i="1"/>
  <c r="AY147" i="1"/>
  <c r="AX147" i="1"/>
  <c r="AV147" i="1"/>
  <c r="AW147" i="1" s="1"/>
  <c r="AU147" i="1"/>
  <c r="AS147" i="1" s="1"/>
  <c r="AL147" i="1"/>
  <c r="I147" i="1" s="1"/>
  <c r="H147" i="1" s="1"/>
  <c r="AG147" i="1"/>
  <c r="Y147" i="1"/>
  <c r="X147" i="1"/>
  <c r="P147" i="1"/>
  <c r="J147" i="1"/>
  <c r="AY146" i="1"/>
  <c r="AX146" i="1"/>
  <c r="AV146" i="1"/>
  <c r="AU146" i="1"/>
  <c r="AS146" i="1"/>
  <c r="AT146" i="1" s="1"/>
  <c r="AL146" i="1"/>
  <c r="AG146" i="1"/>
  <c r="J146" i="1" s="1"/>
  <c r="Y146" i="1"/>
  <c r="X146" i="1"/>
  <c r="W146" i="1" s="1"/>
  <c r="P146" i="1"/>
  <c r="I146" i="1"/>
  <c r="H146" i="1"/>
  <c r="AA146" i="1" s="1"/>
  <c r="AY145" i="1"/>
  <c r="AX145" i="1"/>
  <c r="AV145" i="1"/>
  <c r="AU145" i="1"/>
  <c r="AS145" i="1" s="1"/>
  <c r="AL145" i="1"/>
  <c r="AG145" i="1"/>
  <c r="J145" i="1" s="1"/>
  <c r="Y145" i="1"/>
  <c r="X145" i="1"/>
  <c r="P145" i="1"/>
  <c r="I145" i="1"/>
  <c r="H145" i="1" s="1"/>
  <c r="AY144" i="1"/>
  <c r="AX144" i="1"/>
  <c r="AW144" i="1" s="1"/>
  <c r="AV144" i="1"/>
  <c r="AU144" i="1"/>
  <c r="AS144" i="1"/>
  <c r="AL144" i="1"/>
  <c r="I144" i="1" s="1"/>
  <c r="H144" i="1" s="1"/>
  <c r="AG144" i="1"/>
  <c r="Y144" i="1"/>
  <c r="W144" i="1" s="1"/>
  <c r="X144" i="1"/>
  <c r="S144" i="1"/>
  <c r="P144" i="1"/>
  <c r="K144" i="1"/>
  <c r="J144" i="1"/>
  <c r="AY143" i="1"/>
  <c r="AX143" i="1"/>
  <c r="AV143" i="1"/>
  <c r="AU143" i="1"/>
  <c r="AS143" i="1" s="1"/>
  <c r="AL143" i="1"/>
  <c r="I143" i="1" s="1"/>
  <c r="H143" i="1" s="1"/>
  <c r="AG143" i="1"/>
  <c r="J143" i="1" s="1"/>
  <c r="Y143" i="1"/>
  <c r="W143" i="1" s="1"/>
  <c r="X143" i="1"/>
  <c r="P143" i="1"/>
  <c r="AY142" i="1"/>
  <c r="AX142" i="1"/>
  <c r="AV142" i="1"/>
  <c r="AW142" i="1" s="1"/>
  <c r="AU142" i="1"/>
  <c r="AS142" i="1"/>
  <c r="AL142" i="1"/>
  <c r="I142" i="1" s="1"/>
  <c r="H142" i="1" s="1"/>
  <c r="AA142" i="1" s="1"/>
  <c r="AG142" i="1"/>
  <c r="Y142" i="1"/>
  <c r="W142" i="1" s="1"/>
  <c r="X142" i="1"/>
  <c r="P142" i="1"/>
  <c r="J142" i="1"/>
  <c r="AY141" i="1"/>
  <c r="AX141" i="1"/>
  <c r="AV141" i="1"/>
  <c r="AU141" i="1"/>
  <c r="AS141" i="1" s="1"/>
  <c r="AF141" i="1" s="1"/>
  <c r="AL141" i="1"/>
  <c r="I141" i="1" s="1"/>
  <c r="H141" i="1" s="1"/>
  <c r="AG141" i="1"/>
  <c r="J141" i="1" s="1"/>
  <c r="Y141" i="1"/>
  <c r="X141" i="1"/>
  <c r="W141" i="1" s="1"/>
  <c r="P141" i="1"/>
  <c r="AY140" i="1"/>
  <c r="AX140" i="1"/>
  <c r="AV140" i="1"/>
  <c r="AW140" i="1" s="1"/>
  <c r="AU140" i="1"/>
  <c r="AS140" i="1"/>
  <c r="AL140" i="1"/>
  <c r="I140" i="1" s="1"/>
  <c r="H140" i="1" s="1"/>
  <c r="AG140" i="1"/>
  <c r="AA140" i="1"/>
  <c r="Y140" i="1"/>
  <c r="X140" i="1"/>
  <c r="W140" i="1" s="1"/>
  <c r="S140" i="1"/>
  <c r="P140" i="1"/>
  <c r="K140" i="1"/>
  <c r="J140" i="1"/>
  <c r="AY139" i="1"/>
  <c r="AX139" i="1"/>
  <c r="AV139" i="1"/>
  <c r="AW139" i="1" s="1"/>
  <c r="AU139" i="1"/>
  <c r="AS139" i="1" s="1"/>
  <c r="AT139" i="1"/>
  <c r="AL139" i="1"/>
  <c r="I139" i="1" s="1"/>
  <c r="H139" i="1" s="1"/>
  <c r="AG139" i="1"/>
  <c r="Y139" i="1"/>
  <c r="X139" i="1"/>
  <c r="P139" i="1"/>
  <c r="J139" i="1"/>
  <c r="AY138" i="1"/>
  <c r="S138" i="1" s="1"/>
  <c r="T138" i="1" s="1"/>
  <c r="U138" i="1" s="1"/>
  <c r="AX138" i="1"/>
  <c r="AW138" i="1"/>
  <c r="AV138" i="1"/>
  <c r="AU138" i="1"/>
  <c r="AS138" i="1"/>
  <c r="AF138" i="1" s="1"/>
  <c r="AL138" i="1"/>
  <c r="I138" i="1" s="1"/>
  <c r="H138" i="1" s="1"/>
  <c r="AG138" i="1"/>
  <c r="J138" i="1" s="1"/>
  <c r="AA138" i="1"/>
  <c r="Y138" i="1"/>
  <c r="W138" i="1" s="1"/>
  <c r="X138" i="1"/>
  <c r="P138" i="1"/>
  <c r="N138" i="1"/>
  <c r="K138" i="1"/>
  <c r="AY137" i="1"/>
  <c r="AX137" i="1"/>
  <c r="AV137" i="1"/>
  <c r="AU137" i="1"/>
  <c r="AS137" i="1" s="1"/>
  <c r="AL137" i="1"/>
  <c r="I137" i="1" s="1"/>
  <c r="H137" i="1" s="1"/>
  <c r="AG137" i="1"/>
  <c r="J137" i="1" s="1"/>
  <c r="Y137" i="1"/>
  <c r="X137" i="1"/>
  <c r="P137" i="1"/>
  <c r="N137" i="1"/>
  <c r="AY136" i="1"/>
  <c r="AX136" i="1"/>
  <c r="AV136" i="1"/>
  <c r="S136" i="1" s="1"/>
  <c r="AU136" i="1"/>
  <c r="AS136" i="1" s="1"/>
  <c r="K136" i="1" s="1"/>
  <c r="AL136" i="1"/>
  <c r="I136" i="1" s="1"/>
  <c r="H136" i="1" s="1"/>
  <c r="AG136" i="1"/>
  <c r="J136" i="1" s="1"/>
  <c r="Y136" i="1"/>
  <c r="X136" i="1"/>
  <c r="W136" i="1" s="1"/>
  <c r="P136" i="1"/>
  <c r="AY135" i="1"/>
  <c r="AX135" i="1"/>
  <c r="AV135" i="1"/>
  <c r="AU135" i="1"/>
  <c r="AS135" i="1" s="1"/>
  <c r="AT135" i="1" s="1"/>
  <c r="AL135" i="1"/>
  <c r="I135" i="1" s="1"/>
  <c r="H135" i="1" s="1"/>
  <c r="AG135" i="1"/>
  <c r="Y135" i="1"/>
  <c r="X135" i="1"/>
  <c r="W135" i="1" s="1"/>
  <c r="P135" i="1"/>
  <c r="J135" i="1"/>
  <c r="AY134" i="1"/>
  <c r="AX134" i="1"/>
  <c r="AV134" i="1"/>
  <c r="AU134" i="1"/>
  <c r="AS134" i="1"/>
  <c r="AT134" i="1" s="1"/>
  <c r="AL134" i="1"/>
  <c r="I134" i="1" s="1"/>
  <c r="H134" i="1" s="1"/>
  <c r="AA134" i="1" s="1"/>
  <c r="AG134" i="1"/>
  <c r="J134" i="1" s="1"/>
  <c r="AF134" i="1"/>
  <c r="AE134" i="1"/>
  <c r="Y134" i="1"/>
  <c r="X134" i="1"/>
  <c r="W134" i="1" s="1"/>
  <c r="S134" i="1"/>
  <c r="P134" i="1"/>
  <c r="N134" i="1"/>
  <c r="K134" i="1"/>
  <c r="AY133" i="1"/>
  <c r="AX133" i="1"/>
  <c r="AV133" i="1"/>
  <c r="AU133" i="1"/>
  <c r="AS133" i="1" s="1"/>
  <c r="AL133" i="1"/>
  <c r="I133" i="1" s="1"/>
  <c r="H133" i="1" s="1"/>
  <c r="AG133" i="1"/>
  <c r="Y133" i="1"/>
  <c r="W133" i="1" s="1"/>
  <c r="X133" i="1"/>
  <c r="P133" i="1"/>
  <c r="J133" i="1"/>
  <c r="AY132" i="1"/>
  <c r="AX132" i="1"/>
  <c r="AV132" i="1"/>
  <c r="AW132" i="1" s="1"/>
  <c r="AU132" i="1"/>
  <c r="AS132" i="1"/>
  <c r="AT132" i="1" s="1"/>
  <c r="AL132" i="1"/>
  <c r="I132" i="1" s="1"/>
  <c r="H132" i="1" s="1"/>
  <c r="AA132" i="1" s="1"/>
  <c r="AG132" i="1"/>
  <c r="J132" i="1" s="1"/>
  <c r="Y132" i="1"/>
  <c r="X132" i="1"/>
  <c r="W132" i="1" s="1"/>
  <c r="P132" i="1"/>
  <c r="AY131" i="1"/>
  <c r="AX131" i="1"/>
  <c r="AV131" i="1"/>
  <c r="AW131" i="1" s="1"/>
  <c r="AU131" i="1"/>
  <c r="AS131" i="1" s="1"/>
  <c r="AL131" i="1"/>
  <c r="I131" i="1" s="1"/>
  <c r="H131" i="1" s="1"/>
  <c r="AG131" i="1"/>
  <c r="J131" i="1" s="1"/>
  <c r="AA131" i="1"/>
  <c r="Y131" i="1"/>
  <c r="X131" i="1"/>
  <c r="P131" i="1"/>
  <c r="AY130" i="1"/>
  <c r="AX130" i="1"/>
  <c r="AV130" i="1"/>
  <c r="S130" i="1" s="1"/>
  <c r="AU130" i="1"/>
  <c r="AS130" i="1" s="1"/>
  <c r="AL130" i="1"/>
  <c r="I130" i="1" s="1"/>
  <c r="AG130" i="1"/>
  <c r="J130" i="1" s="1"/>
  <c r="AF130" i="1"/>
  <c r="AE130" i="1"/>
  <c r="Y130" i="1"/>
  <c r="X130" i="1"/>
  <c r="W130" i="1"/>
  <c r="P130" i="1"/>
  <c r="H130" i="1"/>
  <c r="AY129" i="1"/>
  <c r="AX129" i="1"/>
  <c r="AV129" i="1"/>
  <c r="AU129" i="1"/>
  <c r="AS129" i="1" s="1"/>
  <c r="AL129" i="1"/>
  <c r="I129" i="1" s="1"/>
  <c r="H129" i="1" s="1"/>
  <c r="AG129" i="1"/>
  <c r="J129" i="1" s="1"/>
  <c r="AE129" i="1"/>
  <c r="Y129" i="1"/>
  <c r="X129" i="1"/>
  <c r="P129" i="1"/>
  <c r="K129" i="1"/>
  <c r="AY128" i="1"/>
  <c r="AX128" i="1"/>
  <c r="AV128" i="1"/>
  <c r="AW128" i="1" s="1"/>
  <c r="AU128" i="1"/>
  <c r="AS128" i="1" s="1"/>
  <c r="AT128" i="1" s="1"/>
  <c r="AL128" i="1"/>
  <c r="I128" i="1" s="1"/>
  <c r="H128" i="1" s="1"/>
  <c r="AG128" i="1"/>
  <c r="J128" i="1" s="1"/>
  <c r="AA128" i="1"/>
  <c r="Y128" i="1"/>
  <c r="X128" i="1"/>
  <c r="W128" i="1" s="1"/>
  <c r="P128" i="1"/>
  <c r="AY127" i="1"/>
  <c r="AX127" i="1"/>
  <c r="AV127" i="1"/>
  <c r="AW127" i="1" s="1"/>
  <c r="AU127" i="1"/>
  <c r="AS127" i="1"/>
  <c r="K127" i="1" s="1"/>
  <c r="AL127" i="1"/>
  <c r="I127" i="1" s="1"/>
  <c r="H127" i="1" s="1"/>
  <c r="AG127" i="1"/>
  <c r="Y127" i="1"/>
  <c r="X127" i="1"/>
  <c r="W127" i="1" s="1"/>
  <c r="P127" i="1"/>
  <c r="J127" i="1"/>
  <c r="AY126" i="1"/>
  <c r="AX126" i="1"/>
  <c r="AV126" i="1"/>
  <c r="AU126" i="1"/>
  <c r="AS126" i="1" s="1"/>
  <c r="AL126" i="1"/>
  <c r="I126" i="1" s="1"/>
  <c r="AG126" i="1"/>
  <c r="J126" i="1" s="1"/>
  <c r="AF126" i="1"/>
  <c r="Y126" i="1"/>
  <c r="X126" i="1"/>
  <c r="W126" i="1" s="1"/>
  <c r="P126" i="1"/>
  <c r="H126" i="1"/>
  <c r="AY125" i="1"/>
  <c r="AX125" i="1"/>
  <c r="AV125" i="1"/>
  <c r="AU125" i="1"/>
  <c r="AS125" i="1" s="1"/>
  <c r="AL125" i="1"/>
  <c r="I125" i="1" s="1"/>
  <c r="H125" i="1" s="1"/>
  <c r="AG125" i="1"/>
  <c r="J125" i="1" s="1"/>
  <c r="Y125" i="1"/>
  <c r="X125" i="1"/>
  <c r="W125" i="1"/>
  <c r="P125" i="1"/>
  <c r="AY124" i="1"/>
  <c r="S124" i="1" s="1"/>
  <c r="AX124" i="1"/>
  <c r="AV124" i="1"/>
  <c r="AU124" i="1"/>
  <c r="AS124" i="1"/>
  <c r="AF124" i="1" s="1"/>
  <c r="AL124" i="1"/>
  <c r="I124" i="1" s="1"/>
  <c r="H124" i="1" s="1"/>
  <c r="AA124" i="1" s="1"/>
  <c r="AG124" i="1"/>
  <c r="J124" i="1" s="1"/>
  <c r="Y124" i="1"/>
  <c r="X124" i="1"/>
  <c r="P124" i="1"/>
  <c r="AY123" i="1"/>
  <c r="AX123" i="1"/>
  <c r="AV123" i="1"/>
  <c r="AU123" i="1"/>
  <c r="AS123" i="1" s="1"/>
  <c r="N123" i="1" s="1"/>
  <c r="AL123" i="1"/>
  <c r="I123" i="1" s="1"/>
  <c r="H123" i="1" s="1"/>
  <c r="AG123" i="1"/>
  <c r="Y123" i="1"/>
  <c r="X123" i="1"/>
  <c r="W123" i="1" s="1"/>
  <c r="P123" i="1"/>
  <c r="J123" i="1"/>
  <c r="AY122" i="1"/>
  <c r="AX122" i="1"/>
  <c r="AV122" i="1"/>
  <c r="AU122" i="1"/>
  <c r="AS122" i="1" s="1"/>
  <c r="AF122" i="1" s="1"/>
  <c r="AT122" i="1"/>
  <c r="AL122" i="1"/>
  <c r="I122" i="1" s="1"/>
  <c r="H122" i="1" s="1"/>
  <c r="AG122" i="1"/>
  <c r="Y122" i="1"/>
  <c r="X122" i="1"/>
  <c r="W122" i="1" s="1"/>
  <c r="P122" i="1"/>
  <c r="J122" i="1"/>
  <c r="AY121" i="1"/>
  <c r="AX121" i="1"/>
  <c r="AV121" i="1"/>
  <c r="AU121" i="1"/>
  <c r="AS121" i="1" s="1"/>
  <c r="AL121" i="1"/>
  <c r="I121" i="1" s="1"/>
  <c r="H121" i="1" s="1"/>
  <c r="AA121" i="1" s="1"/>
  <c r="AG121" i="1"/>
  <c r="Y121" i="1"/>
  <c r="X121" i="1"/>
  <c r="W121" i="1"/>
  <c r="P121" i="1"/>
  <c r="J121" i="1"/>
  <c r="AY120" i="1"/>
  <c r="AX120" i="1"/>
  <c r="AV120" i="1"/>
  <c r="S120" i="1" s="1"/>
  <c r="AU120" i="1"/>
  <c r="AS120" i="1"/>
  <c r="AF120" i="1" s="1"/>
  <c r="AL120" i="1"/>
  <c r="I120" i="1" s="1"/>
  <c r="H120" i="1" s="1"/>
  <c r="AA120" i="1" s="1"/>
  <c r="AG120" i="1"/>
  <c r="J120" i="1" s="1"/>
  <c r="Y120" i="1"/>
  <c r="X120" i="1"/>
  <c r="W120" i="1" s="1"/>
  <c r="P120" i="1"/>
  <c r="AY119" i="1"/>
  <c r="AX119" i="1"/>
  <c r="AV119" i="1"/>
  <c r="AU119" i="1"/>
  <c r="AS119" i="1" s="1"/>
  <c r="AL119" i="1"/>
  <c r="I119" i="1" s="1"/>
  <c r="H119" i="1" s="1"/>
  <c r="AG119" i="1"/>
  <c r="J119" i="1" s="1"/>
  <c r="AA119" i="1"/>
  <c r="Y119" i="1"/>
  <c r="X119" i="1"/>
  <c r="P119" i="1"/>
  <c r="AY118" i="1"/>
  <c r="AX118" i="1"/>
  <c r="AV118" i="1"/>
  <c r="S118" i="1" s="1"/>
  <c r="AU118" i="1"/>
  <c r="AS118" i="1" s="1"/>
  <c r="AT118" i="1"/>
  <c r="AL118" i="1"/>
  <c r="I118" i="1" s="1"/>
  <c r="H118" i="1" s="1"/>
  <c r="AG118" i="1"/>
  <c r="Y118" i="1"/>
  <c r="X118" i="1"/>
  <c r="W118" i="1" s="1"/>
  <c r="P118" i="1"/>
  <c r="J118" i="1"/>
  <c r="AY117" i="1"/>
  <c r="AX117" i="1"/>
  <c r="AV117" i="1"/>
  <c r="AU117" i="1"/>
  <c r="AS117" i="1"/>
  <c r="AT117" i="1" s="1"/>
  <c r="AL117" i="1"/>
  <c r="I117" i="1" s="1"/>
  <c r="H117" i="1" s="1"/>
  <c r="AG117" i="1"/>
  <c r="AF117" i="1"/>
  <c r="AE117" i="1"/>
  <c r="Y117" i="1"/>
  <c r="W117" i="1" s="1"/>
  <c r="X117" i="1"/>
  <c r="P117" i="1"/>
  <c r="N117" i="1"/>
  <c r="K117" i="1"/>
  <c r="J117" i="1"/>
  <c r="AY116" i="1"/>
  <c r="S116" i="1" s="1"/>
  <c r="AX116" i="1"/>
  <c r="AV116" i="1"/>
  <c r="AU116" i="1"/>
  <c r="AS116" i="1"/>
  <c r="K116" i="1" s="1"/>
  <c r="AL116" i="1"/>
  <c r="I116" i="1" s="1"/>
  <c r="H116" i="1" s="1"/>
  <c r="AG116" i="1"/>
  <c r="J116" i="1" s="1"/>
  <c r="AA116" i="1"/>
  <c r="Y116" i="1"/>
  <c r="X116" i="1"/>
  <c r="P116" i="1"/>
  <c r="AY115" i="1"/>
  <c r="AX115" i="1"/>
  <c r="AV115" i="1"/>
  <c r="AW115" i="1" s="1"/>
  <c r="AU115" i="1"/>
  <c r="AS115" i="1" s="1"/>
  <c r="K115" i="1" s="1"/>
  <c r="AL115" i="1"/>
  <c r="I115" i="1" s="1"/>
  <c r="H115" i="1" s="1"/>
  <c r="AG115" i="1"/>
  <c r="J115" i="1" s="1"/>
  <c r="AA115" i="1"/>
  <c r="Y115" i="1"/>
  <c r="X115" i="1"/>
  <c r="W115" i="1" s="1"/>
  <c r="P115" i="1"/>
  <c r="AY114" i="1"/>
  <c r="AX114" i="1"/>
  <c r="AW114" i="1"/>
  <c r="AV114" i="1"/>
  <c r="AU114" i="1"/>
  <c r="AS114" i="1" s="1"/>
  <c r="AT114" i="1"/>
  <c r="AL114" i="1"/>
  <c r="I114" i="1" s="1"/>
  <c r="AG114" i="1"/>
  <c r="J114" i="1" s="1"/>
  <c r="AF114" i="1"/>
  <c r="AE114" i="1"/>
  <c r="Y114" i="1"/>
  <c r="W114" i="1" s="1"/>
  <c r="X114" i="1"/>
  <c r="P114" i="1"/>
  <c r="H114" i="1"/>
  <c r="AY113" i="1"/>
  <c r="AX113" i="1"/>
  <c r="AV113" i="1"/>
  <c r="AU113" i="1"/>
  <c r="AS113" i="1" s="1"/>
  <c r="AL113" i="1"/>
  <c r="AG113" i="1"/>
  <c r="J113" i="1" s="1"/>
  <c r="AF113" i="1"/>
  <c r="AE113" i="1"/>
  <c r="Y113" i="1"/>
  <c r="X113" i="1"/>
  <c r="W113" i="1" s="1"/>
  <c r="P113" i="1"/>
  <c r="I113" i="1"/>
  <c r="H113" i="1" s="1"/>
  <c r="AY112" i="1"/>
  <c r="AX112" i="1"/>
  <c r="AV112" i="1"/>
  <c r="AW112" i="1" s="1"/>
  <c r="AU112" i="1"/>
  <c r="AS112" i="1" s="1"/>
  <c r="AL112" i="1"/>
  <c r="AG112" i="1"/>
  <c r="J112" i="1" s="1"/>
  <c r="AA112" i="1"/>
  <c r="Y112" i="1"/>
  <c r="X112" i="1"/>
  <c r="P112" i="1"/>
  <c r="I112" i="1"/>
  <c r="H112" i="1" s="1"/>
  <c r="AY111" i="1"/>
  <c r="AX111" i="1"/>
  <c r="AV111" i="1"/>
  <c r="AU111" i="1"/>
  <c r="AS111" i="1" s="1"/>
  <c r="N111" i="1" s="1"/>
  <c r="AL111" i="1"/>
  <c r="I111" i="1" s="1"/>
  <c r="H111" i="1" s="1"/>
  <c r="AG111" i="1"/>
  <c r="J111" i="1" s="1"/>
  <c r="Y111" i="1"/>
  <c r="X111" i="1"/>
  <c r="P111" i="1"/>
  <c r="AY110" i="1"/>
  <c r="AX110" i="1"/>
  <c r="AV110" i="1"/>
  <c r="S110" i="1" s="1"/>
  <c r="T110" i="1" s="1"/>
  <c r="U110" i="1" s="1"/>
  <c r="AU110" i="1"/>
  <c r="AS110" i="1" s="1"/>
  <c r="AT110" i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AU109" i="1"/>
  <c r="AS109" i="1"/>
  <c r="AL109" i="1"/>
  <c r="AG109" i="1"/>
  <c r="J109" i="1" s="1"/>
  <c r="Y109" i="1"/>
  <c r="X109" i="1"/>
  <c r="P109" i="1"/>
  <c r="I109" i="1"/>
  <c r="H109" i="1" s="1"/>
  <c r="AY108" i="1"/>
  <c r="S108" i="1" s="1"/>
  <c r="AX108" i="1"/>
  <c r="AV108" i="1"/>
  <c r="AW108" i="1" s="1"/>
  <c r="AU108" i="1"/>
  <c r="AS108" i="1"/>
  <c r="AF108" i="1" s="1"/>
  <c r="AL108" i="1"/>
  <c r="I108" i="1" s="1"/>
  <c r="H108" i="1" s="1"/>
  <c r="AA108" i="1" s="1"/>
  <c r="AG108" i="1"/>
  <c r="J108" i="1" s="1"/>
  <c r="Y108" i="1"/>
  <c r="X108" i="1"/>
  <c r="W108" i="1" s="1"/>
  <c r="P108" i="1"/>
  <c r="AY107" i="1"/>
  <c r="AX107" i="1"/>
  <c r="AV107" i="1"/>
  <c r="AW107" i="1" s="1"/>
  <c r="AU107" i="1"/>
  <c r="AS107" i="1" s="1"/>
  <c r="N107" i="1" s="1"/>
  <c r="AL107" i="1"/>
  <c r="I107" i="1" s="1"/>
  <c r="H107" i="1" s="1"/>
  <c r="AA107" i="1" s="1"/>
  <c r="AG107" i="1"/>
  <c r="Y107" i="1"/>
  <c r="X107" i="1"/>
  <c r="W107" i="1" s="1"/>
  <c r="P107" i="1"/>
  <c r="J107" i="1"/>
  <c r="AY106" i="1"/>
  <c r="AX106" i="1"/>
  <c r="AV106" i="1"/>
  <c r="AU106" i="1"/>
  <c r="AS106" i="1" s="1"/>
  <c r="AT106" i="1" s="1"/>
  <c r="AL106" i="1"/>
  <c r="I106" i="1" s="1"/>
  <c r="H106" i="1" s="1"/>
  <c r="AG106" i="1"/>
  <c r="J106" i="1" s="1"/>
  <c r="AE106" i="1"/>
  <c r="Y106" i="1"/>
  <c r="X106" i="1"/>
  <c r="P106" i="1"/>
  <c r="AY105" i="1"/>
  <c r="AX105" i="1"/>
  <c r="AV105" i="1"/>
  <c r="S105" i="1" s="1"/>
  <c r="AU105" i="1"/>
  <c r="AS105" i="1"/>
  <c r="AT105" i="1" s="1"/>
  <c r="AL105" i="1"/>
  <c r="I105" i="1" s="1"/>
  <c r="H105" i="1" s="1"/>
  <c r="AA105" i="1" s="1"/>
  <c r="AG105" i="1"/>
  <c r="J105" i="1" s="1"/>
  <c r="Y105" i="1"/>
  <c r="X105" i="1"/>
  <c r="P105" i="1"/>
  <c r="AY104" i="1"/>
  <c r="AX104" i="1"/>
  <c r="AV104" i="1"/>
  <c r="AU104" i="1"/>
  <c r="AS104" i="1"/>
  <c r="K104" i="1" s="1"/>
  <c r="AL104" i="1"/>
  <c r="AG104" i="1"/>
  <c r="Y104" i="1"/>
  <c r="X104" i="1"/>
  <c r="W104" i="1" s="1"/>
  <c r="P104" i="1"/>
  <c r="J104" i="1"/>
  <c r="I104" i="1"/>
  <c r="H104" i="1" s="1"/>
  <c r="AA104" i="1" s="1"/>
  <c r="AY103" i="1"/>
  <c r="AX103" i="1"/>
  <c r="AV103" i="1"/>
  <c r="AU103" i="1"/>
  <c r="AS103" i="1"/>
  <c r="N103" i="1" s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V102" i="1"/>
  <c r="AU102" i="1"/>
  <c r="AS102" i="1" s="1"/>
  <c r="AT102" i="1"/>
  <c r="AL102" i="1"/>
  <c r="I102" i="1" s="1"/>
  <c r="H102" i="1" s="1"/>
  <c r="AG102" i="1"/>
  <c r="J102" i="1" s="1"/>
  <c r="AE102" i="1"/>
  <c r="Y102" i="1"/>
  <c r="X102" i="1"/>
  <c r="W102" i="1" s="1"/>
  <c r="P102" i="1"/>
  <c r="N102" i="1"/>
  <c r="AY101" i="1"/>
  <c r="AX101" i="1"/>
  <c r="AV101" i="1"/>
  <c r="S101" i="1" s="1"/>
  <c r="AU101" i="1"/>
  <c r="AS101" i="1"/>
  <c r="AL101" i="1"/>
  <c r="I101" i="1" s="1"/>
  <c r="H101" i="1" s="1"/>
  <c r="AG101" i="1"/>
  <c r="Y101" i="1"/>
  <c r="W101" i="1" s="1"/>
  <c r="X101" i="1"/>
  <c r="P101" i="1"/>
  <c r="J101" i="1"/>
  <c r="AY100" i="1"/>
  <c r="AX100" i="1"/>
  <c r="AV100" i="1"/>
  <c r="AU100" i="1"/>
  <c r="AS100" i="1"/>
  <c r="AL100" i="1"/>
  <c r="I100" i="1" s="1"/>
  <c r="H100" i="1" s="1"/>
  <c r="AG100" i="1"/>
  <c r="J100" i="1" s="1"/>
  <c r="Y100" i="1"/>
  <c r="X100" i="1"/>
  <c r="S100" i="1"/>
  <c r="P100" i="1"/>
  <c r="AY99" i="1"/>
  <c r="AX99" i="1"/>
  <c r="AV99" i="1"/>
  <c r="AU99" i="1"/>
  <c r="AS99" i="1" s="1"/>
  <c r="AL99" i="1"/>
  <c r="I99" i="1" s="1"/>
  <c r="H99" i="1" s="1"/>
  <c r="AG99" i="1"/>
  <c r="Y99" i="1"/>
  <c r="X99" i="1"/>
  <c r="W99" i="1" s="1"/>
  <c r="P99" i="1"/>
  <c r="J99" i="1"/>
  <c r="AY98" i="1"/>
  <c r="AX98" i="1"/>
  <c r="AW98" i="1" s="1"/>
  <c r="AV98" i="1"/>
  <c r="AU98" i="1"/>
  <c r="AS98" i="1" s="1"/>
  <c r="AT98" i="1"/>
  <c r="AL98" i="1"/>
  <c r="I98" i="1" s="1"/>
  <c r="H98" i="1" s="1"/>
  <c r="AG98" i="1"/>
  <c r="J98" i="1" s="1"/>
  <c r="Y98" i="1"/>
  <c r="X98" i="1"/>
  <c r="P98" i="1"/>
  <c r="AY97" i="1"/>
  <c r="AX97" i="1"/>
  <c r="AV97" i="1"/>
  <c r="AU97" i="1"/>
  <c r="AS97" i="1"/>
  <c r="AT97" i="1" s="1"/>
  <c r="AL97" i="1"/>
  <c r="I97" i="1" s="1"/>
  <c r="H97" i="1" s="1"/>
  <c r="AG97" i="1"/>
  <c r="Y97" i="1"/>
  <c r="X97" i="1"/>
  <c r="P97" i="1"/>
  <c r="N97" i="1"/>
  <c r="K97" i="1"/>
  <c r="J97" i="1"/>
  <c r="AY96" i="1"/>
  <c r="AX96" i="1"/>
  <c r="AV96" i="1"/>
  <c r="S96" i="1" s="1"/>
  <c r="AU96" i="1"/>
  <c r="AS96" i="1"/>
  <c r="AL96" i="1"/>
  <c r="I96" i="1" s="1"/>
  <c r="H96" i="1" s="1"/>
  <c r="AG96" i="1"/>
  <c r="J96" i="1" s="1"/>
  <c r="Y96" i="1"/>
  <c r="X96" i="1"/>
  <c r="W96" i="1" s="1"/>
  <c r="P96" i="1"/>
  <c r="AY95" i="1"/>
  <c r="AX95" i="1"/>
  <c r="AV95" i="1"/>
  <c r="AW95" i="1" s="1"/>
  <c r="AU95" i="1"/>
  <c r="AS95" i="1" s="1"/>
  <c r="AL95" i="1"/>
  <c r="I95" i="1" s="1"/>
  <c r="H95" i="1" s="1"/>
  <c r="AG95" i="1"/>
  <c r="Y95" i="1"/>
  <c r="X95" i="1"/>
  <c r="P95" i="1"/>
  <c r="J95" i="1"/>
  <c r="AY94" i="1"/>
  <c r="AX94" i="1"/>
  <c r="AV94" i="1"/>
  <c r="AU94" i="1"/>
  <c r="AS94" i="1" s="1"/>
  <c r="AL94" i="1"/>
  <c r="I94" i="1" s="1"/>
  <c r="H94" i="1" s="1"/>
  <c r="AG94" i="1"/>
  <c r="J94" i="1" s="1"/>
  <c r="AF94" i="1"/>
  <c r="AE94" i="1"/>
  <c r="Y94" i="1"/>
  <c r="X94" i="1"/>
  <c r="W94" i="1" s="1"/>
  <c r="P94" i="1"/>
  <c r="AY93" i="1"/>
  <c r="AX93" i="1"/>
  <c r="AV93" i="1"/>
  <c r="S93" i="1" s="1"/>
  <c r="AU93" i="1"/>
  <c r="AS93" i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U92" i="1"/>
  <c r="AS92" i="1" s="1"/>
  <c r="AT92" i="1"/>
  <c r="AL92" i="1"/>
  <c r="AG92" i="1"/>
  <c r="J92" i="1" s="1"/>
  <c r="AA92" i="1"/>
  <c r="Y92" i="1"/>
  <c r="X92" i="1"/>
  <c r="W92" i="1" s="1"/>
  <c r="P92" i="1"/>
  <c r="I92" i="1"/>
  <c r="H92" i="1" s="1"/>
  <c r="AY91" i="1"/>
  <c r="AX91" i="1"/>
  <c r="AV91" i="1"/>
  <c r="AW91" i="1" s="1"/>
  <c r="AU91" i="1"/>
  <c r="AS91" i="1"/>
  <c r="AF91" i="1" s="1"/>
  <c r="AL91" i="1"/>
  <c r="I91" i="1" s="1"/>
  <c r="H91" i="1" s="1"/>
  <c r="AA91" i="1" s="1"/>
  <c r="AG91" i="1"/>
  <c r="Y91" i="1"/>
  <c r="X91" i="1"/>
  <c r="W91" i="1"/>
  <c r="P91" i="1"/>
  <c r="J91" i="1"/>
  <c r="AY90" i="1"/>
  <c r="AX90" i="1"/>
  <c r="AV90" i="1"/>
  <c r="AU90" i="1"/>
  <c r="AS90" i="1" s="1"/>
  <c r="AL90" i="1"/>
  <c r="AG90" i="1"/>
  <c r="J90" i="1" s="1"/>
  <c r="Y90" i="1"/>
  <c r="X90" i="1"/>
  <c r="P90" i="1"/>
  <c r="I90" i="1"/>
  <c r="H90" i="1" s="1"/>
  <c r="AA90" i="1" s="1"/>
  <c r="AY89" i="1"/>
  <c r="AX89" i="1"/>
  <c r="AV89" i="1"/>
  <c r="S89" i="1" s="1"/>
  <c r="AU89" i="1"/>
  <c r="AS89" i="1" s="1"/>
  <c r="AL89" i="1"/>
  <c r="I89" i="1" s="1"/>
  <c r="H89" i="1" s="1"/>
  <c r="AA89" i="1" s="1"/>
  <c r="AG89" i="1"/>
  <c r="J89" i="1" s="1"/>
  <c r="AF89" i="1"/>
  <c r="Y89" i="1"/>
  <c r="X89" i="1"/>
  <c r="W89" i="1" s="1"/>
  <c r="P89" i="1"/>
  <c r="AY88" i="1"/>
  <c r="AX88" i="1"/>
  <c r="AV88" i="1"/>
  <c r="AW88" i="1" s="1"/>
  <c r="AU88" i="1"/>
  <c r="AS88" i="1" s="1"/>
  <c r="AT88" i="1" s="1"/>
  <c r="AL88" i="1"/>
  <c r="I88" i="1" s="1"/>
  <c r="H88" i="1" s="1"/>
  <c r="AG88" i="1"/>
  <c r="J88" i="1" s="1"/>
  <c r="Y88" i="1"/>
  <c r="X88" i="1"/>
  <c r="P88" i="1"/>
  <c r="AY87" i="1"/>
  <c r="S87" i="1" s="1"/>
  <c r="T87" i="1" s="1"/>
  <c r="U87" i="1" s="1"/>
  <c r="AX87" i="1"/>
  <c r="AV87" i="1"/>
  <c r="AW87" i="1" s="1"/>
  <c r="AU87" i="1"/>
  <c r="AS87" i="1"/>
  <c r="AL87" i="1"/>
  <c r="AG87" i="1"/>
  <c r="J87" i="1" s="1"/>
  <c r="AE87" i="1"/>
  <c r="AA87" i="1"/>
  <c r="Y87" i="1"/>
  <c r="X87" i="1"/>
  <c r="W87" i="1" s="1"/>
  <c r="P87" i="1"/>
  <c r="N87" i="1"/>
  <c r="I87" i="1"/>
  <c r="H87" i="1"/>
  <c r="AY86" i="1"/>
  <c r="AX86" i="1"/>
  <c r="AV86" i="1"/>
  <c r="AU86" i="1"/>
  <c r="AS86" i="1" s="1"/>
  <c r="AL86" i="1"/>
  <c r="I86" i="1" s="1"/>
  <c r="H86" i="1" s="1"/>
  <c r="AA86" i="1" s="1"/>
  <c r="AG86" i="1"/>
  <c r="J86" i="1" s="1"/>
  <c r="Y86" i="1"/>
  <c r="X86" i="1"/>
  <c r="W86" i="1" s="1"/>
  <c r="P86" i="1"/>
  <c r="AY85" i="1"/>
  <c r="AX85" i="1"/>
  <c r="AV85" i="1"/>
  <c r="S85" i="1" s="1"/>
  <c r="AU85" i="1"/>
  <c r="AS85" i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W84" i="1" s="1"/>
  <c r="AU84" i="1"/>
  <c r="AS84" i="1" s="1"/>
  <c r="AT84" i="1" s="1"/>
  <c r="AL84" i="1"/>
  <c r="I84" i="1" s="1"/>
  <c r="H84" i="1" s="1"/>
  <c r="AG84" i="1"/>
  <c r="J84" i="1" s="1"/>
  <c r="Y84" i="1"/>
  <c r="X84" i="1"/>
  <c r="P84" i="1"/>
  <c r="AY83" i="1"/>
  <c r="AX83" i="1"/>
  <c r="AV83" i="1"/>
  <c r="AW83" i="1" s="1"/>
  <c r="AU83" i="1"/>
  <c r="AS83" i="1" s="1"/>
  <c r="AL83" i="1"/>
  <c r="I83" i="1" s="1"/>
  <c r="H83" i="1" s="1"/>
  <c r="AA83" i="1" s="1"/>
  <c r="AG83" i="1"/>
  <c r="J83" i="1" s="1"/>
  <c r="Y83" i="1"/>
  <c r="X83" i="1"/>
  <c r="W83" i="1"/>
  <c r="S83" i="1"/>
  <c r="P83" i="1"/>
  <c r="AY82" i="1"/>
  <c r="AX82" i="1"/>
  <c r="AV82" i="1"/>
  <c r="AU82" i="1"/>
  <c r="AS82" i="1" s="1"/>
  <c r="AF82" i="1" s="1"/>
  <c r="AL82" i="1"/>
  <c r="I82" i="1" s="1"/>
  <c r="H82" i="1" s="1"/>
  <c r="AA82" i="1" s="1"/>
  <c r="AG82" i="1"/>
  <c r="J82" i="1" s="1"/>
  <c r="Y82" i="1"/>
  <c r="X82" i="1"/>
  <c r="W82" i="1" s="1"/>
  <c r="P82" i="1"/>
  <c r="AY81" i="1"/>
  <c r="S81" i="1" s="1"/>
  <c r="AX81" i="1"/>
  <c r="AW81" i="1" s="1"/>
  <c r="AV81" i="1"/>
  <c r="AU81" i="1"/>
  <c r="AS81" i="1"/>
  <c r="K81" i="1" s="1"/>
  <c r="AL81" i="1"/>
  <c r="I81" i="1" s="1"/>
  <c r="AG81" i="1"/>
  <c r="J81" i="1" s="1"/>
  <c r="AF81" i="1"/>
  <c r="Y81" i="1"/>
  <c r="X81" i="1"/>
  <c r="W81" i="1" s="1"/>
  <c r="P81" i="1"/>
  <c r="H81" i="1"/>
  <c r="AY80" i="1"/>
  <c r="AX80" i="1"/>
  <c r="AV80" i="1"/>
  <c r="AW80" i="1" s="1"/>
  <c r="AU80" i="1"/>
  <c r="AS80" i="1" s="1"/>
  <c r="AT80" i="1" s="1"/>
  <c r="AL80" i="1"/>
  <c r="I80" i="1" s="1"/>
  <c r="H80" i="1" s="1"/>
  <c r="AG80" i="1"/>
  <c r="J80" i="1" s="1"/>
  <c r="Y80" i="1"/>
  <c r="X80" i="1"/>
  <c r="P80" i="1"/>
  <c r="AY79" i="1"/>
  <c r="AX79" i="1"/>
  <c r="AW79" i="1"/>
  <c r="AV79" i="1"/>
  <c r="AU79" i="1"/>
  <c r="AS79" i="1"/>
  <c r="AL79" i="1"/>
  <c r="I79" i="1" s="1"/>
  <c r="H79" i="1" s="1"/>
  <c r="AA79" i="1" s="1"/>
  <c r="AG79" i="1"/>
  <c r="J79" i="1" s="1"/>
  <c r="Y79" i="1"/>
  <c r="X79" i="1"/>
  <c r="W79" i="1"/>
  <c r="S79" i="1"/>
  <c r="P79" i="1"/>
  <c r="N79" i="1"/>
  <c r="AY78" i="1"/>
  <c r="AX78" i="1"/>
  <c r="AV78" i="1"/>
  <c r="AU78" i="1"/>
  <c r="AS78" i="1" s="1"/>
  <c r="AF78" i="1" s="1"/>
  <c r="AL78" i="1"/>
  <c r="I78" i="1" s="1"/>
  <c r="H78" i="1" s="1"/>
  <c r="AA78" i="1" s="1"/>
  <c r="AG78" i="1"/>
  <c r="J78" i="1" s="1"/>
  <c r="Y78" i="1"/>
  <c r="X78" i="1"/>
  <c r="W78" i="1" s="1"/>
  <c r="P78" i="1"/>
  <c r="AY77" i="1"/>
  <c r="AX77" i="1"/>
  <c r="AV77" i="1"/>
  <c r="S77" i="1" s="1"/>
  <c r="AU77" i="1"/>
  <c r="AS77" i="1"/>
  <c r="AF77" i="1" s="1"/>
  <c r="AL77" i="1"/>
  <c r="I77" i="1" s="1"/>
  <c r="AG77" i="1"/>
  <c r="Y77" i="1"/>
  <c r="X77" i="1"/>
  <c r="W77" i="1" s="1"/>
  <c r="P77" i="1"/>
  <c r="J77" i="1"/>
  <c r="H77" i="1"/>
  <c r="AY76" i="1"/>
  <c r="AX76" i="1"/>
  <c r="AV76" i="1"/>
  <c r="AW76" i="1" s="1"/>
  <c r="AU76" i="1"/>
  <c r="AS76" i="1" s="1"/>
  <c r="AT76" i="1" s="1"/>
  <c r="AL76" i="1"/>
  <c r="I76" i="1" s="1"/>
  <c r="H76" i="1" s="1"/>
  <c r="AG76" i="1"/>
  <c r="J76" i="1" s="1"/>
  <c r="Y76" i="1"/>
  <c r="W76" i="1" s="1"/>
  <c r="X76" i="1"/>
  <c r="P76" i="1"/>
  <c r="AY75" i="1"/>
  <c r="AX75" i="1"/>
  <c r="AV75" i="1"/>
  <c r="S75" i="1" s="1"/>
  <c r="AU75" i="1"/>
  <c r="AS75" i="1" s="1"/>
  <c r="AE75" i="1" s="1"/>
  <c r="AT75" i="1"/>
  <c r="AL75" i="1"/>
  <c r="AG75" i="1"/>
  <c r="J75" i="1" s="1"/>
  <c r="Y75" i="1"/>
  <c r="X75" i="1"/>
  <c r="W75" i="1"/>
  <c r="P75" i="1"/>
  <c r="I75" i="1"/>
  <c r="H75" i="1" s="1"/>
  <c r="AA75" i="1" s="1"/>
  <c r="AY74" i="1"/>
  <c r="AX74" i="1"/>
  <c r="AV74" i="1"/>
  <c r="AU74" i="1"/>
  <c r="AS74" i="1" s="1"/>
  <c r="AF74" i="1" s="1"/>
  <c r="AL74" i="1"/>
  <c r="AG74" i="1"/>
  <c r="J74" i="1" s="1"/>
  <c r="Y74" i="1"/>
  <c r="X74" i="1"/>
  <c r="P74" i="1"/>
  <c r="I74" i="1"/>
  <c r="H74" i="1"/>
  <c r="AA74" i="1" s="1"/>
  <c r="AY73" i="1"/>
  <c r="AX73" i="1"/>
  <c r="AV73" i="1"/>
  <c r="AU73" i="1"/>
  <c r="AS73" i="1" s="1"/>
  <c r="AF73" i="1" s="1"/>
  <c r="AL73" i="1"/>
  <c r="I73" i="1" s="1"/>
  <c r="AG73" i="1"/>
  <c r="J73" i="1" s="1"/>
  <c r="Y73" i="1"/>
  <c r="X73" i="1"/>
  <c r="W73" i="1" s="1"/>
  <c r="S73" i="1"/>
  <c r="P73" i="1"/>
  <c r="H73" i="1"/>
  <c r="AA73" i="1" s="1"/>
  <c r="AY72" i="1"/>
  <c r="AX72" i="1"/>
  <c r="AV72" i="1"/>
  <c r="AU72" i="1"/>
  <c r="AS72" i="1" s="1"/>
  <c r="AT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W71" i="1" s="1"/>
  <c r="AU71" i="1"/>
  <c r="AS71" i="1" s="1"/>
  <c r="AL71" i="1"/>
  <c r="I71" i="1" s="1"/>
  <c r="H71" i="1" s="1"/>
  <c r="AA71" i="1" s="1"/>
  <c r="AG71" i="1"/>
  <c r="J71" i="1" s="1"/>
  <c r="Y71" i="1"/>
  <c r="X71" i="1"/>
  <c r="W71" i="1"/>
  <c r="S71" i="1"/>
  <c r="P71" i="1"/>
  <c r="AY70" i="1"/>
  <c r="AX70" i="1"/>
  <c r="AV70" i="1"/>
  <c r="AU70" i="1"/>
  <c r="AS70" i="1" s="1"/>
  <c r="AF70" i="1" s="1"/>
  <c r="AL70" i="1"/>
  <c r="I70" i="1" s="1"/>
  <c r="H70" i="1" s="1"/>
  <c r="AA70" i="1" s="1"/>
  <c r="AG70" i="1"/>
  <c r="J70" i="1" s="1"/>
  <c r="Y70" i="1"/>
  <c r="X70" i="1"/>
  <c r="W70" i="1" s="1"/>
  <c r="P70" i="1"/>
  <c r="AY69" i="1"/>
  <c r="AX69" i="1"/>
  <c r="AV69" i="1"/>
  <c r="AU69" i="1"/>
  <c r="AS69" i="1"/>
  <c r="K69" i="1" s="1"/>
  <c r="AL69" i="1"/>
  <c r="I69" i="1" s="1"/>
  <c r="AG69" i="1"/>
  <c r="J69" i="1" s="1"/>
  <c r="AF69" i="1"/>
  <c r="Y69" i="1"/>
  <c r="X69" i="1"/>
  <c r="W69" i="1" s="1"/>
  <c r="S69" i="1"/>
  <c r="P69" i="1"/>
  <c r="H69" i="1"/>
  <c r="AA69" i="1" s="1"/>
  <c r="AY68" i="1"/>
  <c r="AX68" i="1"/>
  <c r="AV68" i="1"/>
  <c r="AW68" i="1" s="1"/>
  <c r="AU68" i="1"/>
  <c r="AS68" i="1" s="1"/>
  <c r="AT68" i="1" s="1"/>
  <c r="AL68" i="1"/>
  <c r="I68" i="1" s="1"/>
  <c r="H68" i="1" s="1"/>
  <c r="AG68" i="1"/>
  <c r="J68" i="1" s="1"/>
  <c r="Y68" i="1"/>
  <c r="X68" i="1"/>
  <c r="P68" i="1"/>
  <c r="AY67" i="1"/>
  <c r="AX67" i="1"/>
  <c r="AV67" i="1"/>
  <c r="S67" i="1" s="1"/>
  <c r="AU67" i="1"/>
  <c r="AS67" i="1"/>
  <c r="AF67" i="1" s="1"/>
  <c r="AL67" i="1"/>
  <c r="AG67" i="1"/>
  <c r="J67" i="1" s="1"/>
  <c r="AE67" i="1"/>
  <c r="AA67" i="1"/>
  <c r="Y67" i="1"/>
  <c r="W67" i="1" s="1"/>
  <c r="X67" i="1"/>
  <c r="P67" i="1"/>
  <c r="N67" i="1"/>
  <c r="I67" i="1"/>
  <c r="H67" i="1"/>
  <c r="AY66" i="1"/>
  <c r="AX66" i="1"/>
  <c r="AV66" i="1"/>
  <c r="AU66" i="1"/>
  <c r="AS66" i="1" s="1"/>
  <c r="N66" i="1" s="1"/>
  <c r="AL66" i="1"/>
  <c r="I66" i="1" s="1"/>
  <c r="H66" i="1" s="1"/>
  <c r="AA66" i="1" s="1"/>
  <c r="AG66" i="1"/>
  <c r="J66" i="1" s="1"/>
  <c r="Y66" i="1"/>
  <c r="X66" i="1"/>
  <c r="P66" i="1"/>
  <c r="AY65" i="1"/>
  <c r="S65" i="1" s="1"/>
  <c r="AX65" i="1"/>
  <c r="AW65" i="1"/>
  <c r="AV65" i="1"/>
  <c r="AU65" i="1"/>
  <c r="AS65" i="1"/>
  <c r="K65" i="1" s="1"/>
  <c r="AL65" i="1"/>
  <c r="I65" i="1" s="1"/>
  <c r="H65" i="1" s="1"/>
  <c r="AG65" i="1"/>
  <c r="J65" i="1" s="1"/>
  <c r="Y65" i="1"/>
  <c r="W65" i="1" s="1"/>
  <c r="X65" i="1"/>
  <c r="P65" i="1"/>
  <c r="AY64" i="1"/>
  <c r="AX64" i="1"/>
  <c r="AV64" i="1"/>
  <c r="AW64" i="1" s="1"/>
  <c r="AU64" i="1"/>
  <c r="AS64" i="1" s="1"/>
  <c r="AT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AU63" i="1"/>
  <c r="AS63" i="1"/>
  <c r="AL63" i="1"/>
  <c r="AG63" i="1"/>
  <c r="AE63" i="1"/>
  <c r="Y63" i="1"/>
  <c r="X63" i="1"/>
  <c r="W63" i="1"/>
  <c r="P63" i="1"/>
  <c r="N63" i="1"/>
  <c r="K63" i="1"/>
  <c r="J63" i="1"/>
  <c r="I63" i="1"/>
  <c r="H63" i="1" s="1"/>
  <c r="AA63" i="1" s="1"/>
  <c r="AY62" i="1"/>
  <c r="AX62" i="1"/>
  <c r="AV62" i="1"/>
  <c r="AU62" i="1"/>
  <c r="AS62" i="1" s="1"/>
  <c r="N62" i="1" s="1"/>
  <c r="AL62" i="1"/>
  <c r="I62" i="1" s="1"/>
  <c r="H62" i="1" s="1"/>
  <c r="AG62" i="1"/>
  <c r="J62" i="1" s="1"/>
  <c r="AF62" i="1"/>
  <c r="Y62" i="1"/>
  <c r="X62" i="1"/>
  <c r="P62" i="1"/>
  <c r="AY61" i="1"/>
  <c r="S61" i="1" s="1"/>
  <c r="AX61" i="1"/>
  <c r="AW61" i="1"/>
  <c r="AV61" i="1"/>
  <c r="AU61" i="1"/>
  <c r="AS61" i="1"/>
  <c r="AL61" i="1"/>
  <c r="I61" i="1" s="1"/>
  <c r="H61" i="1" s="1"/>
  <c r="AG61" i="1"/>
  <c r="J61" i="1" s="1"/>
  <c r="Y61" i="1"/>
  <c r="X61" i="1"/>
  <c r="W61" i="1"/>
  <c r="P61" i="1"/>
  <c r="AY60" i="1"/>
  <c r="AX60" i="1"/>
  <c r="AV60" i="1"/>
  <c r="AU60" i="1"/>
  <c r="AS60" i="1" s="1"/>
  <c r="AT60" i="1"/>
  <c r="AL60" i="1"/>
  <c r="I60" i="1" s="1"/>
  <c r="H60" i="1" s="1"/>
  <c r="AG60" i="1"/>
  <c r="J60" i="1" s="1"/>
  <c r="Y60" i="1"/>
  <c r="X60" i="1"/>
  <c r="W60" i="1" s="1"/>
  <c r="P60" i="1"/>
  <c r="AY59" i="1"/>
  <c r="AX59" i="1"/>
  <c r="AV59" i="1"/>
  <c r="AW59" i="1" s="1"/>
  <c r="AU59" i="1"/>
  <c r="AS59" i="1"/>
  <c r="AF59" i="1" s="1"/>
  <c r="AL59" i="1"/>
  <c r="AG59" i="1"/>
  <c r="J59" i="1" s="1"/>
  <c r="AE59" i="1"/>
  <c r="Y59" i="1"/>
  <c r="X59" i="1"/>
  <c r="W59" i="1" s="1"/>
  <c r="P59" i="1"/>
  <c r="K59" i="1"/>
  <c r="I59" i="1"/>
  <c r="H59" i="1"/>
  <c r="AA59" i="1" s="1"/>
  <c r="AY58" i="1"/>
  <c r="AX58" i="1"/>
  <c r="AV58" i="1"/>
  <c r="AU58" i="1"/>
  <c r="AS58" i="1" s="1"/>
  <c r="N58" i="1" s="1"/>
  <c r="AL58" i="1"/>
  <c r="I58" i="1" s="1"/>
  <c r="H58" i="1" s="1"/>
  <c r="AG58" i="1"/>
  <c r="J58" i="1" s="1"/>
  <c r="AF58" i="1"/>
  <c r="Y58" i="1"/>
  <c r="X58" i="1"/>
  <c r="P58" i="1"/>
  <c r="AY57" i="1"/>
  <c r="AX57" i="1"/>
  <c r="AV57" i="1"/>
  <c r="AW57" i="1" s="1"/>
  <c r="AU57" i="1"/>
  <c r="AS57" i="1"/>
  <c r="AL57" i="1"/>
  <c r="I57" i="1" s="1"/>
  <c r="AG57" i="1"/>
  <c r="Y57" i="1"/>
  <c r="X57" i="1"/>
  <c r="W57" i="1" s="1"/>
  <c r="P57" i="1"/>
  <c r="J57" i="1"/>
  <c r="H57" i="1"/>
  <c r="AY56" i="1"/>
  <c r="AX56" i="1"/>
  <c r="AV56" i="1"/>
  <c r="AW56" i="1" s="1"/>
  <c r="AU56" i="1"/>
  <c r="AS56" i="1" s="1"/>
  <c r="AT56" i="1"/>
  <c r="AL56" i="1"/>
  <c r="I56" i="1" s="1"/>
  <c r="H56" i="1" s="1"/>
  <c r="AA56" i="1" s="1"/>
  <c r="AG56" i="1"/>
  <c r="J56" i="1" s="1"/>
  <c r="Y56" i="1"/>
  <c r="X56" i="1"/>
  <c r="P56" i="1"/>
  <c r="AY55" i="1"/>
  <c r="AX55" i="1"/>
  <c r="AV55" i="1"/>
  <c r="AW55" i="1" s="1"/>
  <c r="AU55" i="1"/>
  <c r="AS55" i="1" s="1"/>
  <c r="AL55" i="1"/>
  <c r="I55" i="1" s="1"/>
  <c r="H55" i="1" s="1"/>
  <c r="AG55" i="1"/>
  <c r="J55" i="1" s="1"/>
  <c r="Y55" i="1"/>
  <c r="X55" i="1"/>
  <c r="W55" i="1"/>
  <c r="P55" i="1"/>
  <c r="AY54" i="1"/>
  <c r="AX54" i="1"/>
  <c r="AV54" i="1"/>
  <c r="AU54" i="1"/>
  <c r="AS54" i="1" s="1"/>
  <c r="AF54" i="1" s="1"/>
  <c r="AL54" i="1"/>
  <c r="I54" i="1" s="1"/>
  <c r="H54" i="1" s="1"/>
  <c r="AG54" i="1"/>
  <c r="J54" i="1" s="1"/>
  <c r="Y54" i="1"/>
  <c r="X54" i="1"/>
  <c r="P54" i="1"/>
  <c r="AY53" i="1"/>
  <c r="AX53" i="1"/>
  <c r="AV53" i="1"/>
  <c r="S53" i="1" s="1"/>
  <c r="AU53" i="1"/>
  <c r="AS53" i="1"/>
  <c r="AL53" i="1"/>
  <c r="I53" i="1" s="1"/>
  <c r="H53" i="1" s="1"/>
  <c r="AG53" i="1"/>
  <c r="Y53" i="1"/>
  <c r="W53" i="1" s="1"/>
  <c r="X53" i="1"/>
  <c r="P53" i="1"/>
  <c r="J53" i="1"/>
  <c r="AY52" i="1"/>
  <c r="AX52" i="1"/>
  <c r="AV52" i="1"/>
  <c r="AW52" i="1" s="1"/>
  <c r="AU52" i="1"/>
  <c r="AS52" i="1" s="1"/>
  <c r="AT52" i="1"/>
  <c r="AL52" i="1"/>
  <c r="I52" i="1" s="1"/>
  <c r="H52" i="1" s="1"/>
  <c r="AG52" i="1"/>
  <c r="J52" i="1" s="1"/>
  <c r="Y52" i="1"/>
  <c r="X52" i="1"/>
  <c r="W52" i="1" s="1"/>
  <c r="P52" i="1"/>
  <c r="AY51" i="1"/>
  <c r="AX51" i="1"/>
  <c r="AV51" i="1"/>
  <c r="AW51" i="1" s="1"/>
  <c r="AU51" i="1"/>
  <c r="AS51" i="1"/>
  <c r="AF51" i="1" s="1"/>
  <c r="AL51" i="1"/>
  <c r="I51" i="1" s="1"/>
  <c r="H51" i="1" s="1"/>
  <c r="AG51" i="1"/>
  <c r="J51" i="1" s="1"/>
  <c r="AE51" i="1"/>
  <c r="Y51" i="1"/>
  <c r="W51" i="1" s="1"/>
  <c r="X51" i="1"/>
  <c r="P51" i="1"/>
  <c r="AY50" i="1"/>
  <c r="AX50" i="1"/>
  <c r="AV50" i="1"/>
  <c r="AU50" i="1"/>
  <c r="AS50" i="1" s="1"/>
  <c r="AL50" i="1"/>
  <c r="I50" i="1" s="1"/>
  <c r="H50" i="1" s="1"/>
  <c r="AA50" i="1" s="1"/>
  <c r="AG50" i="1"/>
  <c r="J50" i="1" s="1"/>
  <c r="AF50" i="1"/>
  <c r="Y50" i="1"/>
  <c r="X50" i="1"/>
  <c r="W50" i="1" s="1"/>
  <c r="P50" i="1"/>
  <c r="N50" i="1"/>
  <c r="AY49" i="1"/>
  <c r="AX49" i="1"/>
  <c r="AV49" i="1"/>
  <c r="AW49" i="1" s="1"/>
  <c r="AU49" i="1"/>
  <c r="AS49" i="1"/>
  <c r="AL49" i="1"/>
  <c r="I49" i="1" s="1"/>
  <c r="H49" i="1" s="1"/>
  <c r="AG49" i="1"/>
  <c r="J49" i="1" s="1"/>
  <c r="Y49" i="1"/>
  <c r="X49" i="1"/>
  <c r="W49" i="1"/>
  <c r="S49" i="1"/>
  <c r="P49" i="1"/>
  <c r="K49" i="1"/>
  <c r="AY48" i="1"/>
  <c r="AX48" i="1"/>
  <c r="AV48" i="1"/>
  <c r="AW48" i="1" s="1"/>
  <c r="AU48" i="1"/>
  <c r="AS48" i="1" s="1"/>
  <c r="AT48" i="1"/>
  <c r="AL48" i="1"/>
  <c r="I48" i="1" s="1"/>
  <c r="H48" i="1" s="1"/>
  <c r="AG48" i="1"/>
  <c r="J48" i="1" s="1"/>
  <c r="Y48" i="1"/>
  <c r="X48" i="1"/>
  <c r="P48" i="1"/>
  <c r="AY47" i="1"/>
  <c r="AX47" i="1"/>
  <c r="AV47" i="1"/>
  <c r="AW47" i="1" s="1"/>
  <c r="AU47" i="1"/>
  <c r="AS47" i="1" s="1"/>
  <c r="AT47" i="1"/>
  <c r="AL47" i="1"/>
  <c r="AG47" i="1"/>
  <c r="AE47" i="1"/>
  <c r="AA47" i="1"/>
  <c r="Y47" i="1"/>
  <c r="X47" i="1"/>
  <c r="W47" i="1"/>
  <c r="P47" i="1"/>
  <c r="J47" i="1"/>
  <c r="I47" i="1"/>
  <c r="H47" i="1"/>
  <c r="AY46" i="1"/>
  <c r="AX46" i="1"/>
  <c r="AV46" i="1"/>
  <c r="AU46" i="1"/>
  <c r="AS46" i="1" s="1"/>
  <c r="N46" i="1" s="1"/>
  <c r="AL46" i="1"/>
  <c r="I46" i="1" s="1"/>
  <c r="H46" i="1" s="1"/>
  <c r="AG46" i="1"/>
  <c r="J46" i="1" s="1"/>
  <c r="AF46" i="1"/>
  <c r="Y46" i="1"/>
  <c r="X46" i="1"/>
  <c r="P46" i="1"/>
  <c r="AY45" i="1"/>
  <c r="AX45" i="1"/>
  <c r="AV45" i="1"/>
  <c r="AW45" i="1" s="1"/>
  <c r="AU45" i="1"/>
  <c r="AS45" i="1"/>
  <c r="AL45" i="1"/>
  <c r="I45" i="1" s="1"/>
  <c r="H45" i="1" s="1"/>
  <c r="AG45" i="1"/>
  <c r="Y45" i="1"/>
  <c r="X45" i="1"/>
  <c r="W45" i="1"/>
  <c r="P45" i="1"/>
  <c r="J45" i="1"/>
  <c r="AY44" i="1"/>
  <c r="AX44" i="1"/>
  <c r="AV44" i="1"/>
  <c r="AW44" i="1" s="1"/>
  <c r="AU44" i="1"/>
  <c r="AS44" i="1" s="1"/>
  <c r="AT44" i="1"/>
  <c r="AL44" i="1"/>
  <c r="I44" i="1" s="1"/>
  <c r="H44" i="1" s="1"/>
  <c r="AG44" i="1"/>
  <c r="J44" i="1" s="1"/>
  <c r="Y44" i="1"/>
  <c r="X44" i="1"/>
  <c r="P44" i="1"/>
  <c r="AY43" i="1"/>
  <c r="AX43" i="1"/>
  <c r="AV43" i="1"/>
  <c r="AW43" i="1" s="1"/>
  <c r="AU43" i="1"/>
  <c r="AS43" i="1"/>
  <c r="AL43" i="1"/>
  <c r="I43" i="1" s="1"/>
  <c r="H43" i="1" s="1"/>
  <c r="AA43" i="1" s="1"/>
  <c r="AG43" i="1"/>
  <c r="Y43" i="1"/>
  <c r="X43" i="1"/>
  <c r="W43" i="1"/>
  <c r="P43" i="1"/>
  <c r="J43" i="1"/>
  <c r="AY42" i="1"/>
  <c r="AX42" i="1"/>
  <c r="AV42" i="1"/>
  <c r="AU42" i="1"/>
  <c r="AS42" i="1" s="1"/>
  <c r="AF42" i="1" s="1"/>
  <c r="AL42" i="1"/>
  <c r="I42" i="1" s="1"/>
  <c r="H42" i="1" s="1"/>
  <c r="AG42" i="1"/>
  <c r="J42" i="1" s="1"/>
  <c r="Y42" i="1"/>
  <c r="X42" i="1"/>
  <c r="P42" i="1"/>
  <c r="N42" i="1"/>
  <c r="AY41" i="1"/>
  <c r="AX41" i="1"/>
  <c r="AV41" i="1"/>
  <c r="AW41" i="1" s="1"/>
  <c r="AU41" i="1"/>
  <c r="AS41" i="1"/>
  <c r="AF41" i="1" s="1"/>
  <c r="AL41" i="1"/>
  <c r="I41" i="1" s="1"/>
  <c r="H41" i="1" s="1"/>
  <c r="AA41" i="1" s="1"/>
  <c r="AG41" i="1"/>
  <c r="J41" i="1" s="1"/>
  <c r="Y41" i="1"/>
  <c r="X41" i="1"/>
  <c r="P41" i="1"/>
  <c r="AY40" i="1"/>
  <c r="AX40" i="1"/>
  <c r="AV40" i="1"/>
  <c r="AW40" i="1" s="1"/>
  <c r="AU40" i="1"/>
  <c r="AS40" i="1" s="1"/>
  <c r="AT40" i="1"/>
  <c r="AL40" i="1"/>
  <c r="AG40" i="1"/>
  <c r="J40" i="1" s="1"/>
  <c r="Y40" i="1"/>
  <c r="X40" i="1"/>
  <c r="W40" i="1" s="1"/>
  <c r="P40" i="1"/>
  <c r="I40" i="1"/>
  <c r="H40" i="1" s="1"/>
  <c r="AA40" i="1" s="1"/>
  <c r="AY39" i="1"/>
  <c r="AX39" i="1"/>
  <c r="AV39" i="1"/>
  <c r="AW39" i="1" s="1"/>
  <c r="AU39" i="1"/>
  <c r="AS39" i="1"/>
  <c r="K39" i="1" s="1"/>
  <c r="AL39" i="1"/>
  <c r="I39" i="1" s="1"/>
  <c r="H39" i="1" s="1"/>
  <c r="AG39" i="1"/>
  <c r="J39" i="1" s="1"/>
  <c r="Y39" i="1"/>
  <c r="X39" i="1"/>
  <c r="W39" i="1"/>
  <c r="S39" i="1"/>
  <c r="P39" i="1"/>
  <c r="AY38" i="1"/>
  <c r="AX38" i="1"/>
  <c r="AV38" i="1"/>
  <c r="AU38" i="1"/>
  <c r="AS38" i="1" s="1"/>
  <c r="N38" i="1" s="1"/>
  <c r="AL38" i="1"/>
  <c r="I38" i="1" s="1"/>
  <c r="H38" i="1" s="1"/>
  <c r="AG38" i="1"/>
  <c r="J38" i="1" s="1"/>
  <c r="AF38" i="1"/>
  <c r="Y38" i="1"/>
  <c r="X38" i="1"/>
  <c r="P38" i="1"/>
  <c r="AY37" i="1"/>
  <c r="AX37" i="1"/>
  <c r="AV37" i="1"/>
  <c r="AW37" i="1" s="1"/>
  <c r="AU37" i="1"/>
  <c r="AS37" i="1"/>
  <c r="AL37" i="1"/>
  <c r="I37" i="1" s="1"/>
  <c r="H37" i="1" s="1"/>
  <c r="AG37" i="1"/>
  <c r="J37" i="1" s="1"/>
  <c r="Y37" i="1"/>
  <c r="X37" i="1"/>
  <c r="W37" i="1"/>
  <c r="P37" i="1"/>
  <c r="AY36" i="1"/>
  <c r="AX36" i="1"/>
  <c r="AV36" i="1"/>
  <c r="AU36" i="1"/>
  <c r="AS36" i="1" s="1"/>
  <c r="AT36" i="1"/>
  <c r="AL36" i="1"/>
  <c r="I36" i="1" s="1"/>
  <c r="H36" i="1" s="1"/>
  <c r="AG36" i="1"/>
  <c r="J36" i="1" s="1"/>
  <c r="Y36" i="1"/>
  <c r="X36" i="1"/>
  <c r="W36" i="1" s="1"/>
  <c r="P36" i="1"/>
  <c r="AY35" i="1"/>
  <c r="AX35" i="1"/>
  <c r="AV35" i="1"/>
  <c r="AW35" i="1" s="1"/>
  <c r="AU35" i="1"/>
  <c r="AS35" i="1" s="1"/>
  <c r="AL35" i="1"/>
  <c r="I35" i="1" s="1"/>
  <c r="H35" i="1" s="1"/>
  <c r="AG35" i="1"/>
  <c r="J35" i="1" s="1"/>
  <c r="AE35" i="1"/>
  <c r="Y35" i="1"/>
  <c r="W35" i="1" s="1"/>
  <c r="X35" i="1"/>
  <c r="P35" i="1"/>
  <c r="AY34" i="1"/>
  <c r="AX34" i="1"/>
  <c r="AV34" i="1"/>
  <c r="AU34" i="1"/>
  <c r="AS34" i="1" s="1"/>
  <c r="AF34" i="1" s="1"/>
  <c r="AL34" i="1"/>
  <c r="I34" i="1" s="1"/>
  <c r="H34" i="1" s="1"/>
  <c r="AA34" i="1" s="1"/>
  <c r="AG34" i="1"/>
  <c r="J34" i="1" s="1"/>
  <c r="Y34" i="1"/>
  <c r="X34" i="1"/>
  <c r="W34" i="1" s="1"/>
  <c r="P34" i="1"/>
  <c r="AY33" i="1"/>
  <c r="S33" i="1" s="1"/>
  <c r="AX33" i="1"/>
  <c r="AV33" i="1"/>
  <c r="AW33" i="1" s="1"/>
  <c r="AU33" i="1"/>
  <c r="AS33" i="1"/>
  <c r="K33" i="1" s="1"/>
  <c r="AL33" i="1"/>
  <c r="I33" i="1" s="1"/>
  <c r="H33" i="1" s="1"/>
  <c r="AG33" i="1"/>
  <c r="J33" i="1" s="1"/>
  <c r="Y33" i="1"/>
  <c r="W33" i="1" s="1"/>
  <c r="X33" i="1"/>
  <c r="P33" i="1"/>
  <c r="AY32" i="1"/>
  <c r="AX32" i="1"/>
  <c r="AV32" i="1"/>
  <c r="AU32" i="1"/>
  <c r="AS32" i="1" s="1"/>
  <c r="AT32" i="1"/>
  <c r="AL32" i="1"/>
  <c r="I32" i="1" s="1"/>
  <c r="H32" i="1" s="1"/>
  <c r="AG32" i="1"/>
  <c r="J32" i="1" s="1"/>
  <c r="Y32" i="1"/>
  <c r="X32" i="1"/>
  <c r="P32" i="1"/>
  <c r="AY31" i="1"/>
  <c r="AX31" i="1"/>
  <c r="AV31" i="1"/>
  <c r="AW31" i="1" s="1"/>
  <c r="AU31" i="1"/>
  <c r="AS31" i="1"/>
  <c r="AT31" i="1" s="1"/>
  <c r="AL31" i="1"/>
  <c r="I31" i="1" s="1"/>
  <c r="H31" i="1" s="1"/>
  <c r="AA31" i="1" s="1"/>
  <c r="AG31" i="1"/>
  <c r="J31" i="1" s="1"/>
  <c r="Y31" i="1"/>
  <c r="X31" i="1"/>
  <c r="W31" i="1"/>
  <c r="P31" i="1"/>
  <c r="K31" i="1"/>
  <c r="AY30" i="1"/>
  <c r="AX30" i="1"/>
  <c r="AV30" i="1"/>
  <c r="AU30" i="1"/>
  <c r="AS30" i="1" s="1"/>
  <c r="AL30" i="1"/>
  <c r="I30" i="1" s="1"/>
  <c r="H30" i="1" s="1"/>
  <c r="AA30" i="1" s="1"/>
  <c r="AG30" i="1"/>
  <c r="J30" i="1" s="1"/>
  <c r="Y30" i="1"/>
  <c r="X30" i="1"/>
  <c r="P30" i="1"/>
  <c r="AY29" i="1"/>
  <c r="AX29" i="1"/>
  <c r="AV29" i="1"/>
  <c r="S29" i="1" s="1"/>
  <c r="AU29" i="1"/>
  <c r="AS29" i="1" s="1"/>
  <c r="K29" i="1" s="1"/>
  <c r="AL29" i="1"/>
  <c r="I29" i="1" s="1"/>
  <c r="AG29" i="1"/>
  <c r="J29" i="1" s="1"/>
  <c r="AF29" i="1"/>
  <c r="Y29" i="1"/>
  <c r="X29" i="1"/>
  <c r="W29" i="1" s="1"/>
  <c r="P29" i="1"/>
  <c r="H29" i="1"/>
  <c r="AY28" i="1"/>
  <c r="AX28" i="1"/>
  <c r="AV28" i="1"/>
  <c r="AW28" i="1" s="1"/>
  <c r="AU28" i="1"/>
  <c r="AS28" i="1" s="1"/>
  <c r="AT28" i="1" s="1"/>
  <c r="AL28" i="1"/>
  <c r="I28" i="1" s="1"/>
  <c r="H28" i="1" s="1"/>
  <c r="AG28" i="1"/>
  <c r="J28" i="1" s="1"/>
  <c r="Y28" i="1"/>
  <c r="X28" i="1"/>
  <c r="P28" i="1"/>
  <c r="AY27" i="1"/>
  <c r="AX27" i="1"/>
  <c r="AV27" i="1"/>
  <c r="S27" i="1" s="1"/>
  <c r="T27" i="1" s="1"/>
  <c r="U27" i="1" s="1"/>
  <c r="AU27" i="1"/>
  <c r="AS27" i="1" s="1"/>
  <c r="N27" i="1" s="1"/>
  <c r="AL27" i="1"/>
  <c r="I27" i="1" s="1"/>
  <c r="H27" i="1" s="1"/>
  <c r="AG27" i="1"/>
  <c r="AA27" i="1"/>
  <c r="Y27" i="1"/>
  <c r="X27" i="1"/>
  <c r="W27" i="1" s="1"/>
  <c r="P27" i="1"/>
  <c r="J27" i="1"/>
  <c r="AY26" i="1"/>
  <c r="AX26" i="1"/>
  <c r="AV26" i="1"/>
  <c r="AU26" i="1"/>
  <c r="AS26" i="1" s="1"/>
  <c r="AL26" i="1"/>
  <c r="AG26" i="1"/>
  <c r="J26" i="1" s="1"/>
  <c r="Y26" i="1"/>
  <c r="X26" i="1"/>
  <c r="P26" i="1"/>
  <c r="I26" i="1"/>
  <c r="H26" i="1" s="1"/>
  <c r="AY25" i="1"/>
  <c r="AX25" i="1"/>
  <c r="AV25" i="1"/>
  <c r="AU25" i="1"/>
  <c r="AS25" i="1"/>
  <c r="AF25" i="1" s="1"/>
  <c r="AL25" i="1"/>
  <c r="I25" i="1" s="1"/>
  <c r="H25" i="1" s="1"/>
  <c r="AG25" i="1"/>
  <c r="Y25" i="1"/>
  <c r="X25" i="1"/>
  <c r="W25" i="1"/>
  <c r="S25" i="1"/>
  <c r="P25" i="1"/>
  <c r="J25" i="1"/>
  <c r="AY24" i="1"/>
  <c r="AX24" i="1"/>
  <c r="AV24" i="1"/>
  <c r="AU24" i="1"/>
  <c r="AS24" i="1" s="1"/>
  <c r="AL24" i="1"/>
  <c r="I24" i="1" s="1"/>
  <c r="H24" i="1" s="1"/>
  <c r="AA24" i="1" s="1"/>
  <c r="AG24" i="1"/>
  <c r="J24" i="1" s="1"/>
  <c r="Y24" i="1"/>
  <c r="X24" i="1"/>
  <c r="P24" i="1"/>
  <c r="AY23" i="1"/>
  <c r="AX23" i="1"/>
  <c r="AV23" i="1"/>
  <c r="S23" i="1" s="1"/>
  <c r="AU23" i="1"/>
  <c r="AS23" i="1"/>
  <c r="AF23" i="1" s="1"/>
  <c r="AL23" i="1"/>
  <c r="AG23" i="1"/>
  <c r="Y23" i="1"/>
  <c r="X23" i="1"/>
  <c r="W23" i="1"/>
  <c r="P23" i="1"/>
  <c r="J23" i="1"/>
  <c r="I23" i="1"/>
  <c r="H23" i="1" s="1"/>
  <c r="AA23" i="1" s="1"/>
  <c r="AY22" i="1"/>
  <c r="AX22" i="1"/>
  <c r="AV22" i="1"/>
  <c r="AU22" i="1"/>
  <c r="AS22" i="1" s="1"/>
  <c r="AF22" i="1" s="1"/>
  <c r="AL22" i="1"/>
  <c r="I22" i="1" s="1"/>
  <c r="H22" i="1" s="1"/>
  <c r="AG22" i="1"/>
  <c r="J22" i="1" s="1"/>
  <c r="Y22" i="1"/>
  <c r="X22" i="1"/>
  <c r="P22" i="1"/>
  <c r="AY21" i="1"/>
  <c r="AX21" i="1"/>
  <c r="AV21" i="1"/>
  <c r="S21" i="1" s="1"/>
  <c r="AU21" i="1"/>
  <c r="AS21" i="1" s="1"/>
  <c r="N21" i="1" s="1"/>
  <c r="AT21" i="1"/>
  <c r="AL21" i="1"/>
  <c r="I21" i="1" s="1"/>
  <c r="AG21" i="1"/>
  <c r="AA21" i="1"/>
  <c r="Y21" i="1"/>
  <c r="X21" i="1"/>
  <c r="W21" i="1" s="1"/>
  <c r="P21" i="1"/>
  <c r="J21" i="1"/>
  <c r="H21" i="1"/>
  <c r="AY20" i="1"/>
  <c r="AX20" i="1"/>
  <c r="AV20" i="1"/>
  <c r="AU20" i="1"/>
  <c r="AS20" i="1" s="1"/>
  <c r="AL20" i="1"/>
  <c r="AG20" i="1"/>
  <c r="J20" i="1" s="1"/>
  <c r="Y20" i="1"/>
  <c r="X20" i="1"/>
  <c r="P20" i="1"/>
  <c r="I20" i="1"/>
  <c r="H20" i="1"/>
  <c r="AA20" i="1" s="1"/>
  <c r="AY19" i="1"/>
  <c r="AX19" i="1"/>
  <c r="AV19" i="1"/>
  <c r="AW19" i="1" s="1"/>
  <c r="AU19" i="1"/>
  <c r="AS19" i="1"/>
  <c r="AL19" i="1"/>
  <c r="I19" i="1" s="1"/>
  <c r="H19" i="1" s="1"/>
  <c r="AG19" i="1"/>
  <c r="J19" i="1" s="1"/>
  <c r="Y19" i="1"/>
  <c r="X19" i="1"/>
  <c r="W19" i="1"/>
  <c r="P19" i="1"/>
  <c r="N19" i="1"/>
  <c r="AY18" i="1"/>
  <c r="AX18" i="1"/>
  <c r="AV18" i="1"/>
  <c r="AU18" i="1"/>
  <c r="AS18" i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AU17" i="1"/>
  <c r="AS17" i="1"/>
  <c r="AF17" i="1" s="1"/>
  <c r="AL17" i="1"/>
  <c r="I17" i="1" s="1"/>
  <c r="H17" i="1" s="1"/>
  <c r="AG17" i="1"/>
  <c r="J17" i="1" s="1"/>
  <c r="Y17" i="1"/>
  <c r="X17" i="1"/>
  <c r="S17" i="1"/>
  <c r="P17" i="1"/>
  <c r="AY16" i="1"/>
  <c r="AX16" i="1"/>
  <c r="AV16" i="1"/>
  <c r="S16" i="1" s="1"/>
  <c r="AU16" i="1"/>
  <c r="AS16" i="1" s="1"/>
  <c r="AL16" i="1"/>
  <c r="AG16" i="1"/>
  <c r="J16" i="1" s="1"/>
  <c r="Y16" i="1"/>
  <c r="X16" i="1"/>
  <c r="W16" i="1"/>
  <c r="P16" i="1"/>
  <c r="I16" i="1"/>
  <c r="H16" i="1"/>
  <c r="AA16" i="1" s="1"/>
  <c r="AF112" i="1" l="1"/>
  <c r="K112" i="1"/>
  <c r="K131" i="1"/>
  <c r="N131" i="1"/>
  <c r="AF121" i="1"/>
  <c r="AE121" i="1"/>
  <c r="K121" i="1"/>
  <c r="N121" i="1"/>
  <c r="AT121" i="1"/>
  <c r="AF125" i="1"/>
  <c r="K125" i="1"/>
  <c r="AE125" i="1"/>
  <c r="N125" i="1"/>
  <c r="AT125" i="1"/>
  <c r="AF71" i="1"/>
  <c r="AE71" i="1"/>
  <c r="N71" i="1"/>
  <c r="AT71" i="1"/>
  <c r="AF83" i="1"/>
  <c r="N83" i="1"/>
  <c r="AE83" i="1"/>
  <c r="AT83" i="1"/>
  <c r="T71" i="1"/>
  <c r="U71" i="1" s="1"/>
  <c r="AB71" i="1" s="1"/>
  <c r="AT101" i="1"/>
  <c r="AF101" i="1"/>
  <c r="AE101" i="1"/>
  <c r="W17" i="1"/>
  <c r="AF43" i="1"/>
  <c r="AE43" i="1"/>
  <c r="T79" i="1"/>
  <c r="U79" i="1" s="1"/>
  <c r="AB79" i="1" s="1"/>
  <c r="K101" i="1"/>
  <c r="W129" i="1"/>
  <c r="AF178" i="1"/>
  <c r="AE178" i="1"/>
  <c r="N34" i="1"/>
  <c r="S37" i="1"/>
  <c r="S45" i="1"/>
  <c r="AW67" i="1"/>
  <c r="K109" i="1"/>
  <c r="AF109" i="1"/>
  <c r="AE109" i="1"/>
  <c r="S169" i="1"/>
  <c r="AW227" i="1"/>
  <c r="S227" i="1"/>
  <c r="T227" i="1" s="1"/>
  <c r="U227" i="1" s="1"/>
  <c r="AF239" i="1"/>
  <c r="K239" i="1"/>
  <c r="AT244" i="1"/>
  <c r="AF244" i="1"/>
  <c r="AE244" i="1"/>
  <c r="AF255" i="1"/>
  <c r="K255" i="1"/>
  <c r="AE18" i="1"/>
  <c r="AF18" i="1"/>
  <c r="AF55" i="1"/>
  <c r="K55" i="1"/>
  <c r="AT93" i="1"/>
  <c r="AE93" i="1"/>
  <c r="N135" i="1"/>
  <c r="AW69" i="1"/>
  <c r="AF79" i="1"/>
  <c r="AT79" i="1"/>
  <c r="S204" i="1"/>
  <c r="T204" i="1" s="1"/>
  <c r="U204" i="1" s="1"/>
  <c r="V204" i="1" s="1"/>
  <c r="Z204" i="1" s="1"/>
  <c r="S223" i="1"/>
  <c r="T223" i="1" s="1"/>
  <c r="U223" i="1" s="1"/>
  <c r="AB223" i="1" s="1"/>
  <c r="AF243" i="1"/>
  <c r="K243" i="1"/>
  <c r="N244" i="1"/>
  <c r="AT251" i="1"/>
  <c r="AF251" i="1"/>
  <c r="AF39" i="1"/>
  <c r="AE39" i="1"/>
  <c r="K43" i="1"/>
  <c r="T75" i="1"/>
  <c r="U75" i="1" s="1"/>
  <c r="AW77" i="1"/>
  <c r="K93" i="1"/>
  <c r="T101" i="1"/>
  <c r="U101" i="1" s="1"/>
  <c r="AB101" i="1" s="1"/>
  <c r="T105" i="1"/>
  <c r="U105" i="1" s="1"/>
  <c r="Q105" i="1" s="1"/>
  <c r="O105" i="1" s="1"/>
  <c r="R105" i="1" s="1"/>
  <c r="AW170" i="1"/>
  <c r="S170" i="1"/>
  <c r="T170" i="1" s="1"/>
  <c r="U170" i="1" s="1"/>
  <c r="Q170" i="1" s="1"/>
  <c r="O170" i="1" s="1"/>
  <c r="R170" i="1" s="1"/>
  <c r="L170" i="1" s="1"/>
  <c r="M170" i="1" s="1"/>
  <c r="AF222" i="1"/>
  <c r="N222" i="1"/>
  <c r="AT243" i="1"/>
  <c r="AW261" i="1"/>
  <c r="AW16" i="1"/>
  <c r="AF35" i="1"/>
  <c r="K35" i="1"/>
  <c r="AT109" i="1"/>
  <c r="AW118" i="1"/>
  <c r="AF164" i="1"/>
  <c r="AE164" i="1"/>
  <c r="N190" i="1"/>
  <c r="K190" i="1"/>
  <c r="AF190" i="1"/>
  <c r="AE190" i="1"/>
  <c r="AT240" i="1"/>
  <c r="AF240" i="1"/>
  <c r="K240" i="1"/>
  <c r="AE240" i="1"/>
  <c r="K251" i="1"/>
  <c r="S261" i="1"/>
  <c r="N287" i="1"/>
  <c r="AE287" i="1"/>
  <c r="W291" i="1"/>
  <c r="K51" i="1"/>
  <c r="W105" i="1"/>
  <c r="N109" i="1"/>
  <c r="K124" i="1"/>
  <c r="AE126" i="1"/>
  <c r="AT126" i="1"/>
  <c r="AA129" i="1"/>
  <c r="Q129" i="1"/>
  <c r="O129" i="1" s="1"/>
  <c r="R129" i="1" s="1"/>
  <c r="L129" i="1" s="1"/>
  <c r="M129" i="1" s="1"/>
  <c r="S132" i="1"/>
  <c r="T132" i="1" s="1"/>
  <c r="U132" i="1" s="1"/>
  <c r="Q132" i="1" s="1"/>
  <c r="O132" i="1" s="1"/>
  <c r="R132" i="1" s="1"/>
  <c r="AT133" i="1"/>
  <c r="AE133" i="1"/>
  <c r="N133" i="1"/>
  <c r="S159" i="1"/>
  <c r="T159" i="1" s="1"/>
  <c r="U159" i="1" s="1"/>
  <c r="Q159" i="1" s="1"/>
  <c r="O159" i="1" s="1"/>
  <c r="R159" i="1" s="1"/>
  <c r="L159" i="1" s="1"/>
  <c r="M159" i="1" s="1"/>
  <c r="K164" i="1"/>
  <c r="AE55" i="1"/>
  <c r="AF63" i="1"/>
  <c r="AT63" i="1"/>
  <c r="AF66" i="1"/>
  <c r="K85" i="1"/>
  <c r="AF85" i="1"/>
  <c r="AF87" i="1"/>
  <c r="AT87" i="1"/>
  <c r="K94" i="1"/>
  <c r="N94" i="1"/>
  <c r="AT94" i="1"/>
  <c r="AF97" i="1"/>
  <c r="K98" i="1"/>
  <c r="AF98" i="1"/>
  <c r="AE98" i="1"/>
  <c r="K102" i="1"/>
  <c r="AF102" i="1"/>
  <c r="S126" i="1"/>
  <c r="T126" i="1" s="1"/>
  <c r="U126" i="1" s="1"/>
  <c r="AW126" i="1"/>
  <c r="S128" i="1"/>
  <c r="T128" i="1" s="1"/>
  <c r="U128" i="1" s="1"/>
  <c r="AW201" i="1"/>
  <c r="S201" i="1"/>
  <c r="AT206" i="1"/>
  <c r="AE206" i="1"/>
  <c r="AF206" i="1"/>
  <c r="S215" i="1"/>
  <c r="T215" i="1" s="1"/>
  <c r="U215" i="1" s="1"/>
  <c r="S219" i="1"/>
  <c r="T219" i="1" s="1"/>
  <c r="U219" i="1" s="1"/>
  <c r="AW219" i="1"/>
  <c r="AT220" i="1"/>
  <c r="AF220" i="1"/>
  <c r="K220" i="1"/>
  <c r="AE220" i="1"/>
  <c r="N220" i="1"/>
  <c r="AF227" i="1"/>
  <c r="AE227" i="1"/>
  <c r="N240" i="1"/>
  <c r="S241" i="1"/>
  <c r="T241" i="1" s="1"/>
  <c r="U241" i="1" s="1"/>
  <c r="AW241" i="1"/>
  <c r="S270" i="1"/>
  <c r="S19" i="1"/>
  <c r="K105" i="1"/>
  <c r="AF105" i="1"/>
  <c r="AE105" i="1"/>
  <c r="AT214" i="1"/>
  <c r="AE214" i="1"/>
  <c r="N214" i="1"/>
  <c r="AF27" i="1"/>
  <c r="AT27" i="1"/>
  <c r="AW29" i="1"/>
  <c r="T83" i="1"/>
  <c r="U83" i="1" s="1"/>
  <c r="AC83" i="1" s="1"/>
  <c r="N105" i="1"/>
  <c r="S162" i="1"/>
  <c r="S182" i="1"/>
  <c r="K214" i="1"/>
  <c r="K221" i="1"/>
  <c r="N221" i="1"/>
  <c r="AF221" i="1"/>
  <c r="AE221" i="1"/>
  <c r="AW223" i="1"/>
  <c r="K244" i="1"/>
  <c r="W264" i="1"/>
  <c r="S55" i="1"/>
  <c r="AF75" i="1"/>
  <c r="N75" i="1"/>
  <c r="S92" i="1"/>
  <c r="T92" i="1" s="1"/>
  <c r="U92" i="1" s="1"/>
  <c r="Q92" i="1" s="1"/>
  <c r="O92" i="1" s="1"/>
  <c r="R92" i="1" s="1"/>
  <c r="L92" i="1" s="1"/>
  <c r="M92" i="1" s="1"/>
  <c r="AB105" i="1"/>
  <c r="AW110" i="1"/>
  <c r="AE140" i="1"/>
  <c r="AF140" i="1"/>
  <c r="W151" i="1"/>
  <c r="AW21" i="1"/>
  <c r="AW27" i="1"/>
  <c r="S57" i="1"/>
  <c r="T57" i="1" s="1"/>
  <c r="U57" i="1" s="1"/>
  <c r="Q57" i="1" s="1"/>
  <c r="O57" i="1" s="1"/>
  <c r="R57" i="1" s="1"/>
  <c r="L57" i="1" s="1"/>
  <c r="M57" i="1" s="1"/>
  <c r="N101" i="1"/>
  <c r="S112" i="1"/>
  <c r="T112" i="1" s="1"/>
  <c r="U112" i="1" s="1"/>
  <c r="AB112" i="1" s="1"/>
  <c r="AF292" i="1"/>
  <c r="AE292" i="1"/>
  <c r="AE21" i="1"/>
  <c r="AW75" i="1"/>
  <c r="AT104" i="1"/>
  <c r="N113" i="1"/>
  <c r="K113" i="1"/>
  <c r="AT113" i="1"/>
  <c r="T134" i="1"/>
  <c r="U134" i="1" s="1"/>
  <c r="AB134" i="1" s="1"/>
  <c r="K148" i="1"/>
  <c r="AF148" i="1"/>
  <c r="AE148" i="1"/>
  <c r="N150" i="1"/>
  <c r="AT210" i="1"/>
  <c r="K210" i="1"/>
  <c r="AF210" i="1"/>
  <c r="AE210" i="1"/>
  <c r="AF21" i="1"/>
  <c r="AE25" i="1"/>
  <c r="AF31" i="1"/>
  <c r="AE31" i="1"/>
  <c r="AF47" i="1"/>
  <c r="N47" i="1"/>
  <c r="K47" i="1"/>
  <c r="AE97" i="1"/>
  <c r="AC138" i="1"/>
  <c r="V138" i="1"/>
  <c r="Z138" i="1" s="1"/>
  <c r="AW178" i="1"/>
  <c r="AT190" i="1"/>
  <c r="AT215" i="1"/>
  <c r="AF215" i="1"/>
  <c r="AE215" i="1"/>
  <c r="AW234" i="1"/>
  <c r="S234" i="1"/>
  <c r="T238" i="1"/>
  <c r="U238" i="1" s="1"/>
  <c r="AW249" i="1"/>
  <c r="AT260" i="1"/>
  <c r="AE260" i="1"/>
  <c r="K290" i="1"/>
  <c r="AF290" i="1"/>
  <c r="AT290" i="1"/>
  <c r="AT19" i="1"/>
  <c r="AF19" i="1"/>
  <c r="AE19" i="1"/>
  <c r="AE27" i="1"/>
  <c r="N31" i="1"/>
  <c r="W22" i="1"/>
  <c r="W24" i="1"/>
  <c r="AW36" i="1"/>
  <c r="N54" i="1"/>
  <c r="AW60" i="1"/>
  <c r="W72" i="1"/>
  <c r="W74" i="1"/>
  <c r="AE79" i="1"/>
  <c r="W84" i="1"/>
  <c r="N98" i="1"/>
  <c r="W106" i="1"/>
  <c r="S115" i="1"/>
  <c r="S122" i="1"/>
  <c r="T122" i="1" s="1"/>
  <c r="U122" i="1" s="1"/>
  <c r="AW122" i="1"/>
  <c r="AF144" i="1"/>
  <c r="AE144" i="1"/>
  <c r="AW146" i="1"/>
  <c r="AW155" i="1"/>
  <c r="AT162" i="1"/>
  <c r="AE162" i="1"/>
  <c r="K162" i="1"/>
  <c r="N162" i="1"/>
  <c r="AF162" i="1"/>
  <c r="AF182" i="1"/>
  <c r="K182" i="1"/>
  <c r="AE182" i="1"/>
  <c r="AF193" i="1"/>
  <c r="AW197" i="1"/>
  <c r="AW198" i="1"/>
  <c r="K201" i="1"/>
  <c r="K206" i="1"/>
  <c r="AW215" i="1"/>
  <c r="W266" i="1"/>
  <c r="AT267" i="1"/>
  <c r="AF267" i="1"/>
  <c r="AE267" i="1"/>
  <c r="W283" i="1"/>
  <c r="S285" i="1"/>
  <c r="T285" i="1" s="1"/>
  <c r="U285" i="1" s="1"/>
  <c r="V285" i="1" s="1"/>
  <c r="Z285" i="1" s="1"/>
  <c r="AF288" i="1"/>
  <c r="AT288" i="1"/>
  <c r="AW148" i="1"/>
  <c r="K156" i="1"/>
  <c r="AF156" i="1"/>
  <c r="AT209" i="1"/>
  <c r="AF209" i="1"/>
  <c r="S225" i="1"/>
  <c r="T225" i="1" s="1"/>
  <c r="U225" i="1" s="1"/>
  <c r="Q225" i="1" s="1"/>
  <c r="O225" i="1" s="1"/>
  <c r="R225" i="1" s="1"/>
  <c r="L225" i="1" s="1"/>
  <c r="M225" i="1" s="1"/>
  <c r="S278" i="1"/>
  <c r="AW85" i="1"/>
  <c r="AW89" i="1"/>
  <c r="W109" i="1"/>
  <c r="AB138" i="1"/>
  <c r="K202" i="1"/>
  <c r="AF202" i="1"/>
  <c r="S203" i="1"/>
  <c r="AW203" i="1"/>
  <c r="K213" i="1"/>
  <c r="AT218" i="1"/>
  <c r="K218" i="1"/>
  <c r="S230" i="1"/>
  <c r="S255" i="1"/>
  <c r="K17" i="1"/>
  <c r="S41" i="1"/>
  <c r="AW53" i="1"/>
  <c r="AT67" i="1"/>
  <c r="AW73" i="1"/>
  <c r="S97" i="1"/>
  <c r="T97" i="1" s="1"/>
  <c r="U97" i="1" s="1"/>
  <c r="AB97" i="1" s="1"/>
  <c r="S106" i="1"/>
  <c r="S129" i="1"/>
  <c r="T129" i="1" s="1"/>
  <c r="U129" i="1" s="1"/>
  <c r="S133" i="1"/>
  <c r="AW136" i="1"/>
  <c r="AT138" i="1"/>
  <c r="S160" i="1"/>
  <c r="N163" i="1"/>
  <c r="AW174" i="1"/>
  <c r="AT198" i="1"/>
  <c r="N202" i="1"/>
  <c r="AT202" i="1"/>
  <c r="W230" i="1"/>
  <c r="S253" i="1"/>
  <c r="T253" i="1" s="1"/>
  <c r="U253" i="1" s="1"/>
  <c r="AB253" i="1" s="1"/>
  <c r="AW262" i="1"/>
  <c r="S262" i="1"/>
  <c r="T262" i="1" s="1"/>
  <c r="U262" i="1" s="1"/>
  <c r="AB262" i="1" s="1"/>
  <c r="AT275" i="1"/>
  <c r="N275" i="1"/>
  <c r="AE275" i="1"/>
  <c r="AW276" i="1"/>
  <c r="AW280" i="1"/>
  <c r="S288" i="1"/>
  <c r="AE291" i="1"/>
  <c r="N291" i="1"/>
  <c r="W159" i="1"/>
  <c r="AW18" i="1"/>
  <c r="W80" i="1"/>
  <c r="AF129" i="1"/>
  <c r="AT129" i="1"/>
  <c r="N129" i="1"/>
  <c r="AW130" i="1"/>
  <c r="AF228" i="1"/>
  <c r="AE228" i="1"/>
  <c r="S18" i="1"/>
  <c r="AW17" i="1"/>
  <c r="AW24" i="1"/>
  <c r="AW25" i="1"/>
  <c r="W30" i="1"/>
  <c r="AW32" i="1"/>
  <c r="W41" i="1"/>
  <c r="W44" i="1"/>
  <c r="W56" i="1"/>
  <c r="AW63" i="1"/>
  <c r="W66" i="1"/>
  <c r="AW72" i="1"/>
  <c r="W97" i="1"/>
  <c r="AW99" i="1"/>
  <c r="AW103" i="1"/>
  <c r="S104" i="1"/>
  <c r="T104" i="1" s="1"/>
  <c r="U104" i="1" s="1"/>
  <c r="AW106" i="1"/>
  <c r="S114" i="1"/>
  <c r="W119" i="1"/>
  <c r="S127" i="1"/>
  <c r="AW129" i="1"/>
  <c r="AW134" i="1"/>
  <c r="AW156" i="1"/>
  <c r="AW160" i="1"/>
  <c r="AE197" i="1"/>
  <c r="N197" i="1"/>
  <c r="K197" i="1"/>
  <c r="AF197" i="1"/>
  <c r="W198" i="1"/>
  <c r="W231" i="1"/>
  <c r="AT232" i="1"/>
  <c r="AF232" i="1"/>
  <c r="AE232" i="1"/>
  <c r="W245" i="1"/>
  <c r="AW245" i="1"/>
  <c r="W247" i="1"/>
  <c r="W253" i="1"/>
  <c r="AW253" i="1"/>
  <c r="N254" i="1"/>
  <c r="K254" i="1"/>
  <c r="N264" i="1"/>
  <c r="K275" i="1"/>
  <c r="W276" i="1"/>
  <c r="AW288" i="1"/>
  <c r="S287" i="1"/>
  <c r="AW287" i="1"/>
  <c r="T289" i="1"/>
  <c r="U289" i="1" s="1"/>
  <c r="Q289" i="1" s="1"/>
  <c r="O289" i="1" s="1"/>
  <c r="R289" i="1" s="1"/>
  <c r="L289" i="1" s="1"/>
  <c r="M289" i="1" s="1"/>
  <c r="AW292" i="1"/>
  <c r="S102" i="1"/>
  <c r="S125" i="1"/>
  <c r="W147" i="1"/>
  <c r="S190" i="1"/>
  <c r="T211" i="1"/>
  <c r="U211" i="1" s="1"/>
  <c r="AB211" i="1" s="1"/>
  <c r="W244" i="1"/>
  <c r="S251" i="1"/>
  <c r="AT256" i="1"/>
  <c r="N256" i="1"/>
  <c r="N271" i="1"/>
  <c r="K271" i="1"/>
  <c r="W275" i="1"/>
  <c r="W88" i="1"/>
  <c r="W90" i="1"/>
  <c r="W95" i="1"/>
  <c r="W98" i="1"/>
  <c r="S98" i="1"/>
  <c r="AW102" i="1"/>
  <c r="W111" i="1"/>
  <c r="AW116" i="1"/>
  <c r="AW119" i="1"/>
  <c r="AW124" i="1"/>
  <c r="T130" i="1"/>
  <c r="U130" i="1" s="1"/>
  <c r="V130" i="1" s="1"/>
  <c r="Z130" i="1" s="1"/>
  <c r="W131" i="1"/>
  <c r="AW143" i="1"/>
  <c r="AW152" i="1"/>
  <c r="W155" i="1"/>
  <c r="W161" i="1"/>
  <c r="AW165" i="1"/>
  <c r="W174" i="1"/>
  <c r="W179" i="1"/>
  <c r="AW208" i="1"/>
  <c r="AW216" i="1"/>
  <c r="W222" i="1"/>
  <c r="W224" i="1"/>
  <c r="AW231" i="1"/>
  <c r="W235" i="1"/>
  <c r="W241" i="1"/>
  <c r="W251" i="1"/>
  <c r="AW257" i="1"/>
  <c r="AW259" i="1"/>
  <c r="S269" i="1"/>
  <c r="AT278" i="1"/>
  <c r="K278" i="1"/>
  <c r="S282" i="1"/>
  <c r="W289" i="1"/>
  <c r="S173" i="1"/>
  <c r="S177" i="1"/>
  <c r="T177" i="1" s="1"/>
  <c r="U177" i="1" s="1"/>
  <c r="AB177" i="1" s="1"/>
  <c r="AD177" i="1" s="1"/>
  <c r="AW180" i="1"/>
  <c r="S195" i="1"/>
  <c r="S206" i="1"/>
  <c r="AW211" i="1"/>
  <c r="AW213" i="1"/>
  <c r="W214" i="1"/>
  <c r="W226" i="1"/>
  <c r="S239" i="1"/>
  <c r="T239" i="1" s="1"/>
  <c r="U239" i="1" s="1"/>
  <c r="W263" i="1"/>
  <c r="S263" i="1"/>
  <c r="W269" i="1"/>
  <c r="S272" i="1"/>
  <c r="AW284" i="1"/>
  <c r="W177" i="1"/>
  <c r="W192" i="1"/>
  <c r="AW195" i="1"/>
  <c r="W206" i="1"/>
  <c r="AW206" i="1"/>
  <c r="AW217" i="1"/>
  <c r="W225" i="1"/>
  <c r="W233" i="1"/>
  <c r="S236" i="1"/>
  <c r="AW237" i="1"/>
  <c r="S243" i="1"/>
  <c r="W254" i="1"/>
  <c r="S268" i="1"/>
  <c r="W281" i="1"/>
  <c r="S283" i="1"/>
  <c r="S293" i="1"/>
  <c r="T293" i="1" s="1"/>
  <c r="U293" i="1" s="1"/>
  <c r="V293" i="1" s="1"/>
  <c r="Z293" i="1" s="1"/>
  <c r="AA61" i="1"/>
  <c r="AC79" i="1"/>
  <c r="V79" i="1"/>
  <c r="Z79" i="1" s="1"/>
  <c r="AA84" i="1"/>
  <c r="AA37" i="1"/>
  <c r="AA52" i="1"/>
  <c r="AA72" i="1"/>
  <c r="AA96" i="1"/>
  <c r="T18" i="1"/>
  <c r="U18" i="1" s="1"/>
  <c r="AA22" i="1"/>
  <c r="AC27" i="1"/>
  <c r="V27" i="1"/>
  <c r="Z27" i="1" s="1"/>
  <c r="AB27" i="1"/>
  <c r="AD27" i="1" s="1"/>
  <c r="AA46" i="1"/>
  <c r="AA58" i="1"/>
  <c r="AA64" i="1"/>
  <c r="AC87" i="1"/>
  <c r="V87" i="1"/>
  <c r="Z87" i="1" s="1"/>
  <c r="AB87" i="1"/>
  <c r="AF119" i="1"/>
  <c r="AE119" i="1"/>
  <c r="AT119" i="1"/>
  <c r="N119" i="1"/>
  <c r="K119" i="1"/>
  <c r="AA42" i="1"/>
  <c r="AA48" i="1"/>
  <c r="AA54" i="1"/>
  <c r="AA88" i="1"/>
  <c r="V97" i="1"/>
  <c r="Z97" i="1" s="1"/>
  <c r="AE99" i="1"/>
  <c r="AF99" i="1"/>
  <c r="K99" i="1"/>
  <c r="AT99" i="1"/>
  <c r="N99" i="1"/>
  <c r="V110" i="1"/>
  <c r="Z110" i="1" s="1"/>
  <c r="AC110" i="1"/>
  <c r="AB110" i="1"/>
  <c r="AA137" i="1"/>
  <c r="T23" i="1"/>
  <c r="U23" i="1" s="1"/>
  <c r="AA32" i="1"/>
  <c r="AA38" i="1"/>
  <c r="T16" i="1"/>
  <c r="U16" i="1" s="1"/>
  <c r="Q16" i="1" s="1"/>
  <c r="O16" i="1" s="1"/>
  <c r="R16" i="1" s="1"/>
  <c r="L16" i="1" s="1"/>
  <c r="M16" i="1" s="1"/>
  <c r="AA53" i="1"/>
  <c r="AC71" i="1"/>
  <c r="V71" i="1"/>
  <c r="Z71" i="1" s="1"/>
  <c r="AA76" i="1"/>
  <c r="AA125" i="1"/>
  <c r="AA17" i="1"/>
  <c r="AA65" i="1"/>
  <c r="AA45" i="1"/>
  <c r="AA49" i="1"/>
  <c r="AA60" i="1"/>
  <c r="AC75" i="1"/>
  <c r="V75" i="1"/>
  <c r="Z75" i="1" s="1"/>
  <c r="AB75" i="1"/>
  <c r="AA80" i="1"/>
  <c r="AA94" i="1"/>
  <c r="K16" i="1"/>
  <c r="AE16" i="1"/>
  <c r="AT16" i="1"/>
  <c r="AF16" i="1"/>
  <c r="N16" i="1"/>
  <c r="AA36" i="1"/>
  <c r="AA68" i="1"/>
  <c r="V101" i="1"/>
  <c r="Z101" i="1" s="1"/>
  <c r="AA118" i="1"/>
  <c r="Q118" i="1"/>
  <c r="O118" i="1" s="1"/>
  <c r="R118" i="1" s="1"/>
  <c r="AA19" i="1"/>
  <c r="AA26" i="1"/>
  <c r="AA28" i="1"/>
  <c r="AA33" i="1"/>
  <c r="AA44" i="1"/>
  <c r="AA25" i="1"/>
  <c r="AA62" i="1"/>
  <c r="AE95" i="1"/>
  <c r="N95" i="1"/>
  <c r="AF95" i="1"/>
  <c r="AT95" i="1"/>
  <c r="K95" i="1"/>
  <c r="AT30" i="1"/>
  <c r="K30" i="1"/>
  <c r="AE30" i="1"/>
  <c r="T33" i="1"/>
  <c r="U33" i="1" s="1"/>
  <c r="AB33" i="1" s="1"/>
  <c r="S34" i="1"/>
  <c r="AW34" i="1"/>
  <c r="S50" i="1"/>
  <c r="AW50" i="1"/>
  <c r="N57" i="1"/>
  <c r="AT57" i="1"/>
  <c r="S66" i="1"/>
  <c r="AW66" i="1"/>
  <c r="AT86" i="1"/>
  <c r="K86" i="1"/>
  <c r="AE86" i="1"/>
  <c r="AA93" i="1"/>
  <c r="V122" i="1"/>
  <c r="Z122" i="1" s="1"/>
  <c r="AC122" i="1"/>
  <c r="AB122" i="1"/>
  <c r="AA173" i="1"/>
  <c r="T173" i="1"/>
  <c r="U173" i="1" s="1"/>
  <c r="Q173" i="1" s="1"/>
  <c r="O173" i="1" s="1"/>
  <c r="R173" i="1" s="1"/>
  <c r="N23" i="1"/>
  <c r="S35" i="1"/>
  <c r="N37" i="1"/>
  <c r="AT37" i="1"/>
  <c r="T39" i="1"/>
  <c r="U39" i="1" s="1"/>
  <c r="Q39" i="1" s="1"/>
  <c r="O39" i="1" s="1"/>
  <c r="R39" i="1" s="1"/>
  <c r="L39" i="1" s="1"/>
  <c r="M39" i="1" s="1"/>
  <c r="S43" i="1"/>
  <c r="N45" i="1"/>
  <c r="AT45" i="1"/>
  <c r="S51" i="1"/>
  <c r="N53" i="1"/>
  <c r="AT53" i="1"/>
  <c r="T55" i="1"/>
  <c r="U55" i="1" s="1"/>
  <c r="S59" i="1"/>
  <c r="N61" i="1"/>
  <c r="AT61" i="1"/>
  <c r="T69" i="1"/>
  <c r="U69" i="1" s="1"/>
  <c r="Q69" i="1" s="1"/>
  <c r="O69" i="1" s="1"/>
  <c r="R69" i="1" s="1"/>
  <c r="L69" i="1" s="1"/>
  <c r="M69" i="1" s="1"/>
  <c r="S70" i="1"/>
  <c r="AW70" i="1"/>
  <c r="T73" i="1"/>
  <c r="U73" i="1" s="1"/>
  <c r="S74" i="1"/>
  <c r="AW74" i="1"/>
  <c r="T77" i="1"/>
  <c r="U77" i="1" s="1"/>
  <c r="AB77" i="1" s="1"/>
  <c r="S78" i="1"/>
  <c r="AW78" i="1"/>
  <c r="T81" i="1"/>
  <c r="U81" i="1" s="1"/>
  <c r="Q81" i="1" s="1"/>
  <c r="O81" i="1" s="1"/>
  <c r="R81" i="1" s="1"/>
  <c r="L81" i="1" s="1"/>
  <c r="M81" i="1" s="1"/>
  <c r="S82" i="1"/>
  <c r="AW82" i="1"/>
  <c r="T85" i="1"/>
  <c r="U85" i="1" s="1"/>
  <c r="S86" i="1"/>
  <c r="AW86" i="1"/>
  <c r="T89" i="1"/>
  <c r="U89" i="1" s="1"/>
  <c r="AB89" i="1" s="1"/>
  <c r="S90" i="1"/>
  <c r="AW90" i="1"/>
  <c r="N91" i="1"/>
  <c r="AT91" i="1"/>
  <c r="AE92" i="1"/>
  <c r="N92" i="1"/>
  <c r="K92" i="1"/>
  <c r="T93" i="1"/>
  <c r="U93" i="1" s="1"/>
  <c r="Q93" i="1" s="1"/>
  <c r="O93" i="1" s="1"/>
  <c r="R93" i="1" s="1"/>
  <c r="L93" i="1" s="1"/>
  <c r="M93" i="1" s="1"/>
  <c r="AE96" i="1"/>
  <c r="AT96" i="1"/>
  <c r="K96" i="1"/>
  <c r="AA99" i="1"/>
  <c r="T100" i="1"/>
  <c r="U100" i="1" s="1"/>
  <c r="AB100" i="1" s="1"/>
  <c r="AW101" i="1"/>
  <c r="AA102" i="1"/>
  <c r="T102" i="1"/>
  <c r="U102" i="1" s="1"/>
  <c r="K110" i="1"/>
  <c r="N110" i="1"/>
  <c r="AE110" i="1"/>
  <c r="AF111" i="1"/>
  <c r="AE111" i="1"/>
  <c r="AT111" i="1"/>
  <c r="K111" i="1"/>
  <c r="T124" i="1"/>
  <c r="U124" i="1" s="1"/>
  <c r="Q124" i="1" s="1"/>
  <c r="O124" i="1" s="1"/>
  <c r="R124" i="1" s="1"/>
  <c r="L124" i="1" s="1"/>
  <c r="M124" i="1" s="1"/>
  <c r="V128" i="1"/>
  <c r="Z128" i="1" s="1"/>
  <c r="AC128" i="1"/>
  <c r="AF151" i="1"/>
  <c r="AE151" i="1"/>
  <c r="N151" i="1"/>
  <c r="K151" i="1"/>
  <c r="AT151" i="1"/>
  <c r="AW164" i="1"/>
  <c r="S164" i="1"/>
  <c r="T17" i="1"/>
  <c r="U17" i="1" s="1"/>
  <c r="AT17" i="1"/>
  <c r="N22" i="1"/>
  <c r="T25" i="1"/>
  <c r="U25" i="1" s="1"/>
  <c r="AB25" i="1" s="1"/>
  <c r="W26" i="1"/>
  <c r="S26" i="1"/>
  <c r="AW26" i="1"/>
  <c r="S31" i="1"/>
  <c r="N33" i="1"/>
  <c r="AT33" i="1"/>
  <c r="K41" i="1"/>
  <c r="S47" i="1"/>
  <c r="N49" i="1"/>
  <c r="AT49" i="1"/>
  <c r="K57" i="1"/>
  <c r="S63" i="1"/>
  <c r="N65" i="1"/>
  <c r="AT65" i="1"/>
  <c r="T96" i="1"/>
  <c r="U96" i="1" s="1"/>
  <c r="AB96" i="1" s="1"/>
  <c r="AW97" i="1"/>
  <c r="AA98" i="1"/>
  <c r="T98" i="1"/>
  <c r="U98" i="1" s="1"/>
  <c r="AB98" i="1" s="1"/>
  <c r="W100" i="1"/>
  <c r="AW104" i="1"/>
  <c r="AW111" i="1"/>
  <c r="S111" i="1"/>
  <c r="S117" i="1"/>
  <c r="AW117" i="1"/>
  <c r="AA135" i="1"/>
  <c r="V155" i="1"/>
  <c r="Z155" i="1" s="1"/>
  <c r="AC155" i="1"/>
  <c r="AB155" i="1"/>
  <c r="AF159" i="1"/>
  <c r="AE159" i="1"/>
  <c r="N159" i="1"/>
  <c r="K159" i="1"/>
  <c r="AT159" i="1"/>
  <c r="AC197" i="1"/>
  <c r="V197" i="1"/>
  <c r="Z197" i="1" s="1"/>
  <c r="T49" i="1"/>
  <c r="U49" i="1" s="1"/>
  <c r="AB49" i="1" s="1"/>
  <c r="N77" i="1"/>
  <c r="AT77" i="1"/>
  <c r="N89" i="1"/>
  <c r="AT89" i="1"/>
  <c r="AA109" i="1"/>
  <c r="T118" i="1"/>
  <c r="U118" i="1" s="1"/>
  <c r="AE120" i="1"/>
  <c r="N120" i="1"/>
  <c r="K120" i="1"/>
  <c r="AT120" i="1"/>
  <c r="AA133" i="1"/>
  <c r="T133" i="1"/>
  <c r="U133" i="1" s="1"/>
  <c r="N136" i="1"/>
  <c r="AF136" i="1"/>
  <c r="AE136" i="1"/>
  <c r="AT136" i="1"/>
  <c r="AA139" i="1"/>
  <c r="AF142" i="1"/>
  <c r="K142" i="1"/>
  <c r="AE142" i="1"/>
  <c r="N142" i="1"/>
  <c r="AC211" i="1"/>
  <c r="S22" i="1"/>
  <c r="AW22" i="1"/>
  <c r="AA18" i="1"/>
  <c r="N17" i="1"/>
  <c r="T21" i="1"/>
  <c r="U21" i="1" s="1"/>
  <c r="AE116" i="1"/>
  <c r="N116" i="1"/>
  <c r="AF116" i="1"/>
  <c r="AT116" i="1"/>
  <c r="AT142" i="1"/>
  <c r="T229" i="1"/>
  <c r="U229" i="1" s="1"/>
  <c r="Q229" i="1" s="1"/>
  <c r="O229" i="1" s="1"/>
  <c r="R229" i="1" s="1"/>
  <c r="L229" i="1" s="1"/>
  <c r="M229" i="1" s="1"/>
  <c r="AF24" i="1"/>
  <c r="AE24" i="1"/>
  <c r="N24" i="1"/>
  <c r="K24" i="1"/>
  <c r="AT90" i="1"/>
  <c r="K90" i="1"/>
  <c r="AE90" i="1"/>
  <c r="AE100" i="1"/>
  <c r="AT100" i="1"/>
  <c r="K100" i="1"/>
  <c r="AA103" i="1"/>
  <c r="AA126" i="1"/>
  <c r="AE128" i="1"/>
  <c r="N128" i="1"/>
  <c r="AF128" i="1"/>
  <c r="AF147" i="1"/>
  <c r="AE147" i="1"/>
  <c r="N147" i="1"/>
  <c r="K147" i="1"/>
  <c r="AT147" i="1"/>
  <c r="AA160" i="1"/>
  <c r="AF176" i="1"/>
  <c r="K176" i="1"/>
  <c r="N176" i="1"/>
  <c r="AE176" i="1"/>
  <c r="AT23" i="1"/>
  <c r="AT26" i="1"/>
  <c r="K26" i="1"/>
  <c r="AE26" i="1"/>
  <c r="K18" i="1"/>
  <c r="K37" i="1"/>
  <c r="Q55" i="1"/>
  <c r="O55" i="1" s="1"/>
  <c r="R55" i="1" s="1"/>
  <c r="K61" i="1"/>
  <c r="N73" i="1"/>
  <c r="AT73" i="1"/>
  <c r="AD87" i="1"/>
  <c r="AT18" i="1"/>
  <c r="Q23" i="1"/>
  <c r="O23" i="1" s="1"/>
  <c r="R23" i="1" s="1"/>
  <c r="AW23" i="1"/>
  <c r="N30" i="1"/>
  <c r="T67" i="1"/>
  <c r="U67" i="1" s="1"/>
  <c r="Q71" i="1"/>
  <c r="O71" i="1" s="1"/>
  <c r="R71" i="1" s="1"/>
  <c r="Q79" i="1"/>
  <c r="O79" i="1" s="1"/>
  <c r="R79" i="1" s="1"/>
  <c r="Q87" i="1"/>
  <c r="O87" i="1" s="1"/>
  <c r="R87" i="1" s="1"/>
  <c r="AW93" i="1"/>
  <c r="AT145" i="1"/>
  <c r="K145" i="1"/>
  <c r="AE145" i="1"/>
  <c r="N145" i="1"/>
  <c r="AF145" i="1"/>
  <c r="K19" i="1"/>
  <c r="AE23" i="1"/>
  <c r="N26" i="1"/>
  <c r="AF36" i="1"/>
  <c r="AE36" i="1"/>
  <c r="N36" i="1"/>
  <c r="K36" i="1"/>
  <c r="AE37" i="1"/>
  <c r="N39" i="1"/>
  <c r="AT39" i="1"/>
  <c r="AT42" i="1"/>
  <c r="K42" i="1"/>
  <c r="AE42" i="1"/>
  <c r="AF44" i="1"/>
  <c r="AE44" i="1"/>
  <c r="N44" i="1"/>
  <c r="K44" i="1"/>
  <c r="AE45" i="1"/>
  <c r="AF52" i="1"/>
  <c r="AE52" i="1"/>
  <c r="N52" i="1"/>
  <c r="K52" i="1"/>
  <c r="AE53" i="1"/>
  <c r="N55" i="1"/>
  <c r="AT55" i="1"/>
  <c r="AF57" i="1"/>
  <c r="AT58" i="1"/>
  <c r="K58" i="1"/>
  <c r="AE58" i="1"/>
  <c r="AF60" i="1"/>
  <c r="AE60" i="1"/>
  <c r="N60" i="1"/>
  <c r="K60" i="1"/>
  <c r="AE61" i="1"/>
  <c r="K73" i="1"/>
  <c r="K77" i="1"/>
  <c r="AF86" i="1"/>
  <c r="K89" i="1"/>
  <c r="AF90" i="1"/>
  <c r="AE91" i="1"/>
  <c r="AF92" i="1"/>
  <c r="S99" i="1"/>
  <c r="AF100" i="1"/>
  <c r="AA101" i="1"/>
  <c r="Q101" i="1"/>
  <c r="O101" i="1" s="1"/>
  <c r="R101" i="1" s="1"/>
  <c r="L101" i="1" s="1"/>
  <c r="M101" i="1" s="1"/>
  <c r="AF103" i="1"/>
  <c r="AE103" i="1"/>
  <c r="K103" i="1"/>
  <c r="AW105" i="1"/>
  <c r="AE108" i="1"/>
  <c r="N108" i="1"/>
  <c r="K108" i="1"/>
  <c r="AF110" i="1"/>
  <c r="AW125" i="1"/>
  <c r="AB128" i="1"/>
  <c r="AD128" i="1"/>
  <c r="AW135" i="1"/>
  <c r="S135" i="1"/>
  <c r="AA153" i="1"/>
  <c r="V159" i="1"/>
  <c r="Z159" i="1" s="1"/>
  <c r="AC159" i="1"/>
  <c r="AB159" i="1"/>
  <c r="N174" i="1"/>
  <c r="AT174" i="1"/>
  <c r="AF174" i="1"/>
  <c r="K174" i="1"/>
  <c r="AE174" i="1"/>
  <c r="AA228" i="1"/>
  <c r="AF20" i="1"/>
  <c r="AE20" i="1"/>
  <c r="K20" i="1"/>
  <c r="AT22" i="1"/>
  <c r="K22" i="1"/>
  <c r="AE22" i="1"/>
  <c r="N41" i="1"/>
  <c r="AT41" i="1"/>
  <c r="AT70" i="1"/>
  <c r="K70" i="1"/>
  <c r="AE70" i="1"/>
  <c r="AT74" i="1"/>
  <c r="K74" i="1"/>
  <c r="AE74" i="1"/>
  <c r="AT78" i="1"/>
  <c r="K78" i="1"/>
  <c r="AE78" i="1"/>
  <c r="AT82" i="1"/>
  <c r="K82" i="1"/>
  <c r="AE82" i="1"/>
  <c r="AW123" i="1"/>
  <c r="S123" i="1"/>
  <c r="T186" i="1"/>
  <c r="U186" i="1" s="1"/>
  <c r="AB186" i="1" s="1"/>
  <c r="AW20" i="1"/>
  <c r="S20" i="1"/>
  <c r="S30" i="1"/>
  <c r="AW30" i="1"/>
  <c r="K45" i="1"/>
  <c r="AA57" i="1"/>
  <c r="N81" i="1"/>
  <c r="AT81" i="1"/>
  <c r="N25" i="1"/>
  <c r="AT25" i="1"/>
  <c r="AE41" i="1"/>
  <c r="AF56" i="1"/>
  <c r="AE56" i="1"/>
  <c r="N56" i="1"/>
  <c r="K56" i="1"/>
  <c r="AE57" i="1"/>
  <c r="N74" i="1"/>
  <c r="N78" i="1"/>
  <c r="K106" i="1"/>
  <c r="N106" i="1"/>
  <c r="AF106" i="1"/>
  <c r="AA113" i="1"/>
  <c r="T125" i="1"/>
  <c r="U125" i="1" s="1"/>
  <c r="Q125" i="1" s="1"/>
  <c r="O125" i="1" s="1"/>
  <c r="R125" i="1" s="1"/>
  <c r="L125" i="1" s="1"/>
  <c r="M125" i="1" s="1"/>
  <c r="Q128" i="1"/>
  <c r="O128" i="1" s="1"/>
  <c r="R128" i="1" s="1"/>
  <c r="L128" i="1" s="1"/>
  <c r="M128" i="1" s="1"/>
  <c r="AC134" i="1"/>
  <c r="V134" i="1"/>
  <c r="Z134" i="1" s="1"/>
  <c r="AA141" i="1"/>
  <c r="AE17" i="1"/>
  <c r="AF30" i="1"/>
  <c r="AB37" i="1"/>
  <c r="N18" i="1"/>
  <c r="T19" i="1"/>
  <c r="U19" i="1" s="1"/>
  <c r="K21" i="1"/>
  <c r="K25" i="1"/>
  <c r="AF26" i="1"/>
  <c r="K27" i="1"/>
  <c r="Q27" i="1"/>
  <c r="O27" i="1" s="1"/>
  <c r="R27" i="1" s="1"/>
  <c r="L27" i="1" s="1"/>
  <c r="M27" i="1" s="1"/>
  <c r="AA29" i="1"/>
  <c r="W32" i="1"/>
  <c r="AF32" i="1"/>
  <c r="AE32" i="1"/>
  <c r="N32" i="1"/>
  <c r="K32" i="1"/>
  <c r="AE33" i="1"/>
  <c r="N35" i="1"/>
  <c r="AT35" i="1"/>
  <c r="AF37" i="1"/>
  <c r="AT38" i="1"/>
  <c r="K38" i="1"/>
  <c r="AE38" i="1"/>
  <c r="AA39" i="1"/>
  <c r="T41" i="1"/>
  <c r="U41" i="1" s="1"/>
  <c r="W42" i="1"/>
  <c r="S42" i="1"/>
  <c r="AW42" i="1"/>
  <c r="N43" i="1"/>
  <c r="AT43" i="1"/>
  <c r="AF45" i="1"/>
  <c r="AT46" i="1"/>
  <c r="K46" i="1"/>
  <c r="AE46" i="1"/>
  <c r="W48" i="1"/>
  <c r="AF48" i="1"/>
  <c r="AE48" i="1"/>
  <c r="N48" i="1"/>
  <c r="K48" i="1"/>
  <c r="AE49" i="1"/>
  <c r="N51" i="1"/>
  <c r="AT51" i="1"/>
  <c r="AF53" i="1"/>
  <c r="AT54" i="1"/>
  <c r="K54" i="1"/>
  <c r="AE54" i="1"/>
  <c r="AA55" i="1"/>
  <c r="W58" i="1"/>
  <c r="S58" i="1"/>
  <c r="AW58" i="1"/>
  <c r="N59" i="1"/>
  <c r="AT59" i="1"/>
  <c r="AF61" i="1"/>
  <c r="AT62" i="1"/>
  <c r="K62" i="1"/>
  <c r="AE62" i="1"/>
  <c r="W64" i="1"/>
  <c r="AF64" i="1"/>
  <c r="AE64" i="1"/>
  <c r="N64" i="1"/>
  <c r="K64" i="1"/>
  <c r="AE65" i="1"/>
  <c r="K67" i="1"/>
  <c r="K71" i="1"/>
  <c r="K75" i="1"/>
  <c r="AA77" i="1"/>
  <c r="K79" i="1"/>
  <c r="AA81" i="1"/>
  <c r="K83" i="1"/>
  <c r="AA85" i="1"/>
  <c r="K87" i="1"/>
  <c r="S95" i="1"/>
  <c r="AA95" i="1"/>
  <c r="AF96" i="1"/>
  <c r="AA97" i="1"/>
  <c r="Q97" i="1"/>
  <c r="O97" i="1" s="1"/>
  <c r="R97" i="1" s="1"/>
  <c r="L97" i="1" s="1"/>
  <c r="M97" i="1" s="1"/>
  <c r="N100" i="1"/>
  <c r="AT103" i="1"/>
  <c r="S107" i="1"/>
  <c r="AT108" i="1"/>
  <c r="T116" i="1"/>
  <c r="U116" i="1" s="1"/>
  <c r="AA117" i="1"/>
  <c r="AA123" i="1"/>
  <c r="Q127" i="1"/>
  <c r="O127" i="1" s="1"/>
  <c r="R127" i="1" s="1"/>
  <c r="L127" i="1" s="1"/>
  <c r="M127" i="1" s="1"/>
  <c r="AA127" i="1"/>
  <c r="K128" i="1"/>
  <c r="K130" i="1"/>
  <c r="N130" i="1"/>
  <c r="AT130" i="1"/>
  <c r="S131" i="1"/>
  <c r="AF158" i="1"/>
  <c r="K158" i="1"/>
  <c r="AE158" i="1"/>
  <c r="N158" i="1"/>
  <c r="AT158" i="1"/>
  <c r="AA170" i="1"/>
  <c r="V181" i="1"/>
  <c r="Z181" i="1" s="1"/>
  <c r="AC181" i="1"/>
  <c r="AB181" i="1"/>
  <c r="N20" i="1"/>
  <c r="T65" i="1"/>
  <c r="U65" i="1" s="1"/>
  <c r="AB65" i="1" s="1"/>
  <c r="AA111" i="1"/>
  <c r="T29" i="1"/>
  <c r="U29" i="1" s="1"/>
  <c r="N29" i="1"/>
  <c r="AT29" i="1"/>
  <c r="K53" i="1"/>
  <c r="Q67" i="1"/>
  <c r="O67" i="1" s="1"/>
  <c r="R67" i="1" s="1"/>
  <c r="N69" i="1"/>
  <c r="AT69" i="1"/>
  <c r="N85" i="1"/>
  <c r="AT85" i="1"/>
  <c r="AA100" i="1"/>
  <c r="Q100" i="1"/>
  <c r="O100" i="1" s="1"/>
  <c r="R100" i="1" s="1"/>
  <c r="L100" i="1" s="1"/>
  <c r="M100" i="1" s="1"/>
  <c r="AF40" i="1"/>
  <c r="AE40" i="1"/>
  <c r="N40" i="1"/>
  <c r="K40" i="1"/>
  <c r="N70" i="1"/>
  <c r="Q75" i="1"/>
  <c r="O75" i="1" s="1"/>
  <c r="R75" i="1" s="1"/>
  <c r="L75" i="1" s="1"/>
  <c r="M75" i="1" s="1"/>
  <c r="N82" i="1"/>
  <c r="Q83" i="1"/>
  <c r="O83" i="1" s="1"/>
  <c r="R83" i="1" s="1"/>
  <c r="L83" i="1" s="1"/>
  <c r="M83" i="1" s="1"/>
  <c r="N86" i="1"/>
  <c r="N90" i="1"/>
  <c r="S91" i="1"/>
  <c r="S103" i="1"/>
  <c r="T120" i="1"/>
  <c r="U120" i="1" s="1"/>
  <c r="W20" i="1"/>
  <c r="AT20" i="1"/>
  <c r="K23" i="1"/>
  <c r="AT24" i="1"/>
  <c r="W28" i="1"/>
  <c r="AF28" i="1"/>
  <c r="AE28" i="1"/>
  <c r="N28" i="1"/>
  <c r="K28" i="1"/>
  <c r="AE29" i="1"/>
  <c r="AF33" i="1"/>
  <c r="AT34" i="1"/>
  <c r="K34" i="1"/>
  <c r="AE34" i="1"/>
  <c r="AA35" i="1"/>
  <c r="T37" i="1"/>
  <c r="U37" i="1" s="1"/>
  <c r="Q37" i="1" s="1"/>
  <c r="O37" i="1" s="1"/>
  <c r="R37" i="1" s="1"/>
  <c r="W38" i="1"/>
  <c r="S38" i="1"/>
  <c r="AW38" i="1"/>
  <c r="T45" i="1"/>
  <c r="U45" i="1" s="1"/>
  <c r="Q45" i="1" s="1"/>
  <c r="O45" i="1" s="1"/>
  <c r="R45" i="1" s="1"/>
  <c r="W46" i="1"/>
  <c r="S46" i="1"/>
  <c r="AW46" i="1"/>
  <c r="AF49" i="1"/>
  <c r="AT50" i="1"/>
  <c r="K50" i="1"/>
  <c r="AE50" i="1"/>
  <c r="AA51" i="1"/>
  <c r="T53" i="1"/>
  <c r="U53" i="1" s="1"/>
  <c r="AB53" i="1" s="1"/>
  <c r="W54" i="1"/>
  <c r="S54" i="1"/>
  <c r="AW54" i="1"/>
  <c r="T61" i="1"/>
  <c r="U61" i="1" s="1"/>
  <c r="AB61" i="1" s="1"/>
  <c r="W62" i="1"/>
  <c r="S62" i="1"/>
  <c r="AW62" i="1"/>
  <c r="AF65" i="1"/>
  <c r="AT66" i="1"/>
  <c r="K66" i="1"/>
  <c r="AE66" i="1"/>
  <c r="W68" i="1"/>
  <c r="AF68" i="1"/>
  <c r="AE68" i="1"/>
  <c r="N68" i="1"/>
  <c r="K68" i="1"/>
  <c r="AE69" i="1"/>
  <c r="AF72" i="1"/>
  <c r="AE72" i="1"/>
  <c r="N72" i="1"/>
  <c r="K72" i="1"/>
  <c r="AB73" i="1"/>
  <c r="AE73" i="1"/>
  <c r="AF76" i="1"/>
  <c r="AE76" i="1"/>
  <c r="N76" i="1"/>
  <c r="K76" i="1"/>
  <c r="AE77" i="1"/>
  <c r="AF80" i="1"/>
  <c r="AE80" i="1"/>
  <c r="N80" i="1"/>
  <c r="K80" i="1"/>
  <c r="AE81" i="1"/>
  <c r="AF84" i="1"/>
  <c r="AE84" i="1"/>
  <c r="N84" i="1"/>
  <c r="K84" i="1"/>
  <c r="AE85" i="1"/>
  <c r="AF88" i="1"/>
  <c r="AE88" i="1"/>
  <c r="N88" i="1"/>
  <c r="K88" i="1"/>
  <c r="AE89" i="1"/>
  <c r="K91" i="1"/>
  <c r="N96" i="1"/>
  <c r="AE104" i="1"/>
  <c r="N104" i="1"/>
  <c r="AF104" i="1"/>
  <c r="AF107" i="1"/>
  <c r="AE107" i="1"/>
  <c r="AT107" i="1"/>
  <c r="K107" i="1"/>
  <c r="T108" i="1"/>
  <c r="U108" i="1" s="1"/>
  <c r="AB108" i="1" s="1"/>
  <c r="S113" i="1"/>
  <c r="AW113" i="1"/>
  <c r="T114" i="1"/>
  <c r="U114" i="1" s="1"/>
  <c r="Q114" i="1" s="1"/>
  <c r="O114" i="1" s="1"/>
  <c r="R114" i="1" s="1"/>
  <c r="L114" i="1" s="1"/>
  <c r="M114" i="1" s="1"/>
  <c r="K122" i="1"/>
  <c r="N122" i="1"/>
  <c r="AE122" i="1"/>
  <c r="AF123" i="1"/>
  <c r="AE123" i="1"/>
  <c r="AT123" i="1"/>
  <c r="K123" i="1"/>
  <c r="T127" i="1"/>
  <c r="U127" i="1" s="1"/>
  <c r="AF127" i="1"/>
  <c r="AE127" i="1"/>
  <c r="AT127" i="1"/>
  <c r="N127" i="1"/>
  <c r="AA147" i="1"/>
  <c r="AA148" i="1"/>
  <c r="AA152" i="1"/>
  <c r="S168" i="1"/>
  <c r="AW168" i="1"/>
  <c r="S202" i="1"/>
  <c r="AW202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AW92" i="1"/>
  <c r="N93" i="1"/>
  <c r="AF93" i="1"/>
  <c r="AA110" i="1"/>
  <c r="Q110" i="1"/>
  <c r="O110" i="1" s="1"/>
  <c r="R110" i="1" s="1"/>
  <c r="T115" i="1"/>
  <c r="U115" i="1" s="1"/>
  <c r="AB115" i="1" s="1"/>
  <c r="W116" i="1"/>
  <c r="K118" i="1"/>
  <c r="N118" i="1"/>
  <c r="AA122" i="1"/>
  <c r="Q122" i="1"/>
  <c r="O122" i="1" s="1"/>
  <c r="R122" i="1" s="1"/>
  <c r="L122" i="1" s="1"/>
  <c r="M122" i="1" s="1"/>
  <c r="AC129" i="1"/>
  <c r="AB129" i="1"/>
  <c r="AE132" i="1"/>
  <c r="N132" i="1"/>
  <c r="T136" i="1"/>
  <c r="U136" i="1" s="1"/>
  <c r="AF146" i="1"/>
  <c r="K146" i="1"/>
  <c r="AT149" i="1"/>
  <c r="K149" i="1"/>
  <c r="AE149" i="1"/>
  <c r="AA151" i="1"/>
  <c r="AT161" i="1"/>
  <c r="K161" i="1"/>
  <c r="AE161" i="1"/>
  <c r="T169" i="1"/>
  <c r="U169" i="1" s="1"/>
  <c r="Q169" i="1" s="1"/>
  <c r="O169" i="1" s="1"/>
  <c r="R169" i="1" s="1"/>
  <c r="L169" i="1" s="1"/>
  <c r="M169" i="1" s="1"/>
  <c r="AF172" i="1"/>
  <c r="AT172" i="1"/>
  <c r="N172" i="1"/>
  <c r="K172" i="1"/>
  <c r="AT179" i="1"/>
  <c r="K179" i="1"/>
  <c r="AE179" i="1"/>
  <c r="N179" i="1"/>
  <c r="AF179" i="1"/>
  <c r="AW188" i="1"/>
  <c r="S188" i="1"/>
  <c r="AW189" i="1"/>
  <c r="S189" i="1"/>
  <c r="S214" i="1"/>
  <c r="AW214" i="1"/>
  <c r="N170" i="1"/>
  <c r="AT170" i="1"/>
  <c r="AF170" i="1"/>
  <c r="AE170" i="1"/>
  <c r="K170" i="1"/>
  <c r="AC172" i="1"/>
  <c r="AB172" i="1"/>
  <c r="V172" i="1"/>
  <c r="Z172" i="1" s="1"/>
  <c r="S183" i="1"/>
  <c r="AW183" i="1"/>
  <c r="K187" i="1"/>
  <c r="AF187" i="1"/>
  <c r="N187" i="1"/>
  <c r="AE187" i="1"/>
  <c r="AT187" i="1"/>
  <c r="AA194" i="1"/>
  <c r="T217" i="1"/>
  <c r="U217" i="1" s="1"/>
  <c r="AA217" i="1"/>
  <c r="AF226" i="1"/>
  <c r="N226" i="1"/>
  <c r="AE226" i="1"/>
  <c r="K226" i="1"/>
  <c r="AT226" i="1"/>
  <c r="AF150" i="1"/>
  <c r="K150" i="1"/>
  <c r="AT153" i="1"/>
  <c r="K153" i="1"/>
  <c r="AE153" i="1"/>
  <c r="AA155" i="1"/>
  <c r="Q155" i="1"/>
  <c r="O155" i="1" s="1"/>
  <c r="R155" i="1" s="1"/>
  <c r="S187" i="1"/>
  <c r="AW187" i="1"/>
  <c r="AA192" i="1"/>
  <c r="K195" i="1"/>
  <c r="AF195" i="1"/>
  <c r="N195" i="1"/>
  <c r="AE195" i="1"/>
  <c r="AT195" i="1"/>
  <c r="T208" i="1"/>
  <c r="U208" i="1" s="1"/>
  <c r="T209" i="1"/>
  <c r="U209" i="1" s="1"/>
  <c r="AB209" i="1" s="1"/>
  <c r="AA274" i="1"/>
  <c r="Q274" i="1"/>
  <c r="O274" i="1" s="1"/>
  <c r="R274" i="1" s="1"/>
  <c r="L274" i="1" s="1"/>
  <c r="M274" i="1" s="1"/>
  <c r="T106" i="1"/>
  <c r="U106" i="1" s="1"/>
  <c r="Q106" i="1" s="1"/>
  <c r="O106" i="1" s="1"/>
  <c r="R106" i="1" s="1"/>
  <c r="L106" i="1" s="1"/>
  <c r="M106" i="1" s="1"/>
  <c r="AA114" i="1"/>
  <c r="AF115" i="1"/>
  <c r="AE115" i="1"/>
  <c r="AT115" i="1"/>
  <c r="AE118" i="1"/>
  <c r="S119" i="1"/>
  <c r="AD122" i="1"/>
  <c r="K132" i="1"/>
  <c r="S137" i="1"/>
  <c r="AW137" i="1"/>
  <c r="T140" i="1"/>
  <c r="U140" i="1" s="1"/>
  <c r="AT141" i="1"/>
  <c r="K141" i="1"/>
  <c r="AE141" i="1"/>
  <c r="N141" i="1"/>
  <c r="AB144" i="1"/>
  <c r="AA145" i="1"/>
  <c r="AT150" i="1"/>
  <c r="AF155" i="1"/>
  <c r="AE155" i="1"/>
  <c r="N155" i="1"/>
  <c r="K155" i="1"/>
  <c r="AT155" i="1"/>
  <c r="Q156" i="1"/>
  <c r="O156" i="1" s="1"/>
  <c r="R156" i="1" s="1"/>
  <c r="L156" i="1" s="1"/>
  <c r="M156" i="1" s="1"/>
  <c r="AA156" i="1"/>
  <c r="AA169" i="1"/>
  <c r="T190" i="1"/>
  <c r="U190" i="1" s="1"/>
  <c r="AT192" i="1"/>
  <c r="K192" i="1"/>
  <c r="AF192" i="1"/>
  <c r="N192" i="1"/>
  <c r="AA214" i="1"/>
  <c r="AA215" i="1"/>
  <c r="S94" i="1"/>
  <c r="S109" i="1"/>
  <c r="AE112" i="1"/>
  <c r="N112" i="1"/>
  <c r="AF118" i="1"/>
  <c r="S121" i="1"/>
  <c r="AE124" i="1"/>
  <c r="N124" i="1"/>
  <c r="K126" i="1"/>
  <c r="N126" i="1"/>
  <c r="V129" i="1"/>
  <c r="Z129" i="1" s="1"/>
  <c r="AA130" i="1"/>
  <c r="Q130" i="1"/>
  <c r="O130" i="1" s="1"/>
  <c r="R130" i="1" s="1"/>
  <c r="L130" i="1" s="1"/>
  <c r="M130" i="1" s="1"/>
  <c r="AF131" i="1"/>
  <c r="AE131" i="1"/>
  <c r="AT131" i="1"/>
  <c r="S141" i="1"/>
  <c r="AW141" i="1"/>
  <c r="AA143" i="1"/>
  <c r="AF154" i="1"/>
  <c r="K154" i="1"/>
  <c r="AA167" i="1"/>
  <c r="AA181" i="1"/>
  <c r="Q181" i="1"/>
  <c r="O181" i="1" s="1"/>
  <c r="R181" i="1" s="1"/>
  <c r="AW194" i="1"/>
  <c r="S194" i="1"/>
  <c r="AA196" i="1"/>
  <c r="AA203" i="1"/>
  <c r="T203" i="1"/>
  <c r="U203" i="1" s="1"/>
  <c r="Q203" i="1" s="1"/>
  <c r="O203" i="1" s="1"/>
  <c r="R203" i="1" s="1"/>
  <c r="L203" i="1" s="1"/>
  <c r="M203" i="1" s="1"/>
  <c r="AF204" i="1"/>
  <c r="AE204" i="1"/>
  <c r="AT204" i="1"/>
  <c r="N204" i="1"/>
  <c r="K211" i="1"/>
  <c r="N211" i="1"/>
  <c r="AE211" i="1"/>
  <c r="AT211" i="1"/>
  <c r="AF211" i="1"/>
  <c r="S218" i="1"/>
  <c r="AW218" i="1"/>
  <c r="AF236" i="1"/>
  <c r="N236" i="1"/>
  <c r="AT236" i="1"/>
  <c r="AE236" i="1"/>
  <c r="K236" i="1"/>
  <c r="AW94" i="1"/>
  <c r="AW96" i="1"/>
  <c r="AW100" i="1"/>
  <c r="AA106" i="1"/>
  <c r="AW109" i="1"/>
  <c r="W112" i="1"/>
  <c r="AT112" i="1"/>
  <c r="K114" i="1"/>
  <c r="N114" i="1"/>
  <c r="N115" i="1"/>
  <c r="AW120" i="1"/>
  <c r="AW121" i="1"/>
  <c r="W124" i="1"/>
  <c r="AT124" i="1"/>
  <c r="AB127" i="1"/>
  <c r="AF132" i="1"/>
  <c r="AA136" i="1"/>
  <c r="AF143" i="1"/>
  <c r="AE143" i="1"/>
  <c r="N143" i="1"/>
  <c r="K143" i="1"/>
  <c r="AT143" i="1"/>
  <c r="AA144" i="1"/>
  <c r="N146" i="1"/>
  <c r="AE146" i="1"/>
  <c r="AA149" i="1"/>
  <c r="AF149" i="1"/>
  <c r="AT154" i="1"/>
  <c r="AT157" i="1"/>
  <c r="K157" i="1"/>
  <c r="AE157" i="1"/>
  <c r="AA159" i="1"/>
  <c r="AF161" i="1"/>
  <c r="AA166" i="1"/>
  <c r="AE172" i="1"/>
  <c r="AA180" i="1"/>
  <c r="AE186" i="1"/>
  <c r="K186" i="1"/>
  <c r="AF186" i="1"/>
  <c r="AT186" i="1"/>
  <c r="AE189" i="1"/>
  <c r="N189" i="1"/>
  <c r="AF189" i="1"/>
  <c r="K189" i="1"/>
  <c r="AE196" i="1"/>
  <c r="AT196" i="1"/>
  <c r="K196" i="1"/>
  <c r="N196" i="1"/>
  <c r="AF196" i="1"/>
  <c r="AW205" i="1"/>
  <c r="AA231" i="1"/>
  <c r="AF133" i="1"/>
  <c r="Q134" i="1"/>
  <c r="O134" i="1" s="1"/>
  <c r="R134" i="1" s="1"/>
  <c r="L134" i="1" s="1"/>
  <c r="M134" i="1" s="1"/>
  <c r="AF135" i="1"/>
  <c r="AE135" i="1"/>
  <c r="K135" i="1"/>
  <c r="W137" i="1"/>
  <c r="AT137" i="1"/>
  <c r="K137" i="1"/>
  <c r="AE137" i="1"/>
  <c r="W139" i="1"/>
  <c r="AF139" i="1"/>
  <c r="AE139" i="1"/>
  <c r="N139" i="1"/>
  <c r="K139" i="1"/>
  <c r="AB140" i="1"/>
  <c r="Q172" i="1"/>
  <c r="O172" i="1" s="1"/>
  <c r="R172" i="1" s="1"/>
  <c r="AA172" i="1"/>
  <c r="AC177" i="1"/>
  <c r="AA222" i="1"/>
  <c r="AA227" i="1"/>
  <c r="Q235" i="1"/>
  <c r="O235" i="1" s="1"/>
  <c r="R235" i="1" s="1"/>
  <c r="L235" i="1" s="1"/>
  <c r="M235" i="1" s="1"/>
  <c r="AA235" i="1"/>
  <c r="AF242" i="1"/>
  <c r="AE242" i="1"/>
  <c r="AT242" i="1"/>
  <c r="K242" i="1"/>
  <c r="N242" i="1"/>
  <c r="V245" i="1"/>
  <c r="Z245" i="1" s="1"/>
  <c r="AC245" i="1"/>
  <c r="AB245" i="1"/>
  <c r="AF289" i="1"/>
  <c r="AE289" i="1"/>
  <c r="AT289" i="1"/>
  <c r="N289" i="1"/>
  <c r="K289" i="1"/>
  <c r="K133" i="1"/>
  <c r="T144" i="1"/>
  <c r="U144" i="1" s="1"/>
  <c r="W145" i="1"/>
  <c r="S145" i="1"/>
  <c r="AW145" i="1"/>
  <c r="T148" i="1"/>
  <c r="U148" i="1" s="1"/>
  <c r="AB148" i="1" s="1"/>
  <c r="W149" i="1"/>
  <c r="S149" i="1"/>
  <c r="AW149" i="1"/>
  <c r="T152" i="1"/>
  <c r="U152" i="1" s="1"/>
  <c r="AB152" i="1" s="1"/>
  <c r="W153" i="1"/>
  <c r="S153" i="1"/>
  <c r="AW153" i="1"/>
  <c r="T156" i="1"/>
  <c r="U156" i="1" s="1"/>
  <c r="S157" i="1"/>
  <c r="AW157" i="1"/>
  <c r="T160" i="1"/>
  <c r="U160" i="1" s="1"/>
  <c r="AB160" i="1" s="1"/>
  <c r="S161" i="1"/>
  <c r="AW161" i="1"/>
  <c r="AA165" i="1"/>
  <c r="AA168" i="1"/>
  <c r="AF173" i="1"/>
  <c r="AE173" i="1"/>
  <c r="N173" i="1"/>
  <c r="K173" i="1"/>
  <c r="T182" i="1"/>
  <c r="U182" i="1" s="1"/>
  <c r="K199" i="1"/>
  <c r="AF199" i="1"/>
  <c r="AE199" i="1"/>
  <c r="AT199" i="1"/>
  <c r="N199" i="1"/>
  <c r="T201" i="1"/>
  <c r="U201" i="1" s="1"/>
  <c r="AA210" i="1"/>
  <c r="K219" i="1"/>
  <c r="N219" i="1"/>
  <c r="AF219" i="1"/>
  <c r="AE219" i="1"/>
  <c r="AT219" i="1"/>
  <c r="AC225" i="1"/>
  <c r="AB225" i="1"/>
  <c r="AD225" i="1" s="1"/>
  <c r="Q138" i="1"/>
  <c r="O138" i="1" s="1"/>
  <c r="R138" i="1" s="1"/>
  <c r="L138" i="1" s="1"/>
  <c r="M138" i="1" s="1"/>
  <c r="AD138" i="1"/>
  <c r="Q140" i="1"/>
  <c r="O140" i="1" s="1"/>
  <c r="R140" i="1" s="1"/>
  <c r="L140" i="1" s="1"/>
  <c r="M140" i="1" s="1"/>
  <c r="N140" i="1"/>
  <c r="AT140" i="1"/>
  <c r="AD159" i="1"/>
  <c r="AA163" i="1"/>
  <c r="T166" i="1"/>
  <c r="U166" i="1" s="1"/>
  <c r="Q166" i="1" s="1"/>
  <c r="O166" i="1" s="1"/>
  <c r="R166" i="1" s="1"/>
  <c r="L166" i="1" s="1"/>
  <c r="M166" i="1" s="1"/>
  <c r="S167" i="1"/>
  <c r="AW167" i="1"/>
  <c r="AA177" i="1"/>
  <c r="Q182" i="1"/>
  <c r="O182" i="1" s="1"/>
  <c r="R182" i="1" s="1"/>
  <c r="L182" i="1" s="1"/>
  <c r="M182" i="1" s="1"/>
  <c r="AF194" i="1"/>
  <c r="N194" i="1"/>
  <c r="AE194" i="1"/>
  <c r="AT194" i="1"/>
  <c r="K194" i="1"/>
  <c r="Q197" i="1"/>
  <c r="O197" i="1" s="1"/>
  <c r="R197" i="1" s="1"/>
  <c r="L197" i="1" s="1"/>
  <c r="M197" i="1" s="1"/>
  <c r="S199" i="1"/>
  <c r="AW199" i="1"/>
  <c r="AW200" i="1"/>
  <c r="S200" i="1"/>
  <c r="T205" i="1"/>
  <c r="U205" i="1" s="1"/>
  <c r="Q205" i="1" s="1"/>
  <c r="O205" i="1" s="1"/>
  <c r="R205" i="1" s="1"/>
  <c r="L205" i="1" s="1"/>
  <c r="M205" i="1" s="1"/>
  <c r="AA205" i="1"/>
  <c r="AA218" i="1"/>
  <c r="AA232" i="1"/>
  <c r="T234" i="1"/>
  <c r="U234" i="1" s="1"/>
  <c r="Q234" i="1" s="1"/>
  <c r="O234" i="1" s="1"/>
  <c r="R234" i="1" s="1"/>
  <c r="AW133" i="1"/>
  <c r="AF137" i="1"/>
  <c r="AE138" i="1"/>
  <c r="S142" i="1"/>
  <c r="N144" i="1"/>
  <c r="AT144" i="1"/>
  <c r="S146" i="1"/>
  <c r="N148" i="1"/>
  <c r="AT148" i="1"/>
  <c r="S150" i="1"/>
  <c r="N152" i="1"/>
  <c r="AT152" i="1"/>
  <c r="S154" i="1"/>
  <c r="N156" i="1"/>
  <c r="AT156" i="1"/>
  <c r="S158" i="1"/>
  <c r="N160" i="1"/>
  <c r="AT160" i="1"/>
  <c r="T162" i="1"/>
  <c r="U162" i="1" s="1"/>
  <c r="Q162" i="1" s="1"/>
  <c r="O162" i="1" s="1"/>
  <c r="R162" i="1" s="1"/>
  <c r="L162" i="1" s="1"/>
  <c r="M162" i="1" s="1"/>
  <c r="AA162" i="1"/>
  <c r="T165" i="1"/>
  <c r="U165" i="1" s="1"/>
  <c r="W167" i="1"/>
  <c r="AF177" i="1"/>
  <c r="AE177" i="1"/>
  <c r="N177" i="1"/>
  <c r="K177" i="1"/>
  <c r="AT177" i="1"/>
  <c r="AA178" i="1"/>
  <c r="AT183" i="1"/>
  <c r="K183" i="1"/>
  <c r="AE183" i="1"/>
  <c r="N183" i="1"/>
  <c r="Q186" i="1"/>
  <c r="O186" i="1" s="1"/>
  <c r="R186" i="1" s="1"/>
  <c r="AA186" i="1"/>
  <c r="AA187" i="1"/>
  <c r="AF188" i="1"/>
  <c r="AE188" i="1"/>
  <c r="N188" i="1"/>
  <c r="AT188" i="1"/>
  <c r="K188" i="1"/>
  <c r="AA197" i="1"/>
  <c r="AE209" i="1"/>
  <c r="N209" i="1"/>
  <c r="K209" i="1"/>
  <c r="AW212" i="1"/>
  <c r="S212" i="1"/>
  <c r="AA213" i="1"/>
  <c r="AW220" i="1"/>
  <c r="S220" i="1"/>
  <c r="AF229" i="1"/>
  <c r="N229" i="1"/>
  <c r="AE229" i="1"/>
  <c r="K229" i="1"/>
  <c r="AT229" i="1"/>
  <c r="AF238" i="1"/>
  <c r="AE238" i="1"/>
  <c r="N238" i="1"/>
  <c r="K238" i="1"/>
  <c r="AA250" i="1"/>
  <c r="S139" i="1"/>
  <c r="S143" i="1"/>
  <c r="S147" i="1"/>
  <c r="S151" i="1"/>
  <c r="N166" i="1"/>
  <c r="AT166" i="1"/>
  <c r="W181" i="1"/>
  <c r="AF181" i="1"/>
  <c r="AE181" i="1"/>
  <c r="N181" i="1"/>
  <c r="K181" i="1"/>
  <c r="AB182" i="1"/>
  <c r="AW190" i="1"/>
  <c r="AA191" i="1"/>
  <c r="T193" i="1"/>
  <c r="U193" i="1" s="1"/>
  <c r="W194" i="1"/>
  <c r="AA204" i="1"/>
  <c r="AB207" i="1"/>
  <c r="K207" i="1"/>
  <c r="N207" i="1"/>
  <c r="AF207" i="1"/>
  <c r="T213" i="1"/>
  <c r="U213" i="1" s="1"/>
  <c r="N223" i="1"/>
  <c r="K223" i="1"/>
  <c r="AT223" i="1"/>
  <c r="AE223" i="1"/>
  <c r="AB224" i="1"/>
  <c r="AT224" i="1"/>
  <c r="N224" i="1"/>
  <c r="AF224" i="1"/>
  <c r="K224" i="1"/>
  <c r="V238" i="1"/>
  <c r="Z238" i="1" s="1"/>
  <c r="AC238" i="1"/>
  <c r="AB238" i="1"/>
  <c r="V241" i="1"/>
  <c r="Z241" i="1" s="1"/>
  <c r="AC241" i="1"/>
  <c r="AD241" i="1" s="1"/>
  <c r="AB241" i="1"/>
  <c r="AA254" i="1"/>
  <c r="AF169" i="1"/>
  <c r="AE169" i="1"/>
  <c r="N169" i="1"/>
  <c r="K169" i="1"/>
  <c r="AT175" i="1"/>
  <c r="K175" i="1"/>
  <c r="AE175" i="1"/>
  <c r="AA176" i="1"/>
  <c r="T178" i="1"/>
  <c r="U178" i="1" s="1"/>
  <c r="Q178" i="1" s="1"/>
  <c r="O178" i="1" s="1"/>
  <c r="R178" i="1" s="1"/>
  <c r="L178" i="1" s="1"/>
  <c r="M178" i="1" s="1"/>
  <c r="S179" i="1"/>
  <c r="AW179" i="1"/>
  <c r="AA185" i="1"/>
  <c r="AE193" i="1"/>
  <c r="K193" i="1"/>
  <c r="AB197" i="1"/>
  <c r="AE205" i="1"/>
  <c r="N205" i="1"/>
  <c r="AF205" i="1"/>
  <c r="AF208" i="1"/>
  <c r="AE208" i="1"/>
  <c r="AT208" i="1"/>
  <c r="K208" i="1"/>
  <c r="N231" i="1"/>
  <c r="AT231" i="1"/>
  <c r="K231" i="1"/>
  <c r="AE231" i="1"/>
  <c r="AA247" i="1"/>
  <c r="AF250" i="1"/>
  <c r="AE250" i="1"/>
  <c r="AT250" i="1"/>
  <c r="N250" i="1"/>
  <c r="K250" i="1"/>
  <c r="AT163" i="1"/>
  <c r="K163" i="1"/>
  <c r="AE163" i="1"/>
  <c r="AF165" i="1"/>
  <c r="AE165" i="1"/>
  <c r="N165" i="1"/>
  <c r="K165" i="1"/>
  <c r="AB166" i="1"/>
  <c r="AE166" i="1"/>
  <c r="N168" i="1"/>
  <c r="AT168" i="1"/>
  <c r="AT171" i="1"/>
  <c r="K171" i="1"/>
  <c r="AE171" i="1"/>
  <c r="T174" i="1"/>
  <c r="U174" i="1" s="1"/>
  <c r="S175" i="1"/>
  <c r="AW175" i="1"/>
  <c r="S180" i="1"/>
  <c r="N182" i="1"/>
  <c r="AT182" i="1"/>
  <c r="AT184" i="1"/>
  <c r="K184" i="1"/>
  <c r="AE184" i="1"/>
  <c r="N184" i="1"/>
  <c r="AE185" i="1"/>
  <c r="AT185" i="1"/>
  <c r="AF185" i="1"/>
  <c r="AA190" i="1"/>
  <c r="Q190" i="1"/>
  <c r="O190" i="1" s="1"/>
  <c r="R190" i="1" s="1"/>
  <c r="L190" i="1" s="1"/>
  <c r="M190" i="1" s="1"/>
  <c r="T192" i="1"/>
  <c r="U192" i="1" s="1"/>
  <c r="Q192" i="1" s="1"/>
  <c r="O192" i="1" s="1"/>
  <c r="R192" i="1" s="1"/>
  <c r="L192" i="1" s="1"/>
  <c r="M192" i="1" s="1"/>
  <c r="AT193" i="1"/>
  <c r="AA195" i="1"/>
  <c r="T195" i="1"/>
  <c r="U195" i="1" s="1"/>
  <c r="T196" i="1"/>
  <c r="U196" i="1" s="1"/>
  <c r="Q196" i="1" s="1"/>
  <c r="O196" i="1" s="1"/>
  <c r="R196" i="1" s="1"/>
  <c r="L196" i="1" s="1"/>
  <c r="M196" i="1" s="1"/>
  <c r="AT205" i="1"/>
  <c r="AB206" i="1"/>
  <c r="AE207" i="1"/>
  <c r="AA212" i="1"/>
  <c r="T216" i="1"/>
  <c r="U216" i="1" s="1"/>
  <c r="Q216" i="1" s="1"/>
  <c r="O216" i="1" s="1"/>
  <c r="R216" i="1" s="1"/>
  <c r="L216" i="1" s="1"/>
  <c r="M216" i="1" s="1"/>
  <c r="AE217" i="1"/>
  <c r="N217" i="1"/>
  <c r="AF217" i="1"/>
  <c r="AT217" i="1"/>
  <c r="AA243" i="1"/>
  <c r="AA248" i="1"/>
  <c r="S163" i="1"/>
  <c r="AW163" i="1"/>
  <c r="N164" i="1"/>
  <c r="AT164" i="1"/>
  <c r="AF166" i="1"/>
  <c r="AT167" i="1"/>
  <c r="K167" i="1"/>
  <c r="AE167" i="1"/>
  <c r="W171" i="1"/>
  <c r="S171" i="1"/>
  <c r="AW171" i="1"/>
  <c r="S176" i="1"/>
  <c r="N178" i="1"/>
  <c r="AT178" i="1"/>
  <c r="AE180" i="1"/>
  <c r="S184" i="1"/>
  <c r="AW184" i="1"/>
  <c r="AW185" i="1"/>
  <c r="S185" i="1"/>
  <c r="AA199" i="1"/>
  <c r="AF200" i="1"/>
  <c r="AE200" i="1"/>
  <c r="AT200" i="1"/>
  <c r="AF212" i="1"/>
  <c r="AE212" i="1"/>
  <c r="AT212" i="1"/>
  <c r="K212" i="1"/>
  <c r="S222" i="1"/>
  <c r="AW222" i="1"/>
  <c r="AF223" i="1"/>
  <c r="Q224" i="1"/>
  <c r="O224" i="1" s="1"/>
  <c r="R224" i="1" s="1"/>
  <c r="AE224" i="1"/>
  <c r="AA236" i="1"/>
  <c r="T236" i="1"/>
  <c r="U236" i="1" s="1"/>
  <c r="Q236" i="1" s="1"/>
  <c r="O236" i="1" s="1"/>
  <c r="R236" i="1" s="1"/>
  <c r="AA240" i="1"/>
  <c r="T198" i="1"/>
  <c r="U198" i="1" s="1"/>
  <c r="T206" i="1"/>
  <c r="U206" i="1" s="1"/>
  <c r="Q206" i="1" s="1"/>
  <c r="O206" i="1" s="1"/>
  <c r="R206" i="1" s="1"/>
  <c r="L206" i="1" s="1"/>
  <c r="M206" i="1" s="1"/>
  <c r="AA211" i="1"/>
  <c r="W217" i="1"/>
  <c r="AF225" i="1"/>
  <c r="K225" i="1"/>
  <c r="AT225" i="1"/>
  <c r="N225" i="1"/>
  <c r="AA233" i="1"/>
  <c r="AA265" i="1"/>
  <c r="T265" i="1"/>
  <c r="U265" i="1" s="1"/>
  <c r="T272" i="1"/>
  <c r="U272" i="1" s="1"/>
  <c r="Q272" i="1" s="1"/>
  <c r="O272" i="1" s="1"/>
  <c r="R272" i="1" s="1"/>
  <c r="L272" i="1" s="1"/>
  <c r="M272" i="1" s="1"/>
  <c r="AB272" i="1"/>
  <c r="AT191" i="1"/>
  <c r="AE201" i="1"/>
  <c r="N201" i="1"/>
  <c r="T207" i="1"/>
  <c r="U207" i="1" s="1"/>
  <c r="AF216" i="1"/>
  <c r="AE216" i="1"/>
  <c r="AT216" i="1"/>
  <c r="S221" i="1"/>
  <c r="T224" i="1"/>
  <c r="U224" i="1" s="1"/>
  <c r="T226" i="1"/>
  <c r="U226" i="1" s="1"/>
  <c r="S244" i="1"/>
  <c r="AW244" i="1"/>
  <c r="T249" i="1"/>
  <c r="U249" i="1" s="1"/>
  <c r="Q249" i="1" s="1"/>
  <c r="O249" i="1" s="1"/>
  <c r="R249" i="1" s="1"/>
  <c r="K261" i="1"/>
  <c r="N261" i="1"/>
  <c r="AT261" i="1"/>
  <c r="AE261" i="1"/>
  <c r="AF261" i="1"/>
  <c r="AA184" i="1"/>
  <c r="W189" i="1"/>
  <c r="AW193" i="1"/>
  <c r="W197" i="1"/>
  <c r="W201" i="1"/>
  <c r="AT201" i="1"/>
  <c r="K203" i="1"/>
  <c r="N203" i="1"/>
  <c r="AA207" i="1"/>
  <c r="Q207" i="1"/>
  <c r="O207" i="1" s="1"/>
  <c r="R207" i="1" s="1"/>
  <c r="L207" i="1" s="1"/>
  <c r="M207" i="1" s="1"/>
  <c r="Q208" i="1"/>
  <c r="O208" i="1" s="1"/>
  <c r="R208" i="1" s="1"/>
  <c r="AW209" i="1"/>
  <c r="S210" i="1"/>
  <c r="AE213" i="1"/>
  <c r="N213" i="1"/>
  <c r="K215" i="1"/>
  <c r="N215" i="1"/>
  <c r="N216" i="1"/>
  <c r="AW221" i="1"/>
  <c r="T230" i="1"/>
  <c r="U230" i="1" s="1"/>
  <c r="W232" i="1"/>
  <c r="AA239" i="1"/>
  <c r="AW246" i="1"/>
  <c r="S246" i="1"/>
  <c r="S248" i="1"/>
  <c r="AW248" i="1"/>
  <c r="AA252" i="1"/>
  <c r="S279" i="1"/>
  <c r="AW279" i="1"/>
  <c r="S191" i="1"/>
  <c r="AW196" i="1"/>
  <c r="W213" i="1"/>
  <c r="AA219" i="1"/>
  <c r="AE225" i="1"/>
  <c r="T243" i="1"/>
  <c r="U243" i="1" s="1"/>
  <c r="Q243" i="1" s="1"/>
  <c r="O243" i="1" s="1"/>
  <c r="R243" i="1" s="1"/>
  <c r="L243" i="1" s="1"/>
  <c r="M243" i="1" s="1"/>
  <c r="AA258" i="1"/>
  <c r="T261" i="1"/>
  <c r="U261" i="1" s="1"/>
  <c r="T231" i="1"/>
  <c r="U231" i="1" s="1"/>
  <c r="AB231" i="1" s="1"/>
  <c r="AE234" i="1"/>
  <c r="N234" i="1"/>
  <c r="AA237" i="1"/>
  <c r="Q238" i="1"/>
  <c r="O238" i="1" s="1"/>
  <c r="R238" i="1" s="1"/>
  <c r="K241" i="1"/>
  <c r="N241" i="1"/>
  <c r="AE241" i="1"/>
  <c r="AW251" i="1"/>
  <c r="AA253" i="1"/>
  <c r="T258" i="1"/>
  <c r="U258" i="1" s="1"/>
  <c r="Q258" i="1" s="1"/>
  <c r="O258" i="1" s="1"/>
  <c r="R258" i="1" s="1"/>
  <c r="L258" i="1" s="1"/>
  <c r="M258" i="1" s="1"/>
  <c r="T263" i="1"/>
  <c r="U263" i="1" s="1"/>
  <c r="Q263" i="1" s="1"/>
  <c r="O263" i="1" s="1"/>
  <c r="R263" i="1" s="1"/>
  <c r="V286" i="1"/>
  <c r="Z286" i="1" s="1"/>
  <c r="AC286" i="1"/>
  <c r="AB286" i="1"/>
  <c r="AA264" i="1"/>
  <c r="T270" i="1"/>
  <c r="U270" i="1" s="1"/>
  <c r="Q270" i="1" s="1"/>
  <c r="O270" i="1" s="1"/>
  <c r="R270" i="1" s="1"/>
  <c r="L270" i="1" s="1"/>
  <c r="M270" i="1" s="1"/>
  <c r="S271" i="1"/>
  <c r="AW271" i="1"/>
  <c r="AA284" i="1"/>
  <c r="AA256" i="1"/>
  <c r="V276" i="1"/>
  <c r="Z276" i="1" s="1"/>
  <c r="AC276" i="1"/>
  <c r="AB276" i="1"/>
  <c r="AA287" i="1"/>
  <c r="T288" i="1"/>
  <c r="U288" i="1" s="1"/>
  <c r="Q288" i="1" s="1"/>
  <c r="O288" i="1" s="1"/>
  <c r="R288" i="1" s="1"/>
  <c r="AC289" i="1"/>
  <c r="V289" i="1"/>
  <c r="Z289" i="1" s="1"/>
  <c r="AF293" i="1"/>
  <c r="AE293" i="1"/>
  <c r="AT293" i="1"/>
  <c r="N293" i="1"/>
  <c r="K293" i="1"/>
  <c r="N227" i="1"/>
  <c r="AT227" i="1"/>
  <c r="AT228" i="1"/>
  <c r="K228" i="1"/>
  <c r="S232" i="1"/>
  <c r="T235" i="1"/>
  <c r="U235" i="1" s="1"/>
  <c r="AE235" i="1"/>
  <c r="AF235" i="1"/>
  <c r="K235" i="1"/>
  <c r="AE239" i="1"/>
  <c r="N239" i="1"/>
  <c r="AE263" i="1"/>
  <c r="N263" i="1"/>
  <c r="K263" i="1"/>
  <c r="AF266" i="1"/>
  <c r="AE266" i="1"/>
  <c r="AT266" i="1"/>
  <c r="N266" i="1"/>
  <c r="K266" i="1"/>
  <c r="AA270" i="1"/>
  <c r="AF277" i="1"/>
  <c r="AE277" i="1"/>
  <c r="AT277" i="1"/>
  <c r="K277" i="1"/>
  <c r="AT221" i="1"/>
  <c r="K222" i="1"/>
  <c r="AT222" i="1"/>
  <c r="N228" i="1"/>
  <c r="S228" i="1"/>
  <c r="AW232" i="1"/>
  <c r="K234" i="1"/>
  <c r="AT239" i="1"/>
  <c r="AF241" i="1"/>
  <c r="AA249" i="1"/>
  <c r="AW250" i="1"/>
  <c r="S250" i="1"/>
  <c r="AT263" i="1"/>
  <c r="AW273" i="1"/>
  <c r="S273" i="1"/>
  <c r="V280" i="1"/>
  <c r="Z280" i="1" s="1"/>
  <c r="AC280" i="1"/>
  <c r="AB280" i="1"/>
  <c r="T283" i="1"/>
  <c r="U283" i="1" s="1"/>
  <c r="AW228" i="1"/>
  <c r="AF230" i="1"/>
  <c r="AE230" i="1"/>
  <c r="N230" i="1"/>
  <c r="K230" i="1"/>
  <c r="AF234" i="1"/>
  <c r="AW236" i="1"/>
  <c r="AA238" i="1"/>
  <c r="AD238" i="1" s="1"/>
  <c r="T247" i="1"/>
  <c r="U247" i="1" s="1"/>
  <c r="T251" i="1"/>
  <c r="U251" i="1" s="1"/>
  <c r="AE259" i="1"/>
  <c r="N259" i="1"/>
  <c r="AF259" i="1"/>
  <c r="AT259" i="1"/>
  <c r="K272" i="1"/>
  <c r="N272" i="1"/>
  <c r="AF272" i="1"/>
  <c r="AT272" i="1"/>
  <c r="N277" i="1"/>
  <c r="AW283" i="1"/>
  <c r="AA241" i="1"/>
  <c r="Q241" i="1"/>
  <c r="O241" i="1" s="1"/>
  <c r="R241" i="1" s="1"/>
  <c r="AW243" i="1"/>
  <c r="AE247" i="1"/>
  <c r="N247" i="1"/>
  <c r="K249" i="1"/>
  <c r="N249" i="1"/>
  <c r="AW266" i="1"/>
  <c r="S266" i="1"/>
  <c r="AA275" i="1"/>
  <c r="AA277" i="1"/>
  <c r="AA282" i="1"/>
  <c r="AW286" i="1"/>
  <c r="AA288" i="1"/>
  <c r="AW235" i="1"/>
  <c r="AT237" i="1"/>
  <c r="AA245" i="1"/>
  <c r="Q245" i="1"/>
  <c r="O245" i="1" s="1"/>
  <c r="R245" i="1" s="1"/>
  <c r="K247" i="1"/>
  <c r="AW247" i="1"/>
  <c r="AE249" i="1"/>
  <c r="AE251" i="1"/>
  <c r="N251" i="1"/>
  <c r="K253" i="1"/>
  <c r="N253" i="1"/>
  <c r="AF254" i="1"/>
  <c r="AE254" i="1"/>
  <c r="AT254" i="1"/>
  <c r="AA257" i="1"/>
  <c r="T257" i="1"/>
  <c r="U257" i="1" s="1"/>
  <c r="Q257" i="1" s="1"/>
  <c r="O257" i="1" s="1"/>
  <c r="R257" i="1" s="1"/>
  <c r="L257" i="1" s="1"/>
  <c r="M257" i="1" s="1"/>
  <c r="AF262" i="1"/>
  <c r="AE262" i="1"/>
  <c r="AT262" i="1"/>
  <c r="K262" i="1"/>
  <c r="Q286" i="1"/>
  <c r="O286" i="1" s="1"/>
  <c r="R286" i="1" s="1"/>
  <c r="L286" i="1" s="1"/>
  <c r="M286" i="1" s="1"/>
  <c r="AA291" i="1"/>
  <c r="S233" i="1"/>
  <c r="S240" i="1"/>
  <c r="AA242" i="1"/>
  <c r="AF246" i="1"/>
  <c r="AE246" i="1"/>
  <c r="AT246" i="1"/>
  <c r="AF249" i="1"/>
  <c r="AW254" i="1"/>
  <c r="S254" i="1"/>
  <c r="T259" i="1"/>
  <c r="U259" i="1" s="1"/>
  <c r="Q259" i="1" s="1"/>
  <c r="O259" i="1" s="1"/>
  <c r="R259" i="1" s="1"/>
  <c r="L259" i="1" s="1"/>
  <c r="M259" i="1" s="1"/>
  <c r="S264" i="1"/>
  <c r="AW264" i="1"/>
  <c r="T278" i="1"/>
  <c r="U278" i="1" s="1"/>
  <c r="AB278" i="1" s="1"/>
  <c r="T282" i="1"/>
  <c r="U282" i="1" s="1"/>
  <c r="Q282" i="1" s="1"/>
  <c r="O282" i="1" s="1"/>
  <c r="R282" i="1" s="1"/>
  <c r="L282" i="1" s="1"/>
  <c r="M282" i="1" s="1"/>
  <c r="AC293" i="1"/>
  <c r="AW233" i="1"/>
  <c r="S237" i="1"/>
  <c r="AW240" i="1"/>
  <c r="S242" i="1"/>
  <c r="AE243" i="1"/>
  <c r="N243" i="1"/>
  <c r="K245" i="1"/>
  <c r="N245" i="1"/>
  <c r="N246" i="1"/>
  <c r="AF247" i="1"/>
  <c r="S252" i="1"/>
  <c r="T255" i="1"/>
  <c r="U255" i="1" s="1"/>
  <c r="AB255" i="1" s="1"/>
  <c r="AA268" i="1"/>
  <c r="T268" i="1"/>
  <c r="U268" i="1" s="1"/>
  <c r="Q268" i="1" s="1"/>
  <c r="O268" i="1" s="1"/>
  <c r="R268" i="1" s="1"/>
  <c r="L268" i="1" s="1"/>
  <c r="M268" i="1" s="1"/>
  <c r="AE286" i="1"/>
  <c r="N286" i="1"/>
  <c r="AF286" i="1"/>
  <c r="K286" i="1"/>
  <c r="V292" i="1"/>
  <c r="Z292" i="1" s="1"/>
  <c r="AC292" i="1"/>
  <c r="AD292" i="1" s="1"/>
  <c r="AB292" i="1"/>
  <c r="W259" i="1"/>
  <c r="S260" i="1"/>
  <c r="K265" i="1"/>
  <c r="N265" i="1"/>
  <c r="AW270" i="1"/>
  <c r="K276" i="1"/>
  <c r="N276" i="1"/>
  <c r="AE276" i="1"/>
  <c r="AW277" i="1"/>
  <c r="S277" i="1"/>
  <c r="AE282" i="1"/>
  <c r="N282" i="1"/>
  <c r="AF282" i="1"/>
  <c r="AT282" i="1"/>
  <c r="AC285" i="1"/>
  <c r="W290" i="1"/>
  <c r="AA292" i="1"/>
  <c r="Q292" i="1"/>
  <c r="O292" i="1" s="1"/>
  <c r="R292" i="1" s="1"/>
  <c r="AF258" i="1"/>
  <c r="AE258" i="1"/>
  <c r="AT258" i="1"/>
  <c r="AA269" i="1"/>
  <c r="AB274" i="1"/>
  <c r="AE274" i="1"/>
  <c r="N274" i="1"/>
  <c r="K274" i="1"/>
  <c r="AA279" i="1"/>
  <c r="Q285" i="1"/>
  <c r="O285" i="1" s="1"/>
  <c r="R285" i="1" s="1"/>
  <c r="L285" i="1" s="1"/>
  <c r="M285" i="1" s="1"/>
  <c r="AA285" i="1"/>
  <c r="T290" i="1"/>
  <c r="U290" i="1" s="1"/>
  <c r="Q290" i="1" s="1"/>
  <c r="O290" i="1" s="1"/>
  <c r="R290" i="1" s="1"/>
  <c r="L290" i="1" s="1"/>
  <c r="M290" i="1" s="1"/>
  <c r="AE255" i="1"/>
  <c r="N255" i="1"/>
  <c r="K257" i="1"/>
  <c r="N257" i="1"/>
  <c r="N258" i="1"/>
  <c r="AA261" i="1"/>
  <c r="Q261" i="1"/>
  <c r="O261" i="1" s="1"/>
  <c r="R261" i="1" s="1"/>
  <c r="L261" i="1" s="1"/>
  <c r="M261" i="1" s="1"/>
  <c r="Q262" i="1"/>
  <c r="O262" i="1" s="1"/>
  <c r="R262" i="1" s="1"/>
  <c r="AF265" i="1"/>
  <c r="T269" i="1"/>
  <c r="U269" i="1" s="1"/>
  <c r="Q269" i="1" s="1"/>
  <c r="O269" i="1" s="1"/>
  <c r="R269" i="1" s="1"/>
  <c r="L269" i="1" s="1"/>
  <c r="M269" i="1" s="1"/>
  <c r="AF269" i="1"/>
  <c r="AE269" i="1"/>
  <c r="AT269" i="1"/>
  <c r="N269" i="1"/>
  <c r="AF276" i="1"/>
  <c r="T284" i="1"/>
  <c r="U284" i="1" s="1"/>
  <c r="AB284" i="1" s="1"/>
  <c r="AF285" i="1"/>
  <c r="AE285" i="1"/>
  <c r="AT285" i="1"/>
  <c r="N285" i="1"/>
  <c r="AA290" i="1"/>
  <c r="W255" i="1"/>
  <c r="AT255" i="1"/>
  <c r="S256" i="1"/>
  <c r="AE270" i="1"/>
  <c r="N270" i="1"/>
  <c r="AF270" i="1"/>
  <c r="AF273" i="1"/>
  <c r="AE273" i="1"/>
  <c r="AT273" i="1"/>
  <c r="K273" i="1"/>
  <c r="T274" i="1"/>
  <c r="U274" i="1" s="1"/>
  <c r="AA281" i="1"/>
  <c r="AF256" i="1"/>
  <c r="AF260" i="1"/>
  <c r="AF264" i="1"/>
  <c r="S267" i="1"/>
  <c r="N268" i="1"/>
  <c r="AA276" i="1"/>
  <c r="Q276" i="1"/>
  <c r="O276" i="1" s="1"/>
  <c r="R276" i="1" s="1"/>
  <c r="AE280" i="1"/>
  <c r="S281" i="1"/>
  <c r="W282" i="1"/>
  <c r="AW290" i="1"/>
  <c r="Q293" i="1"/>
  <c r="O293" i="1" s="1"/>
  <c r="R293" i="1" s="1"/>
  <c r="L293" i="1" s="1"/>
  <c r="M293" i="1" s="1"/>
  <c r="AA280" i="1"/>
  <c r="Q280" i="1"/>
  <c r="O280" i="1" s="1"/>
  <c r="R280" i="1" s="1"/>
  <c r="AF281" i="1"/>
  <c r="AE281" i="1"/>
  <c r="AT281" i="1"/>
  <c r="K288" i="1"/>
  <c r="N288" i="1"/>
  <c r="AT291" i="1"/>
  <c r="K291" i="1"/>
  <c r="AF291" i="1"/>
  <c r="K292" i="1"/>
  <c r="N292" i="1"/>
  <c r="AW274" i="1"/>
  <c r="S275" i="1"/>
  <c r="AE278" i="1"/>
  <c r="N278" i="1"/>
  <c r="K284" i="1"/>
  <c r="N284" i="1"/>
  <c r="AT287" i="1"/>
  <c r="K287" i="1"/>
  <c r="AF287" i="1"/>
  <c r="AA289" i="1"/>
  <c r="S291" i="1"/>
  <c r="AA293" i="1"/>
  <c r="AB269" i="1"/>
  <c r="AA272" i="1"/>
  <c r="W278" i="1"/>
  <c r="K280" i="1"/>
  <c r="N280" i="1"/>
  <c r="N281" i="1"/>
  <c r="AT283" i="1"/>
  <c r="K283" i="1"/>
  <c r="AF283" i="1"/>
  <c r="AB285" i="1"/>
  <c r="T287" i="1"/>
  <c r="U287" i="1" s="1"/>
  <c r="Q287" i="1" s="1"/>
  <c r="O287" i="1" s="1"/>
  <c r="R287" i="1" s="1"/>
  <c r="L287" i="1" s="1"/>
  <c r="M287" i="1" s="1"/>
  <c r="AE290" i="1"/>
  <c r="N290" i="1"/>
  <c r="AD134" i="1" l="1"/>
  <c r="AB227" i="1"/>
  <c r="Q227" i="1"/>
  <c r="O227" i="1" s="1"/>
  <c r="R227" i="1" s="1"/>
  <c r="L227" i="1" s="1"/>
  <c r="M227" i="1" s="1"/>
  <c r="Q215" i="1"/>
  <c r="O215" i="1" s="1"/>
  <c r="R215" i="1" s="1"/>
  <c r="L215" i="1" s="1"/>
  <c r="M215" i="1" s="1"/>
  <c r="AB215" i="1"/>
  <c r="Q126" i="1"/>
  <c r="O126" i="1" s="1"/>
  <c r="R126" i="1" s="1"/>
  <c r="L126" i="1" s="1"/>
  <c r="M126" i="1" s="1"/>
  <c r="AB126" i="1"/>
  <c r="Q239" i="1"/>
  <c r="O239" i="1" s="1"/>
  <c r="R239" i="1" s="1"/>
  <c r="L239" i="1" s="1"/>
  <c r="M239" i="1" s="1"/>
  <c r="AB239" i="1"/>
  <c r="L245" i="1"/>
  <c r="M245" i="1" s="1"/>
  <c r="V177" i="1"/>
  <c r="Z177" i="1" s="1"/>
  <c r="AC97" i="1"/>
  <c r="AD97" i="1" s="1"/>
  <c r="AB289" i="1"/>
  <c r="AD289" i="1" s="1"/>
  <c r="AD245" i="1"/>
  <c r="Q177" i="1"/>
  <c r="O177" i="1" s="1"/>
  <c r="R177" i="1" s="1"/>
  <c r="L177" i="1" s="1"/>
  <c r="M177" i="1" s="1"/>
  <c r="AD129" i="1"/>
  <c r="L249" i="1"/>
  <c r="M249" i="1" s="1"/>
  <c r="V105" i="1"/>
  <c r="Z105" i="1" s="1"/>
  <c r="L55" i="1"/>
  <c r="M55" i="1" s="1"/>
  <c r="V211" i="1"/>
  <c r="Z211" i="1" s="1"/>
  <c r="V83" i="1"/>
  <c r="Z83" i="1" s="1"/>
  <c r="AD181" i="1"/>
  <c r="AD71" i="1"/>
  <c r="Q98" i="1"/>
  <c r="O98" i="1" s="1"/>
  <c r="R98" i="1" s="1"/>
  <c r="L98" i="1" s="1"/>
  <c r="M98" i="1" s="1"/>
  <c r="Q89" i="1"/>
  <c r="O89" i="1" s="1"/>
  <c r="R89" i="1" s="1"/>
  <c r="L89" i="1" s="1"/>
  <c r="M89" i="1" s="1"/>
  <c r="AB83" i="1"/>
  <c r="AD83" i="1" s="1"/>
  <c r="AC262" i="1"/>
  <c r="AD262" i="1" s="1"/>
  <c r="Q211" i="1"/>
  <c r="O211" i="1" s="1"/>
  <c r="R211" i="1" s="1"/>
  <c r="L211" i="1" s="1"/>
  <c r="M211" i="1" s="1"/>
  <c r="AD280" i="1"/>
  <c r="AD276" i="1"/>
  <c r="V262" i="1"/>
  <c r="Z262" i="1" s="1"/>
  <c r="Q204" i="1"/>
  <c r="O204" i="1" s="1"/>
  <c r="R204" i="1" s="1"/>
  <c r="L204" i="1" s="1"/>
  <c r="M204" i="1" s="1"/>
  <c r="AC204" i="1"/>
  <c r="Q148" i="1"/>
  <c r="O148" i="1" s="1"/>
  <c r="R148" i="1" s="1"/>
  <c r="L148" i="1" s="1"/>
  <c r="M148" i="1" s="1"/>
  <c r="AB93" i="1"/>
  <c r="AC105" i="1"/>
  <c r="AD105" i="1" s="1"/>
  <c r="AC101" i="1"/>
  <c r="AD101" i="1" s="1"/>
  <c r="AB130" i="1"/>
  <c r="AD130" i="1" s="1"/>
  <c r="L110" i="1"/>
  <c r="M110" i="1" s="1"/>
  <c r="L173" i="1"/>
  <c r="M173" i="1" s="1"/>
  <c r="AB263" i="1"/>
  <c r="AD110" i="1"/>
  <c r="V225" i="1"/>
  <c r="Z225" i="1" s="1"/>
  <c r="AB290" i="1"/>
  <c r="AB204" i="1"/>
  <c r="AD204" i="1" s="1"/>
  <c r="AD155" i="1"/>
  <c r="AC130" i="1"/>
  <c r="L234" i="1"/>
  <c r="M234" i="1" s="1"/>
  <c r="L172" i="1"/>
  <c r="M172" i="1" s="1"/>
  <c r="AD211" i="1"/>
  <c r="L105" i="1"/>
  <c r="M105" i="1" s="1"/>
  <c r="L276" i="1"/>
  <c r="M276" i="1" s="1"/>
  <c r="AB293" i="1"/>
  <c r="AD293" i="1" s="1"/>
  <c r="AB258" i="1"/>
  <c r="AD286" i="1"/>
  <c r="AD172" i="1"/>
  <c r="L87" i="1"/>
  <c r="M87" i="1" s="1"/>
  <c r="AD197" i="1"/>
  <c r="T145" i="1"/>
  <c r="U145" i="1" s="1"/>
  <c r="T121" i="1"/>
  <c r="U121" i="1" s="1"/>
  <c r="T38" i="1"/>
  <c r="U38" i="1" s="1"/>
  <c r="V29" i="1"/>
  <c r="Z29" i="1" s="1"/>
  <c r="AC29" i="1"/>
  <c r="AB57" i="1"/>
  <c r="V85" i="1"/>
  <c r="Z85" i="1" s="1"/>
  <c r="AC85" i="1"/>
  <c r="T66" i="1"/>
  <c r="U66" i="1" s="1"/>
  <c r="V219" i="1"/>
  <c r="Z219" i="1" s="1"/>
  <c r="AC219" i="1"/>
  <c r="AB234" i="1"/>
  <c r="T176" i="1"/>
  <c r="U176" i="1" s="1"/>
  <c r="V174" i="1"/>
  <c r="Z174" i="1" s="1"/>
  <c r="AC174" i="1"/>
  <c r="AC193" i="1"/>
  <c r="V193" i="1"/>
  <c r="Z193" i="1" s="1"/>
  <c r="Q193" i="1"/>
  <c r="O193" i="1" s="1"/>
  <c r="R193" i="1" s="1"/>
  <c r="L193" i="1" s="1"/>
  <c r="M193" i="1" s="1"/>
  <c r="T220" i="1"/>
  <c r="U220" i="1" s="1"/>
  <c r="V165" i="1"/>
  <c r="Z165" i="1" s="1"/>
  <c r="AC165" i="1"/>
  <c r="AB165" i="1"/>
  <c r="T167" i="1"/>
  <c r="U167" i="1" s="1"/>
  <c r="AB219" i="1"/>
  <c r="T189" i="1"/>
  <c r="U189" i="1" s="1"/>
  <c r="T76" i="1"/>
  <c r="U76" i="1" s="1"/>
  <c r="T44" i="1"/>
  <c r="U44" i="1" s="1"/>
  <c r="AB174" i="1"/>
  <c r="AB85" i="1"/>
  <c r="AB69" i="1"/>
  <c r="T54" i="1"/>
  <c r="U54" i="1" s="1"/>
  <c r="V41" i="1"/>
  <c r="Z41" i="1" s="1"/>
  <c r="AC41" i="1"/>
  <c r="AC19" i="1"/>
  <c r="V19" i="1"/>
  <c r="Z19" i="1" s="1"/>
  <c r="AC133" i="1"/>
  <c r="AB133" i="1"/>
  <c r="V133" i="1"/>
  <c r="Z133" i="1" s="1"/>
  <c r="T111" i="1"/>
  <c r="U111" i="1" s="1"/>
  <c r="AC102" i="1"/>
  <c r="V102" i="1"/>
  <c r="Z102" i="1" s="1"/>
  <c r="T51" i="1"/>
  <c r="U51" i="1" s="1"/>
  <c r="T35" i="1"/>
  <c r="U35" i="1" s="1"/>
  <c r="Q19" i="1"/>
  <c r="O19" i="1" s="1"/>
  <c r="R19" i="1" s="1"/>
  <c r="L19" i="1" s="1"/>
  <c r="M19" i="1" s="1"/>
  <c r="Q49" i="1"/>
  <c r="O49" i="1" s="1"/>
  <c r="R49" i="1" s="1"/>
  <c r="L49" i="1" s="1"/>
  <c r="M49" i="1" s="1"/>
  <c r="V18" i="1"/>
  <c r="Z18" i="1" s="1"/>
  <c r="AC18" i="1"/>
  <c r="T277" i="1"/>
  <c r="U277" i="1" s="1"/>
  <c r="L241" i="1"/>
  <c r="M241" i="1" s="1"/>
  <c r="T271" i="1"/>
  <c r="U271" i="1" s="1"/>
  <c r="V263" i="1"/>
  <c r="Z263" i="1" s="1"/>
  <c r="AC263" i="1"/>
  <c r="AD263" i="1" s="1"/>
  <c r="V243" i="1"/>
  <c r="Z243" i="1" s="1"/>
  <c r="AC243" i="1"/>
  <c r="V230" i="1"/>
  <c r="Z230" i="1" s="1"/>
  <c r="AB230" i="1"/>
  <c r="AC230" i="1"/>
  <c r="Q230" i="1"/>
  <c r="O230" i="1" s="1"/>
  <c r="R230" i="1" s="1"/>
  <c r="L230" i="1" s="1"/>
  <c r="M230" i="1" s="1"/>
  <c r="AC236" i="1"/>
  <c r="AB236" i="1"/>
  <c r="V236" i="1"/>
  <c r="Z236" i="1" s="1"/>
  <c r="T185" i="1"/>
  <c r="U185" i="1" s="1"/>
  <c r="T151" i="1"/>
  <c r="U151" i="1" s="1"/>
  <c r="L186" i="1"/>
  <c r="M186" i="1" s="1"/>
  <c r="T154" i="1"/>
  <c r="U154" i="1" s="1"/>
  <c r="T200" i="1"/>
  <c r="U200" i="1" s="1"/>
  <c r="V182" i="1"/>
  <c r="Z182" i="1" s="1"/>
  <c r="AC182" i="1"/>
  <c r="AD182" i="1" s="1"/>
  <c r="T157" i="1"/>
  <c r="U157" i="1" s="1"/>
  <c r="V144" i="1"/>
  <c r="Z144" i="1" s="1"/>
  <c r="AC144" i="1"/>
  <c r="AD144" i="1" s="1"/>
  <c r="Q231" i="1"/>
  <c r="O231" i="1" s="1"/>
  <c r="R231" i="1" s="1"/>
  <c r="L231" i="1" s="1"/>
  <c r="M231" i="1" s="1"/>
  <c r="Q174" i="1"/>
  <c r="O174" i="1" s="1"/>
  <c r="R174" i="1" s="1"/>
  <c r="L174" i="1" s="1"/>
  <c r="M174" i="1" s="1"/>
  <c r="AC190" i="1"/>
  <c r="V190" i="1"/>
  <c r="Z190" i="1" s="1"/>
  <c r="AB190" i="1"/>
  <c r="T137" i="1"/>
  <c r="U137" i="1" s="1"/>
  <c r="L155" i="1"/>
  <c r="M155" i="1" s="1"/>
  <c r="V227" i="1"/>
  <c r="Z227" i="1" s="1"/>
  <c r="AC227" i="1"/>
  <c r="AD227" i="1" s="1"/>
  <c r="T72" i="1"/>
  <c r="U72" i="1" s="1"/>
  <c r="T40" i="1"/>
  <c r="U40" i="1" s="1"/>
  <c r="V127" i="1"/>
  <c r="Z127" i="1" s="1"/>
  <c r="AC127" i="1"/>
  <c r="AD127" i="1" s="1"/>
  <c r="V114" i="1"/>
  <c r="Z114" i="1" s="1"/>
  <c r="AB114" i="1"/>
  <c r="AC114" i="1"/>
  <c r="AD114" i="1" s="1"/>
  <c r="V37" i="1"/>
  <c r="Z37" i="1" s="1"/>
  <c r="AC37" i="1"/>
  <c r="AD37" i="1" s="1"/>
  <c r="AB29" i="1"/>
  <c r="L67" i="1"/>
  <c r="M67" i="1" s="1"/>
  <c r="T131" i="1"/>
  <c r="U131" i="1" s="1"/>
  <c r="Q41" i="1"/>
  <c r="O41" i="1" s="1"/>
  <c r="R41" i="1" s="1"/>
  <c r="L41" i="1" s="1"/>
  <c r="M41" i="1" s="1"/>
  <c r="T99" i="1"/>
  <c r="U99" i="1" s="1"/>
  <c r="AB41" i="1"/>
  <c r="Q29" i="1"/>
  <c r="O29" i="1" s="1"/>
  <c r="R29" i="1" s="1"/>
  <c r="L29" i="1" s="1"/>
  <c r="M29" i="1" s="1"/>
  <c r="V126" i="1"/>
  <c r="Z126" i="1" s="1"/>
  <c r="AC126" i="1"/>
  <c r="AB106" i="1"/>
  <c r="T22" i="1"/>
  <c r="U22" i="1" s="1"/>
  <c r="Q133" i="1"/>
  <c r="O133" i="1" s="1"/>
  <c r="R133" i="1" s="1"/>
  <c r="L133" i="1" s="1"/>
  <c r="M133" i="1" s="1"/>
  <c r="V118" i="1"/>
  <c r="Z118" i="1" s="1"/>
  <c r="AC118" i="1"/>
  <c r="AB118" i="1"/>
  <c r="Q102" i="1"/>
  <c r="O102" i="1" s="1"/>
  <c r="R102" i="1" s="1"/>
  <c r="L102" i="1" s="1"/>
  <c r="M102" i="1" s="1"/>
  <c r="Q53" i="1"/>
  <c r="O53" i="1" s="1"/>
  <c r="R53" i="1" s="1"/>
  <c r="L53" i="1" s="1"/>
  <c r="M53" i="1" s="1"/>
  <c r="AC23" i="1"/>
  <c r="V23" i="1"/>
  <c r="Z23" i="1" s="1"/>
  <c r="AB23" i="1"/>
  <c r="T202" i="1"/>
  <c r="U202" i="1" s="1"/>
  <c r="AC96" i="1"/>
  <c r="AD96" i="1" s="1"/>
  <c r="V96" i="1"/>
  <c r="Z96" i="1" s="1"/>
  <c r="T31" i="1"/>
  <c r="U31" i="1" s="1"/>
  <c r="T90" i="1"/>
  <c r="U90" i="1" s="1"/>
  <c r="T82" i="1"/>
  <c r="U82" i="1" s="1"/>
  <c r="T74" i="1"/>
  <c r="U74" i="1" s="1"/>
  <c r="Q33" i="1"/>
  <c r="O33" i="1" s="1"/>
  <c r="R33" i="1" s="1"/>
  <c r="L33" i="1" s="1"/>
  <c r="M33" i="1" s="1"/>
  <c r="AB19" i="1"/>
  <c r="L45" i="1"/>
  <c r="M45" i="1" s="1"/>
  <c r="AC92" i="1"/>
  <c r="V92" i="1"/>
  <c r="Z92" i="1" s="1"/>
  <c r="AB92" i="1"/>
  <c r="Q96" i="1"/>
  <c r="O96" i="1" s="1"/>
  <c r="R96" i="1" s="1"/>
  <c r="L96" i="1" s="1"/>
  <c r="M96" i="1" s="1"/>
  <c r="L37" i="1"/>
  <c r="M37" i="1" s="1"/>
  <c r="T48" i="1"/>
  <c r="U48" i="1" s="1"/>
  <c r="V65" i="1"/>
  <c r="Z65" i="1" s="1"/>
  <c r="AC65" i="1"/>
  <c r="AD65" i="1" s="1"/>
  <c r="V21" i="1"/>
  <c r="Z21" i="1" s="1"/>
  <c r="AC21" i="1"/>
  <c r="V73" i="1"/>
  <c r="Z73" i="1" s="1"/>
  <c r="AC73" i="1"/>
  <c r="AD73" i="1" s="1"/>
  <c r="T59" i="1"/>
  <c r="U59" i="1" s="1"/>
  <c r="T43" i="1"/>
  <c r="U43" i="1" s="1"/>
  <c r="V173" i="1"/>
  <c r="Z173" i="1" s="1"/>
  <c r="AB173" i="1"/>
  <c r="AC173" i="1"/>
  <c r="AD173" i="1" s="1"/>
  <c r="L118" i="1"/>
  <c r="M118" i="1" s="1"/>
  <c r="AB18" i="1"/>
  <c r="AB21" i="1"/>
  <c r="T237" i="1"/>
  <c r="U237" i="1" s="1"/>
  <c r="V178" i="1"/>
  <c r="Z178" i="1" s="1"/>
  <c r="AC178" i="1"/>
  <c r="V234" i="1"/>
  <c r="Z234" i="1" s="1"/>
  <c r="AC234" i="1"/>
  <c r="V203" i="1"/>
  <c r="Z203" i="1" s="1"/>
  <c r="AC203" i="1"/>
  <c r="V215" i="1"/>
  <c r="Z215" i="1" s="1"/>
  <c r="AC215" i="1"/>
  <c r="V57" i="1"/>
  <c r="Z57" i="1" s="1"/>
  <c r="AC57" i="1"/>
  <c r="AD57" i="1" s="1"/>
  <c r="T275" i="1"/>
  <c r="U275" i="1" s="1"/>
  <c r="T228" i="1"/>
  <c r="U228" i="1" s="1"/>
  <c r="T222" i="1"/>
  <c r="U222" i="1" s="1"/>
  <c r="AD285" i="1"/>
  <c r="T260" i="1"/>
  <c r="U260" i="1" s="1"/>
  <c r="T273" i="1"/>
  <c r="U273" i="1" s="1"/>
  <c r="T147" i="1"/>
  <c r="U147" i="1" s="1"/>
  <c r="V201" i="1"/>
  <c r="Z201" i="1" s="1"/>
  <c r="AC201" i="1"/>
  <c r="AB201" i="1"/>
  <c r="Q165" i="1"/>
  <c r="O165" i="1" s="1"/>
  <c r="R165" i="1" s="1"/>
  <c r="L165" i="1" s="1"/>
  <c r="M165" i="1" s="1"/>
  <c r="V217" i="1"/>
  <c r="Z217" i="1" s="1"/>
  <c r="AC217" i="1"/>
  <c r="AB217" i="1"/>
  <c r="V136" i="1"/>
  <c r="Z136" i="1" s="1"/>
  <c r="AC136" i="1"/>
  <c r="AB136" i="1"/>
  <c r="T68" i="1"/>
  <c r="U68" i="1" s="1"/>
  <c r="V269" i="1"/>
  <c r="Z269" i="1" s="1"/>
  <c r="AC269" i="1"/>
  <c r="AD269" i="1" s="1"/>
  <c r="V259" i="1"/>
  <c r="Z259" i="1" s="1"/>
  <c r="AC259" i="1"/>
  <c r="AB259" i="1"/>
  <c r="V272" i="1"/>
  <c r="Z272" i="1" s="1"/>
  <c r="AC272" i="1"/>
  <c r="AD272" i="1" s="1"/>
  <c r="T171" i="1"/>
  <c r="U171" i="1" s="1"/>
  <c r="AB216" i="1"/>
  <c r="V216" i="1"/>
  <c r="Z216" i="1" s="1"/>
  <c r="AC216" i="1"/>
  <c r="T109" i="1"/>
  <c r="U109" i="1" s="1"/>
  <c r="Q217" i="1"/>
  <c r="O217" i="1" s="1"/>
  <c r="R217" i="1" s="1"/>
  <c r="L217" i="1" s="1"/>
  <c r="M217" i="1" s="1"/>
  <c r="Q136" i="1"/>
  <c r="O136" i="1" s="1"/>
  <c r="R136" i="1" s="1"/>
  <c r="L136" i="1" s="1"/>
  <c r="M136" i="1" s="1"/>
  <c r="T32" i="1"/>
  <c r="U32" i="1" s="1"/>
  <c r="V49" i="1"/>
  <c r="Z49" i="1" s="1"/>
  <c r="AC49" i="1"/>
  <c r="AD49" i="1" s="1"/>
  <c r="AC17" i="1"/>
  <c r="V17" i="1"/>
  <c r="Z17" i="1" s="1"/>
  <c r="AB17" i="1"/>
  <c r="V89" i="1"/>
  <c r="Z89" i="1" s="1"/>
  <c r="AC89" i="1"/>
  <c r="AD89" i="1" s="1"/>
  <c r="T256" i="1"/>
  <c r="U256" i="1" s="1"/>
  <c r="T242" i="1"/>
  <c r="U242" i="1" s="1"/>
  <c r="V278" i="1"/>
  <c r="Z278" i="1" s="1"/>
  <c r="AC278" i="1"/>
  <c r="AD278" i="1" s="1"/>
  <c r="Q278" i="1"/>
  <c r="O278" i="1" s="1"/>
  <c r="R278" i="1" s="1"/>
  <c r="L278" i="1" s="1"/>
  <c r="M278" i="1" s="1"/>
  <c r="T254" i="1"/>
  <c r="U254" i="1" s="1"/>
  <c r="T240" i="1"/>
  <c r="U240" i="1" s="1"/>
  <c r="V288" i="1"/>
  <c r="Z288" i="1" s="1"/>
  <c r="AC288" i="1"/>
  <c r="V258" i="1"/>
  <c r="Z258" i="1" s="1"/>
  <c r="AC258" i="1"/>
  <c r="AD258" i="1" s="1"/>
  <c r="L238" i="1"/>
  <c r="M238" i="1" s="1"/>
  <c r="T191" i="1"/>
  <c r="U191" i="1" s="1"/>
  <c r="T246" i="1"/>
  <c r="U246" i="1" s="1"/>
  <c r="V226" i="1"/>
  <c r="Z226" i="1" s="1"/>
  <c r="AC226" i="1"/>
  <c r="AB226" i="1"/>
  <c r="V265" i="1"/>
  <c r="Z265" i="1" s="1"/>
  <c r="AC265" i="1"/>
  <c r="AB265" i="1"/>
  <c r="AC206" i="1"/>
  <c r="AD206" i="1" s="1"/>
  <c r="V206" i="1"/>
  <c r="Z206" i="1" s="1"/>
  <c r="T184" i="1"/>
  <c r="U184" i="1" s="1"/>
  <c r="T180" i="1"/>
  <c r="U180" i="1" s="1"/>
  <c r="AB243" i="1"/>
  <c r="T139" i="1"/>
  <c r="U139" i="1" s="1"/>
  <c r="T150" i="1"/>
  <c r="U150" i="1" s="1"/>
  <c r="T199" i="1"/>
  <c r="U199" i="1" s="1"/>
  <c r="V148" i="1"/>
  <c r="Z148" i="1" s="1"/>
  <c r="AC148" i="1"/>
  <c r="AD148" i="1" s="1"/>
  <c r="V239" i="1"/>
  <c r="Z239" i="1" s="1"/>
  <c r="AC239" i="1"/>
  <c r="AD239" i="1" s="1"/>
  <c r="T194" i="1"/>
  <c r="U194" i="1" s="1"/>
  <c r="T141" i="1"/>
  <c r="U141" i="1" s="1"/>
  <c r="T183" i="1"/>
  <c r="U183" i="1" s="1"/>
  <c r="T60" i="1"/>
  <c r="U60" i="1" s="1"/>
  <c r="T28" i="1"/>
  <c r="U28" i="1" s="1"/>
  <c r="Q152" i="1"/>
  <c r="O152" i="1" s="1"/>
  <c r="R152" i="1" s="1"/>
  <c r="L152" i="1" s="1"/>
  <c r="M152" i="1" s="1"/>
  <c r="V45" i="1"/>
  <c r="Z45" i="1" s="1"/>
  <c r="AC45" i="1"/>
  <c r="T103" i="1"/>
  <c r="U103" i="1" s="1"/>
  <c r="V116" i="1"/>
  <c r="Z116" i="1" s="1"/>
  <c r="AC116" i="1"/>
  <c r="AB116" i="1"/>
  <c r="AC125" i="1"/>
  <c r="AB125" i="1"/>
  <c r="V125" i="1"/>
  <c r="Z125" i="1" s="1"/>
  <c r="AB45" i="1"/>
  <c r="L79" i="1"/>
  <c r="M79" i="1" s="1"/>
  <c r="L23" i="1"/>
  <c r="M23" i="1" s="1"/>
  <c r="V132" i="1"/>
  <c r="Z132" i="1" s="1"/>
  <c r="AC132" i="1"/>
  <c r="AB132" i="1"/>
  <c r="T47" i="1"/>
  <c r="U47" i="1" s="1"/>
  <c r="T26" i="1"/>
  <c r="U26" i="1" s="1"/>
  <c r="T164" i="1"/>
  <c r="U164" i="1" s="1"/>
  <c r="AC100" i="1"/>
  <c r="AD100" i="1" s="1"/>
  <c r="V100" i="1"/>
  <c r="Z100" i="1" s="1"/>
  <c r="T50" i="1"/>
  <c r="U50" i="1" s="1"/>
  <c r="AD75" i="1"/>
  <c r="Q65" i="1"/>
  <c r="O65" i="1" s="1"/>
  <c r="R65" i="1" s="1"/>
  <c r="L65" i="1" s="1"/>
  <c r="M65" i="1" s="1"/>
  <c r="AB16" i="1"/>
  <c r="V16" i="1"/>
  <c r="Z16" i="1" s="1"/>
  <c r="AC16" i="1"/>
  <c r="AD16" i="1" s="1"/>
  <c r="AD79" i="1"/>
  <c r="T232" i="1"/>
  <c r="U232" i="1" s="1"/>
  <c r="T146" i="1"/>
  <c r="U146" i="1" s="1"/>
  <c r="T214" i="1"/>
  <c r="U214" i="1" s="1"/>
  <c r="T80" i="1"/>
  <c r="U80" i="1" s="1"/>
  <c r="T107" i="1"/>
  <c r="U107" i="1" s="1"/>
  <c r="T95" i="1"/>
  <c r="U95" i="1" s="1"/>
  <c r="T123" i="1"/>
  <c r="U123" i="1" s="1"/>
  <c r="V77" i="1"/>
  <c r="Z77" i="1" s="1"/>
  <c r="AC77" i="1"/>
  <c r="AD77" i="1" s="1"/>
  <c r="V33" i="1"/>
  <c r="Z33" i="1" s="1"/>
  <c r="AC33" i="1"/>
  <c r="AD33" i="1" s="1"/>
  <c r="V257" i="1"/>
  <c r="Z257" i="1" s="1"/>
  <c r="AC257" i="1"/>
  <c r="V249" i="1"/>
  <c r="Z249" i="1" s="1"/>
  <c r="AC249" i="1"/>
  <c r="AB249" i="1"/>
  <c r="V247" i="1"/>
  <c r="Z247" i="1" s="1"/>
  <c r="AC247" i="1"/>
  <c r="AB247" i="1"/>
  <c r="V270" i="1"/>
  <c r="Z270" i="1" s="1"/>
  <c r="AC270" i="1"/>
  <c r="AB270" i="1"/>
  <c r="AB193" i="1"/>
  <c r="T142" i="1"/>
  <c r="U142" i="1" s="1"/>
  <c r="V156" i="1"/>
  <c r="Z156" i="1" s="1"/>
  <c r="AC156" i="1"/>
  <c r="T168" i="1"/>
  <c r="U168" i="1" s="1"/>
  <c r="AB156" i="1"/>
  <c r="Q77" i="1"/>
  <c r="O77" i="1" s="1"/>
  <c r="R77" i="1" s="1"/>
  <c r="L77" i="1" s="1"/>
  <c r="M77" i="1" s="1"/>
  <c r="V274" i="1"/>
  <c r="Z274" i="1" s="1"/>
  <c r="AC274" i="1"/>
  <c r="AD274" i="1" s="1"/>
  <c r="L263" i="1"/>
  <c r="M263" i="1" s="1"/>
  <c r="T248" i="1"/>
  <c r="U248" i="1" s="1"/>
  <c r="T210" i="1"/>
  <c r="U210" i="1" s="1"/>
  <c r="T244" i="1"/>
  <c r="U244" i="1" s="1"/>
  <c r="AB203" i="1"/>
  <c r="AC195" i="1"/>
  <c r="V195" i="1"/>
  <c r="Z195" i="1" s="1"/>
  <c r="Q195" i="1"/>
  <c r="O195" i="1" s="1"/>
  <c r="R195" i="1" s="1"/>
  <c r="L195" i="1" s="1"/>
  <c r="M195" i="1" s="1"/>
  <c r="AB195" i="1"/>
  <c r="AB178" i="1"/>
  <c r="T64" i="1"/>
  <c r="U64" i="1" s="1"/>
  <c r="T113" i="1"/>
  <c r="U113" i="1" s="1"/>
  <c r="V120" i="1"/>
  <c r="Z120" i="1" s="1"/>
  <c r="AC120" i="1"/>
  <c r="Q120" i="1"/>
  <c r="O120" i="1" s="1"/>
  <c r="R120" i="1" s="1"/>
  <c r="L120" i="1" s="1"/>
  <c r="M120" i="1" s="1"/>
  <c r="AC93" i="1"/>
  <c r="AD93" i="1" s="1"/>
  <c r="V93" i="1"/>
  <c r="Z93" i="1" s="1"/>
  <c r="Q18" i="1"/>
  <c r="O18" i="1" s="1"/>
  <c r="R18" i="1" s="1"/>
  <c r="L18" i="1" s="1"/>
  <c r="M18" i="1" s="1"/>
  <c r="T267" i="1"/>
  <c r="U267" i="1" s="1"/>
  <c r="L292" i="1"/>
  <c r="M292" i="1" s="1"/>
  <c r="T252" i="1"/>
  <c r="U252" i="1" s="1"/>
  <c r="T233" i="1"/>
  <c r="U233" i="1" s="1"/>
  <c r="L288" i="1"/>
  <c r="M288" i="1" s="1"/>
  <c r="V253" i="1"/>
  <c r="Z253" i="1" s="1"/>
  <c r="AC253" i="1"/>
  <c r="AD253" i="1" s="1"/>
  <c r="V235" i="1"/>
  <c r="Z235" i="1" s="1"/>
  <c r="AC235" i="1"/>
  <c r="AB235" i="1"/>
  <c r="AB288" i="1"/>
  <c r="AB257" i="1"/>
  <c r="V261" i="1"/>
  <c r="Z261" i="1" s="1"/>
  <c r="AC261" i="1"/>
  <c r="AD261" i="1" s="1"/>
  <c r="Q219" i="1"/>
  <c r="O219" i="1" s="1"/>
  <c r="R219" i="1" s="1"/>
  <c r="L219" i="1" s="1"/>
  <c r="M219" i="1" s="1"/>
  <c r="V207" i="1"/>
  <c r="Z207" i="1" s="1"/>
  <c r="AC207" i="1"/>
  <c r="AD207" i="1" s="1"/>
  <c r="Q265" i="1"/>
  <c r="O265" i="1" s="1"/>
  <c r="R265" i="1" s="1"/>
  <c r="L265" i="1" s="1"/>
  <c r="M265" i="1" s="1"/>
  <c r="AC198" i="1"/>
  <c r="V198" i="1"/>
  <c r="Z198" i="1" s="1"/>
  <c r="Q198" i="1"/>
  <c r="O198" i="1" s="1"/>
  <c r="R198" i="1" s="1"/>
  <c r="L198" i="1" s="1"/>
  <c r="M198" i="1" s="1"/>
  <c r="L224" i="1"/>
  <c r="M224" i="1" s="1"/>
  <c r="V170" i="1"/>
  <c r="Z170" i="1" s="1"/>
  <c r="AC170" i="1"/>
  <c r="AD170" i="1" s="1"/>
  <c r="Q247" i="1"/>
  <c r="O247" i="1" s="1"/>
  <c r="R247" i="1" s="1"/>
  <c r="L247" i="1" s="1"/>
  <c r="M247" i="1" s="1"/>
  <c r="Q226" i="1"/>
  <c r="O226" i="1" s="1"/>
  <c r="R226" i="1" s="1"/>
  <c r="L226" i="1" s="1"/>
  <c r="M226" i="1" s="1"/>
  <c r="AB170" i="1"/>
  <c r="V213" i="1"/>
  <c r="Z213" i="1" s="1"/>
  <c r="AC213" i="1"/>
  <c r="T161" i="1"/>
  <c r="U161" i="1" s="1"/>
  <c r="T153" i="1"/>
  <c r="U153" i="1" s="1"/>
  <c r="Q213" i="1"/>
  <c r="O213" i="1" s="1"/>
  <c r="R213" i="1" s="1"/>
  <c r="L213" i="1" s="1"/>
  <c r="M213" i="1" s="1"/>
  <c r="Q144" i="1"/>
  <c r="O144" i="1" s="1"/>
  <c r="R144" i="1" s="1"/>
  <c r="L144" i="1" s="1"/>
  <c r="M144" i="1" s="1"/>
  <c r="T218" i="1"/>
  <c r="U218" i="1" s="1"/>
  <c r="AB208" i="1"/>
  <c r="V208" i="1"/>
  <c r="Z208" i="1" s="1"/>
  <c r="AC208" i="1"/>
  <c r="AD208" i="1" s="1"/>
  <c r="T88" i="1"/>
  <c r="U88" i="1" s="1"/>
  <c r="T56" i="1"/>
  <c r="U56" i="1" s="1"/>
  <c r="T24" i="1"/>
  <c r="U24" i="1" s="1"/>
  <c r="V108" i="1"/>
  <c r="Z108" i="1" s="1"/>
  <c r="AC108" i="1"/>
  <c r="AD108" i="1" s="1"/>
  <c r="V61" i="1"/>
  <c r="Z61" i="1" s="1"/>
  <c r="AC61" i="1"/>
  <c r="AD61" i="1" s="1"/>
  <c r="T91" i="1"/>
  <c r="U91" i="1" s="1"/>
  <c r="Q73" i="1"/>
  <c r="O73" i="1" s="1"/>
  <c r="R73" i="1" s="1"/>
  <c r="L73" i="1" s="1"/>
  <c r="M73" i="1" s="1"/>
  <c r="T58" i="1"/>
  <c r="U58" i="1" s="1"/>
  <c r="AC186" i="1"/>
  <c r="AD186" i="1" s="1"/>
  <c r="V186" i="1"/>
  <c r="Z186" i="1" s="1"/>
  <c r="T135" i="1"/>
  <c r="U135" i="1" s="1"/>
  <c r="L71" i="1"/>
  <c r="M71" i="1" s="1"/>
  <c r="Q21" i="1"/>
  <c r="O21" i="1" s="1"/>
  <c r="R21" i="1" s="1"/>
  <c r="L21" i="1" s="1"/>
  <c r="M21" i="1" s="1"/>
  <c r="Q85" i="1"/>
  <c r="O85" i="1" s="1"/>
  <c r="R85" i="1" s="1"/>
  <c r="L85" i="1" s="1"/>
  <c r="M85" i="1" s="1"/>
  <c r="T117" i="1"/>
  <c r="U117" i="1" s="1"/>
  <c r="AC55" i="1"/>
  <c r="AD55" i="1" s="1"/>
  <c r="AB55" i="1"/>
  <c r="V55" i="1"/>
  <c r="Z55" i="1" s="1"/>
  <c r="AC39" i="1"/>
  <c r="AB39" i="1"/>
  <c r="V39" i="1"/>
  <c r="Z39" i="1" s="1"/>
  <c r="AB120" i="1"/>
  <c r="T250" i="1"/>
  <c r="U250" i="1" s="1"/>
  <c r="T221" i="1"/>
  <c r="U221" i="1" s="1"/>
  <c r="T175" i="1"/>
  <c r="U175" i="1" s="1"/>
  <c r="V152" i="1"/>
  <c r="Z152" i="1" s="1"/>
  <c r="AC152" i="1"/>
  <c r="AD152" i="1" s="1"/>
  <c r="L181" i="1"/>
  <c r="M181" i="1" s="1"/>
  <c r="V106" i="1"/>
  <c r="Z106" i="1" s="1"/>
  <c r="AC106" i="1"/>
  <c r="AD106" i="1" s="1"/>
  <c r="T187" i="1"/>
  <c r="U187" i="1" s="1"/>
  <c r="V124" i="1"/>
  <c r="Z124" i="1" s="1"/>
  <c r="AC124" i="1"/>
  <c r="V69" i="1"/>
  <c r="Z69" i="1" s="1"/>
  <c r="AC69" i="1"/>
  <c r="T264" i="1"/>
  <c r="U264" i="1" s="1"/>
  <c r="V251" i="1"/>
  <c r="Z251" i="1" s="1"/>
  <c r="AC251" i="1"/>
  <c r="Q251" i="1"/>
  <c r="O251" i="1" s="1"/>
  <c r="R251" i="1" s="1"/>
  <c r="L251" i="1" s="1"/>
  <c r="M251" i="1" s="1"/>
  <c r="AB251" i="1"/>
  <c r="V231" i="1"/>
  <c r="Z231" i="1" s="1"/>
  <c r="AC231" i="1"/>
  <c r="AD231" i="1" s="1"/>
  <c r="AC196" i="1"/>
  <c r="V196" i="1"/>
  <c r="Z196" i="1" s="1"/>
  <c r="V166" i="1"/>
  <c r="Z166" i="1" s="1"/>
  <c r="AC166" i="1"/>
  <c r="AD166" i="1" s="1"/>
  <c r="T149" i="1"/>
  <c r="U149" i="1" s="1"/>
  <c r="V209" i="1"/>
  <c r="Z209" i="1" s="1"/>
  <c r="AC209" i="1"/>
  <c r="AD209" i="1" s="1"/>
  <c r="Q209" i="1"/>
  <c r="O209" i="1" s="1"/>
  <c r="R209" i="1" s="1"/>
  <c r="L209" i="1" s="1"/>
  <c r="M209" i="1" s="1"/>
  <c r="T188" i="1"/>
  <c r="U188" i="1" s="1"/>
  <c r="T36" i="1"/>
  <c r="U36" i="1" s="1"/>
  <c r="V53" i="1"/>
  <c r="Z53" i="1" s="1"/>
  <c r="AC53" i="1"/>
  <c r="AD53" i="1" s="1"/>
  <c r="T46" i="1"/>
  <c r="U46" i="1" s="1"/>
  <c r="T30" i="1"/>
  <c r="U30" i="1" s="1"/>
  <c r="V255" i="1"/>
  <c r="Z255" i="1" s="1"/>
  <c r="AC255" i="1"/>
  <c r="AD255" i="1" s="1"/>
  <c r="Q255" i="1"/>
  <c r="O255" i="1" s="1"/>
  <c r="R255" i="1" s="1"/>
  <c r="L255" i="1" s="1"/>
  <c r="M255" i="1" s="1"/>
  <c r="V282" i="1"/>
  <c r="Z282" i="1" s="1"/>
  <c r="AC282" i="1"/>
  <c r="AB282" i="1"/>
  <c r="L236" i="1"/>
  <c r="M236" i="1" s="1"/>
  <c r="V223" i="1"/>
  <c r="Z223" i="1" s="1"/>
  <c r="AC223" i="1"/>
  <c r="AD223" i="1" s="1"/>
  <c r="Q223" i="1"/>
  <c r="O223" i="1" s="1"/>
  <c r="R223" i="1" s="1"/>
  <c r="L223" i="1" s="1"/>
  <c r="M223" i="1" s="1"/>
  <c r="T143" i="1"/>
  <c r="U143" i="1" s="1"/>
  <c r="T212" i="1"/>
  <c r="U212" i="1" s="1"/>
  <c r="AC162" i="1"/>
  <c r="V162" i="1"/>
  <c r="Z162" i="1" s="1"/>
  <c r="AB162" i="1"/>
  <c r="L132" i="1"/>
  <c r="M132" i="1" s="1"/>
  <c r="T62" i="1"/>
  <c r="U62" i="1" s="1"/>
  <c r="V104" i="1"/>
  <c r="Z104" i="1" s="1"/>
  <c r="AC104" i="1"/>
  <c r="Q104" i="1"/>
  <c r="O104" i="1" s="1"/>
  <c r="R104" i="1" s="1"/>
  <c r="L104" i="1" s="1"/>
  <c r="M104" i="1" s="1"/>
  <c r="AB104" i="1"/>
  <c r="T20" i="1"/>
  <c r="U20" i="1" s="1"/>
  <c r="AB124" i="1"/>
  <c r="AC229" i="1"/>
  <c r="V229" i="1"/>
  <c r="Z229" i="1" s="1"/>
  <c r="AB229" i="1"/>
  <c r="V112" i="1"/>
  <c r="Z112" i="1" s="1"/>
  <c r="AC112" i="1"/>
  <c r="AD112" i="1" s="1"/>
  <c r="Q112" i="1"/>
  <c r="O112" i="1" s="1"/>
  <c r="R112" i="1" s="1"/>
  <c r="L112" i="1" s="1"/>
  <c r="M112" i="1" s="1"/>
  <c r="V81" i="1"/>
  <c r="Z81" i="1" s="1"/>
  <c r="AC81" i="1"/>
  <c r="AD81" i="1" s="1"/>
  <c r="AC287" i="1"/>
  <c r="AB287" i="1"/>
  <c r="V287" i="1"/>
  <c r="Z287" i="1" s="1"/>
  <c r="T291" i="1"/>
  <c r="U291" i="1" s="1"/>
  <c r="V284" i="1"/>
  <c r="Z284" i="1" s="1"/>
  <c r="AC284" i="1"/>
  <c r="AD284" i="1" s="1"/>
  <c r="L280" i="1"/>
  <c r="M280" i="1" s="1"/>
  <c r="T281" i="1"/>
  <c r="U281" i="1" s="1"/>
  <c r="L262" i="1"/>
  <c r="M262" i="1" s="1"/>
  <c r="V290" i="1"/>
  <c r="Z290" i="1" s="1"/>
  <c r="AC290" i="1"/>
  <c r="AC268" i="1"/>
  <c r="V268" i="1"/>
  <c r="Z268" i="1" s="1"/>
  <c r="AB268" i="1"/>
  <c r="T266" i="1"/>
  <c r="U266" i="1" s="1"/>
  <c r="AC283" i="1"/>
  <c r="AB283" i="1"/>
  <c r="V283" i="1"/>
  <c r="Z283" i="1" s="1"/>
  <c r="Q283" i="1"/>
  <c r="O283" i="1" s="1"/>
  <c r="R283" i="1" s="1"/>
  <c r="L283" i="1" s="1"/>
  <c r="M283" i="1" s="1"/>
  <c r="Q284" i="1"/>
  <c r="O284" i="1" s="1"/>
  <c r="R284" i="1" s="1"/>
  <c r="L284" i="1" s="1"/>
  <c r="M284" i="1" s="1"/>
  <c r="Q253" i="1"/>
  <c r="O253" i="1" s="1"/>
  <c r="R253" i="1" s="1"/>
  <c r="L253" i="1" s="1"/>
  <c r="M253" i="1" s="1"/>
  <c r="AB261" i="1"/>
  <c r="T279" i="1"/>
  <c r="U279" i="1" s="1"/>
  <c r="L208" i="1"/>
  <c r="M208" i="1" s="1"/>
  <c r="V224" i="1"/>
  <c r="Z224" i="1" s="1"/>
  <c r="AC224" i="1"/>
  <c r="AD224" i="1" s="1"/>
  <c r="AB198" i="1"/>
  <c r="T163" i="1"/>
  <c r="U163" i="1" s="1"/>
  <c r="V192" i="1"/>
  <c r="Z192" i="1" s="1"/>
  <c r="AC192" i="1"/>
  <c r="AB213" i="1"/>
  <c r="T179" i="1"/>
  <c r="U179" i="1" s="1"/>
  <c r="AB196" i="1"/>
  <c r="T158" i="1"/>
  <c r="U158" i="1" s="1"/>
  <c r="V205" i="1"/>
  <c r="Z205" i="1" s="1"/>
  <c r="AC205" i="1"/>
  <c r="AD205" i="1" s="1"/>
  <c r="AB205" i="1"/>
  <c r="V160" i="1"/>
  <c r="Z160" i="1" s="1"/>
  <c r="AC160" i="1"/>
  <c r="AD160" i="1" s="1"/>
  <c r="AB192" i="1"/>
  <c r="T94" i="1"/>
  <c r="U94" i="1" s="1"/>
  <c r="V140" i="1"/>
  <c r="Z140" i="1" s="1"/>
  <c r="AC140" i="1"/>
  <c r="AD140" i="1" s="1"/>
  <c r="T119" i="1"/>
  <c r="U119" i="1" s="1"/>
  <c r="V169" i="1"/>
  <c r="Z169" i="1" s="1"/>
  <c r="AB169" i="1"/>
  <c r="AC169" i="1"/>
  <c r="AD169" i="1" s="1"/>
  <c r="V115" i="1"/>
  <c r="Z115" i="1" s="1"/>
  <c r="AC115" i="1"/>
  <c r="AD115" i="1" s="1"/>
  <c r="T84" i="1"/>
  <c r="U84" i="1" s="1"/>
  <c r="T52" i="1"/>
  <c r="U52" i="1" s="1"/>
  <c r="AB81" i="1"/>
  <c r="Q108" i="1"/>
  <c r="O108" i="1" s="1"/>
  <c r="R108" i="1" s="1"/>
  <c r="L108" i="1" s="1"/>
  <c r="M108" i="1" s="1"/>
  <c r="T42" i="1"/>
  <c r="U42" i="1" s="1"/>
  <c r="Q115" i="1"/>
  <c r="O115" i="1" s="1"/>
  <c r="R115" i="1" s="1"/>
  <c r="L115" i="1" s="1"/>
  <c r="M115" i="1" s="1"/>
  <c r="AC67" i="1"/>
  <c r="V67" i="1"/>
  <c r="Z67" i="1" s="1"/>
  <c r="AB67" i="1"/>
  <c r="Q160" i="1"/>
  <c r="O160" i="1" s="1"/>
  <c r="R160" i="1" s="1"/>
  <c r="L160" i="1" s="1"/>
  <c r="M160" i="1" s="1"/>
  <c r="AB102" i="1"/>
  <c r="Q201" i="1"/>
  <c r="O201" i="1" s="1"/>
  <c r="R201" i="1" s="1"/>
  <c r="L201" i="1" s="1"/>
  <c r="M201" i="1" s="1"/>
  <c r="Q116" i="1"/>
  <c r="O116" i="1" s="1"/>
  <c r="R116" i="1" s="1"/>
  <c r="L116" i="1" s="1"/>
  <c r="M116" i="1" s="1"/>
  <c r="AC98" i="1"/>
  <c r="AD98" i="1" s="1"/>
  <c r="V98" i="1"/>
  <c r="Z98" i="1" s="1"/>
  <c r="T63" i="1"/>
  <c r="U63" i="1" s="1"/>
  <c r="V25" i="1"/>
  <c r="Z25" i="1" s="1"/>
  <c r="AC25" i="1"/>
  <c r="AD25" i="1" s="1"/>
  <c r="T86" i="1"/>
  <c r="U86" i="1" s="1"/>
  <c r="T78" i="1"/>
  <c r="U78" i="1" s="1"/>
  <c r="T70" i="1"/>
  <c r="U70" i="1" s="1"/>
  <c r="T34" i="1"/>
  <c r="U34" i="1" s="1"/>
  <c r="Q25" i="1"/>
  <c r="O25" i="1" s="1"/>
  <c r="R25" i="1" s="1"/>
  <c r="L25" i="1" s="1"/>
  <c r="M25" i="1" s="1"/>
  <c r="Q17" i="1"/>
  <c r="O17" i="1" s="1"/>
  <c r="R17" i="1" s="1"/>
  <c r="L17" i="1" s="1"/>
  <c r="M17" i="1" s="1"/>
  <c r="Q61" i="1"/>
  <c r="O61" i="1" s="1"/>
  <c r="R61" i="1" s="1"/>
  <c r="L61" i="1" s="1"/>
  <c r="M61" i="1" s="1"/>
  <c r="AD283" i="1" l="1"/>
  <c r="AD120" i="1"/>
  <c r="AD270" i="1"/>
  <c r="AD257" i="1"/>
  <c r="AD104" i="1"/>
  <c r="AD196" i="1"/>
  <c r="AD125" i="1"/>
  <c r="AD259" i="1"/>
  <c r="AD215" i="1"/>
  <c r="AD29" i="1"/>
  <c r="AD290" i="1"/>
  <c r="AD23" i="1"/>
  <c r="AD192" i="1"/>
  <c r="AD156" i="1"/>
  <c r="AD247" i="1"/>
  <c r="AD203" i="1"/>
  <c r="AD126" i="1"/>
  <c r="AD190" i="1"/>
  <c r="AC240" i="1"/>
  <c r="V240" i="1"/>
  <c r="Z240" i="1" s="1"/>
  <c r="AB240" i="1"/>
  <c r="Q240" i="1"/>
  <c r="O240" i="1" s="1"/>
  <c r="R240" i="1" s="1"/>
  <c r="L240" i="1" s="1"/>
  <c r="M240" i="1" s="1"/>
  <c r="AC237" i="1"/>
  <c r="V237" i="1"/>
  <c r="Z237" i="1" s="1"/>
  <c r="Q237" i="1"/>
  <c r="O237" i="1" s="1"/>
  <c r="R237" i="1" s="1"/>
  <c r="L237" i="1" s="1"/>
  <c r="M237" i="1" s="1"/>
  <c r="AB237" i="1"/>
  <c r="AD282" i="1"/>
  <c r="AD69" i="1"/>
  <c r="AB250" i="1"/>
  <c r="V250" i="1"/>
  <c r="Z250" i="1" s="1"/>
  <c r="AC250" i="1"/>
  <c r="AD250" i="1" s="1"/>
  <c r="Q250" i="1"/>
  <c r="O250" i="1" s="1"/>
  <c r="R250" i="1" s="1"/>
  <c r="L250" i="1" s="1"/>
  <c r="M250" i="1" s="1"/>
  <c r="AC252" i="1"/>
  <c r="V252" i="1"/>
  <c r="Z252" i="1" s="1"/>
  <c r="Q252" i="1"/>
  <c r="O252" i="1" s="1"/>
  <c r="R252" i="1" s="1"/>
  <c r="L252" i="1" s="1"/>
  <c r="M252" i="1" s="1"/>
  <c r="AB252" i="1"/>
  <c r="AC168" i="1"/>
  <c r="V168" i="1"/>
  <c r="Z168" i="1" s="1"/>
  <c r="AB168" i="1"/>
  <c r="Q168" i="1"/>
  <c r="O168" i="1" s="1"/>
  <c r="R168" i="1" s="1"/>
  <c r="L168" i="1" s="1"/>
  <c r="M168" i="1" s="1"/>
  <c r="AC26" i="1"/>
  <c r="V26" i="1"/>
  <c r="Z26" i="1" s="1"/>
  <c r="Q26" i="1"/>
  <c r="O26" i="1" s="1"/>
  <c r="R26" i="1" s="1"/>
  <c r="L26" i="1" s="1"/>
  <c r="M26" i="1" s="1"/>
  <c r="AB26" i="1"/>
  <c r="AD265" i="1"/>
  <c r="AC191" i="1"/>
  <c r="V191" i="1"/>
  <c r="Z191" i="1" s="1"/>
  <c r="Q191" i="1"/>
  <c r="O191" i="1" s="1"/>
  <c r="R191" i="1" s="1"/>
  <c r="L191" i="1" s="1"/>
  <c r="M191" i="1" s="1"/>
  <c r="AB191" i="1"/>
  <c r="AC256" i="1"/>
  <c r="V256" i="1"/>
  <c r="Z256" i="1" s="1"/>
  <c r="AB256" i="1"/>
  <c r="Q256" i="1"/>
  <c r="O256" i="1" s="1"/>
  <c r="R256" i="1" s="1"/>
  <c r="L256" i="1" s="1"/>
  <c r="M256" i="1" s="1"/>
  <c r="V32" i="1"/>
  <c r="Z32" i="1" s="1"/>
  <c r="AC32" i="1"/>
  <c r="AB32" i="1"/>
  <c r="Q32" i="1"/>
  <c r="O32" i="1" s="1"/>
  <c r="R32" i="1" s="1"/>
  <c r="L32" i="1" s="1"/>
  <c r="M32" i="1" s="1"/>
  <c r="V48" i="1"/>
  <c r="Z48" i="1" s="1"/>
  <c r="AC48" i="1"/>
  <c r="AD48" i="1" s="1"/>
  <c r="AB48" i="1"/>
  <c r="Q48" i="1"/>
  <c r="O48" i="1" s="1"/>
  <c r="R48" i="1" s="1"/>
  <c r="L48" i="1" s="1"/>
  <c r="M48" i="1" s="1"/>
  <c r="V22" i="1"/>
  <c r="Z22" i="1" s="1"/>
  <c r="AC22" i="1"/>
  <c r="Q22" i="1"/>
  <c r="O22" i="1" s="1"/>
  <c r="R22" i="1" s="1"/>
  <c r="L22" i="1" s="1"/>
  <c r="M22" i="1" s="1"/>
  <c r="AB22" i="1"/>
  <c r="V185" i="1"/>
  <c r="Z185" i="1" s="1"/>
  <c r="AC185" i="1"/>
  <c r="AD185" i="1" s="1"/>
  <c r="AB185" i="1"/>
  <c r="Q185" i="1"/>
  <c r="O185" i="1" s="1"/>
  <c r="R185" i="1" s="1"/>
  <c r="L185" i="1" s="1"/>
  <c r="M185" i="1" s="1"/>
  <c r="AD133" i="1"/>
  <c r="AD219" i="1"/>
  <c r="AC86" i="1"/>
  <c r="AD86" i="1" s="1"/>
  <c r="V86" i="1"/>
  <c r="Z86" i="1" s="1"/>
  <c r="Q86" i="1"/>
  <c r="O86" i="1" s="1"/>
  <c r="R86" i="1" s="1"/>
  <c r="L86" i="1" s="1"/>
  <c r="M86" i="1" s="1"/>
  <c r="AB86" i="1"/>
  <c r="V42" i="1"/>
  <c r="Z42" i="1" s="1"/>
  <c r="AC42" i="1"/>
  <c r="AB42" i="1"/>
  <c r="Q42" i="1"/>
  <c r="O42" i="1" s="1"/>
  <c r="R42" i="1" s="1"/>
  <c r="L42" i="1" s="1"/>
  <c r="M42" i="1" s="1"/>
  <c r="AC94" i="1"/>
  <c r="AD94" i="1" s="1"/>
  <c r="V94" i="1"/>
  <c r="Z94" i="1" s="1"/>
  <c r="Q94" i="1"/>
  <c r="O94" i="1" s="1"/>
  <c r="R94" i="1" s="1"/>
  <c r="L94" i="1" s="1"/>
  <c r="M94" i="1" s="1"/>
  <c r="AB94" i="1"/>
  <c r="AC158" i="1"/>
  <c r="AB158" i="1"/>
  <c r="V158" i="1"/>
  <c r="Z158" i="1" s="1"/>
  <c r="Q158" i="1"/>
  <c r="O158" i="1" s="1"/>
  <c r="R158" i="1" s="1"/>
  <c r="L158" i="1" s="1"/>
  <c r="M158" i="1" s="1"/>
  <c r="V266" i="1"/>
  <c r="Z266" i="1" s="1"/>
  <c r="AC266" i="1"/>
  <c r="AB266" i="1"/>
  <c r="Q266" i="1"/>
  <c r="O266" i="1" s="1"/>
  <c r="R266" i="1" s="1"/>
  <c r="L266" i="1" s="1"/>
  <c r="M266" i="1" s="1"/>
  <c r="V281" i="1"/>
  <c r="Z281" i="1" s="1"/>
  <c r="AC281" i="1"/>
  <c r="Q281" i="1"/>
  <c r="O281" i="1" s="1"/>
  <c r="R281" i="1" s="1"/>
  <c r="L281" i="1" s="1"/>
  <c r="M281" i="1" s="1"/>
  <c r="AB281" i="1"/>
  <c r="AD287" i="1"/>
  <c r="AD229" i="1"/>
  <c r="V143" i="1"/>
  <c r="Z143" i="1" s="1"/>
  <c r="AC143" i="1"/>
  <c r="AD143" i="1" s="1"/>
  <c r="AB143" i="1"/>
  <c r="Q143" i="1"/>
  <c r="O143" i="1" s="1"/>
  <c r="R143" i="1" s="1"/>
  <c r="L143" i="1" s="1"/>
  <c r="M143" i="1" s="1"/>
  <c r="AC117" i="1"/>
  <c r="AB117" i="1"/>
  <c r="V117" i="1"/>
  <c r="Z117" i="1" s="1"/>
  <c r="Q117" i="1"/>
  <c r="O117" i="1" s="1"/>
  <c r="R117" i="1" s="1"/>
  <c r="L117" i="1" s="1"/>
  <c r="M117" i="1" s="1"/>
  <c r="AC248" i="1"/>
  <c r="V248" i="1"/>
  <c r="Z248" i="1" s="1"/>
  <c r="Q248" i="1"/>
  <c r="O248" i="1" s="1"/>
  <c r="R248" i="1" s="1"/>
  <c r="L248" i="1" s="1"/>
  <c r="M248" i="1" s="1"/>
  <c r="AB248" i="1"/>
  <c r="AD45" i="1"/>
  <c r="AC183" i="1"/>
  <c r="V183" i="1"/>
  <c r="Z183" i="1" s="1"/>
  <c r="Q183" i="1"/>
  <c r="O183" i="1" s="1"/>
  <c r="R183" i="1" s="1"/>
  <c r="L183" i="1" s="1"/>
  <c r="M183" i="1" s="1"/>
  <c r="AB183" i="1"/>
  <c r="AC254" i="1"/>
  <c r="V254" i="1"/>
  <c r="Z254" i="1" s="1"/>
  <c r="AB254" i="1"/>
  <c r="Q254" i="1"/>
  <c r="O254" i="1" s="1"/>
  <c r="R254" i="1" s="1"/>
  <c r="L254" i="1" s="1"/>
  <c r="M254" i="1" s="1"/>
  <c r="AD217" i="1"/>
  <c r="AC228" i="1"/>
  <c r="AD228" i="1" s="1"/>
  <c r="V228" i="1"/>
  <c r="Z228" i="1" s="1"/>
  <c r="Q228" i="1"/>
  <c r="O228" i="1" s="1"/>
  <c r="R228" i="1" s="1"/>
  <c r="L228" i="1" s="1"/>
  <c r="M228" i="1" s="1"/>
  <c r="AB228" i="1"/>
  <c r="AC59" i="1"/>
  <c r="AB59" i="1"/>
  <c r="V59" i="1"/>
  <c r="Z59" i="1" s="1"/>
  <c r="Q59" i="1"/>
  <c r="O59" i="1" s="1"/>
  <c r="R59" i="1" s="1"/>
  <c r="L59" i="1" s="1"/>
  <c r="M59" i="1" s="1"/>
  <c r="AC31" i="1"/>
  <c r="V31" i="1"/>
  <c r="Z31" i="1" s="1"/>
  <c r="AB31" i="1"/>
  <c r="Q31" i="1"/>
  <c r="O31" i="1" s="1"/>
  <c r="R31" i="1" s="1"/>
  <c r="L31" i="1" s="1"/>
  <c r="M31" i="1" s="1"/>
  <c r="AB200" i="1"/>
  <c r="AC200" i="1"/>
  <c r="AD200" i="1" s="1"/>
  <c r="V200" i="1"/>
  <c r="Z200" i="1" s="1"/>
  <c r="Q200" i="1"/>
  <c r="O200" i="1" s="1"/>
  <c r="R200" i="1" s="1"/>
  <c r="L200" i="1" s="1"/>
  <c r="M200" i="1" s="1"/>
  <c r="AD243" i="1"/>
  <c r="AC277" i="1"/>
  <c r="AD277" i="1" s="1"/>
  <c r="V277" i="1"/>
  <c r="Z277" i="1" s="1"/>
  <c r="Q277" i="1"/>
  <c r="O277" i="1" s="1"/>
  <c r="R277" i="1" s="1"/>
  <c r="L277" i="1" s="1"/>
  <c r="M277" i="1" s="1"/>
  <c r="AB277" i="1"/>
  <c r="AC51" i="1"/>
  <c r="V51" i="1"/>
  <c r="Z51" i="1" s="1"/>
  <c r="AB51" i="1"/>
  <c r="Q51" i="1"/>
  <c r="O51" i="1" s="1"/>
  <c r="R51" i="1" s="1"/>
  <c r="L51" i="1" s="1"/>
  <c r="M51" i="1" s="1"/>
  <c r="V58" i="1"/>
  <c r="Z58" i="1" s="1"/>
  <c r="AC58" i="1"/>
  <c r="AD58" i="1" s="1"/>
  <c r="Q58" i="1"/>
  <c r="O58" i="1" s="1"/>
  <c r="R58" i="1" s="1"/>
  <c r="L58" i="1" s="1"/>
  <c r="M58" i="1" s="1"/>
  <c r="AB58" i="1"/>
  <c r="AC267" i="1"/>
  <c r="V267" i="1"/>
  <c r="Z267" i="1" s="1"/>
  <c r="Q267" i="1"/>
  <c r="O267" i="1" s="1"/>
  <c r="R267" i="1" s="1"/>
  <c r="L267" i="1" s="1"/>
  <c r="M267" i="1" s="1"/>
  <c r="AB267" i="1"/>
  <c r="AD195" i="1"/>
  <c r="AB107" i="1"/>
  <c r="V107" i="1"/>
  <c r="Z107" i="1" s="1"/>
  <c r="AC107" i="1"/>
  <c r="Q107" i="1"/>
  <c r="O107" i="1" s="1"/>
  <c r="R107" i="1" s="1"/>
  <c r="L107" i="1" s="1"/>
  <c r="M107" i="1" s="1"/>
  <c r="AC232" i="1"/>
  <c r="V232" i="1"/>
  <c r="Z232" i="1" s="1"/>
  <c r="AB232" i="1"/>
  <c r="Q232" i="1"/>
  <c r="O232" i="1" s="1"/>
  <c r="R232" i="1" s="1"/>
  <c r="L232" i="1" s="1"/>
  <c r="M232" i="1" s="1"/>
  <c r="V50" i="1"/>
  <c r="Z50" i="1" s="1"/>
  <c r="AC50" i="1"/>
  <c r="Q50" i="1"/>
  <c r="O50" i="1" s="1"/>
  <c r="R50" i="1" s="1"/>
  <c r="L50" i="1" s="1"/>
  <c r="M50" i="1" s="1"/>
  <c r="AB50" i="1"/>
  <c r="AC47" i="1"/>
  <c r="V47" i="1"/>
  <c r="Z47" i="1" s="1"/>
  <c r="AB47" i="1"/>
  <c r="Q47" i="1"/>
  <c r="O47" i="1" s="1"/>
  <c r="R47" i="1" s="1"/>
  <c r="L47" i="1" s="1"/>
  <c r="M47" i="1" s="1"/>
  <c r="V199" i="1"/>
  <c r="Z199" i="1" s="1"/>
  <c r="AC199" i="1"/>
  <c r="AD199" i="1" s="1"/>
  <c r="AB199" i="1"/>
  <c r="Q199" i="1"/>
  <c r="O199" i="1" s="1"/>
  <c r="R199" i="1" s="1"/>
  <c r="L199" i="1" s="1"/>
  <c r="M199" i="1" s="1"/>
  <c r="AC180" i="1"/>
  <c r="AB180" i="1"/>
  <c r="V180" i="1"/>
  <c r="Z180" i="1" s="1"/>
  <c r="Q180" i="1"/>
  <c r="O180" i="1" s="1"/>
  <c r="R180" i="1" s="1"/>
  <c r="L180" i="1" s="1"/>
  <c r="M180" i="1" s="1"/>
  <c r="V171" i="1"/>
  <c r="Z171" i="1" s="1"/>
  <c r="AC171" i="1"/>
  <c r="Q171" i="1"/>
  <c r="O171" i="1" s="1"/>
  <c r="R171" i="1" s="1"/>
  <c r="L171" i="1" s="1"/>
  <c r="M171" i="1" s="1"/>
  <c r="AB171" i="1"/>
  <c r="V273" i="1"/>
  <c r="Z273" i="1" s="1"/>
  <c r="AC273" i="1"/>
  <c r="Q273" i="1"/>
  <c r="O273" i="1" s="1"/>
  <c r="R273" i="1" s="1"/>
  <c r="L273" i="1" s="1"/>
  <c r="M273" i="1" s="1"/>
  <c r="AB273" i="1"/>
  <c r="AD234" i="1"/>
  <c r="V131" i="1"/>
  <c r="Z131" i="1" s="1"/>
  <c r="AC131" i="1"/>
  <c r="Q131" i="1"/>
  <c r="O131" i="1" s="1"/>
  <c r="R131" i="1" s="1"/>
  <c r="L131" i="1" s="1"/>
  <c r="M131" i="1" s="1"/>
  <c r="AB131" i="1"/>
  <c r="AC154" i="1"/>
  <c r="AB154" i="1"/>
  <c r="V154" i="1"/>
  <c r="Z154" i="1" s="1"/>
  <c r="Q154" i="1"/>
  <c r="O154" i="1" s="1"/>
  <c r="R154" i="1" s="1"/>
  <c r="L154" i="1" s="1"/>
  <c r="M154" i="1" s="1"/>
  <c r="AD18" i="1"/>
  <c r="AD19" i="1"/>
  <c r="V44" i="1"/>
  <c r="Z44" i="1" s="1"/>
  <c r="AC44" i="1"/>
  <c r="AB44" i="1"/>
  <c r="Q44" i="1"/>
  <c r="O44" i="1" s="1"/>
  <c r="R44" i="1" s="1"/>
  <c r="L44" i="1" s="1"/>
  <c r="M44" i="1" s="1"/>
  <c r="V167" i="1"/>
  <c r="Z167" i="1" s="1"/>
  <c r="AC167" i="1"/>
  <c r="AD167" i="1" s="1"/>
  <c r="Q167" i="1"/>
  <c r="O167" i="1" s="1"/>
  <c r="R167" i="1" s="1"/>
  <c r="L167" i="1" s="1"/>
  <c r="M167" i="1" s="1"/>
  <c r="AB167" i="1"/>
  <c r="AD193" i="1"/>
  <c r="V38" i="1"/>
  <c r="Z38" i="1" s="1"/>
  <c r="AC38" i="1"/>
  <c r="Q38" i="1"/>
  <c r="O38" i="1" s="1"/>
  <c r="R38" i="1" s="1"/>
  <c r="L38" i="1" s="1"/>
  <c r="M38" i="1" s="1"/>
  <c r="AB38" i="1"/>
  <c r="AC149" i="1"/>
  <c r="AD149" i="1" s="1"/>
  <c r="V149" i="1"/>
  <c r="Z149" i="1" s="1"/>
  <c r="AB149" i="1"/>
  <c r="Q149" i="1"/>
  <c r="O149" i="1" s="1"/>
  <c r="R149" i="1" s="1"/>
  <c r="L149" i="1" s="1"/>
  <c r="M149" i="1" s="1"/>
  <c r="V80" i="1"/>
  <c r="Z80" i="1" s="1"/>
  <c r="AC80" i="1"/>
  <c r="AB80" i="1"/>
  <c r="Q80" i="1"/>
  <c r="O80" i="1" s="1"/>
  <c r="R80" i="1" s="1"/>
  <c r="L80" i="1" s="1"/>
  <c r="M80" i="1" s="1"/>
  <c r="AC141" i="1"/>
  <c r="AD141" i="1" s="1"/>
  <c r="V141" i="1"/>
  <c r="Z141" i="1" s="1"/>
  <c r="AB141" i="1"/>
  <c r="Q141" i="1"/>
  <c r="O141" i="1" s="1"/>
  <c r="R141" i="1" s="1"/>
  <c r="L141" i="1" s="1"/>
  <c r="M141" i="1" s="1"/>
  <c r="AD226" i="1"/>
  <c r="V68" i="1"/>
  <c r="Z68" i="1" s="1"/>
  <c r="AC68" i="1"/>
  <c r="AB68" i="1"/>
  <c r="Q68" i="1"/>
  <c r="O68" i="1" s="1"/>
  <c r="R68" i="1" s="1"/>
  <c r="L68" i="1" s="1"/>
  <c r="M68" i="1" s="1"/>
  <c r="AC275" i="1"/>
  <c r="V275" i="1"/>
  <c r="Z275" i="1" s="1"/>
  <c r="Q275" i="1"/>
  <c r="O275" i="1" s="1"/>
  <c r="R275" i="1" s="1"/>
  <c r="L275" i="1" s="1"/>
  <c r="M275" i="1" s="1"/>
  <c r="AB275" i="1"/>
  <c r="AC74" i="1"/>
  <c r="V74" i="1"/>
  <c r="Z74" i="1" s="1"/>
  <c r="Q74" i="1"/>
  <c r="O74" i="1" s="1"/>
  <c r="R74" i="1" s="1"/>
  <c r="L74" i="1" s="1"/>
  <c r="M74" i="1" s="1"/>
  <c r="AB74" i="1"/>
  <c r="AD236" i="1"/>
  <c r="AD102" i="1"/>
  <c r="AD41" i="1"/>
  <c r="AD174" i="1"/>
  <c r="V66" i="1"/>
  <c r="Z66" i="1" s="1"/>
  <c r="AC66" i="1"/>
  <c r="Q66" i="1"/>
  <c r="O66" i="1" s="1"/>
  <c r="R66" i="1" s="1"/>
  <c r="L66" i="1" s="1"/>
  <c r="M66" i="1" s="1"/>
  <c r="AB66" i="1"/>
  <c r="AC210" i="1"/>
  <c r="V210" i="1"/>
  <c r="Z210" i="1" s="1"/>
  <c r="AB210" i="1"/>
  <c r="Q210" i="1"/>
  <c r="O210" i="1" s="1"/>
  <c r="R210" i="1" s="1"/>
  <c r="L210" i="1" s="1"/>
  <c r="M210" i="1" s="1"/>
  <c r="V95" i="1"/>
  <c r="Z95" i="1" s="1"/>
  <c r="AC95" i="1"/>
  <c r="AB95" i="1"/>
  <c r="Q95" i="1"/>
  <c r="O95" i="1" s="1"/>
  <c r="R95" i="1" s="1"/>
  <c r="L95" i="1" s="1"/>
  <c r="M95" i="1" s="1"/>
  <c r="V147" i="1"/>
  <c r="Z147" i="1" s="1"/>
  <c r="AC147" i="1"/>
  <c r="AB147" i="1"/>
  <c r="Q147" i="1"/>
  <c r="O147" i="1" s="1"/>
  <c r="R147" i="1" s="1"/>
  <c r="L147" i="1" s="1"/>
  <c r="M147" i="1" s="1"/>
  <c r="AC43" i="1"/>
  <c r="V43" i="1"/>
  <c r="Z43" i="1" s="1"/>
  <c r="AB43" i="1"/>
  <c r="Q43" i="1"/>
  <c r="O43" i="1" s="1"/>
  <c r="R43" i="1" s="1"/>
  <c r="L43" i="1" s="1"/>
  <c r="M43" i="1" s="1"/>
  <c r="AC35" i="1"/>
  <c r="V35" i="1"/>
  <c r="Z35" i="1" s="1"/>
  <c r="AB35" i="1"/>
  <c r="Q35" i="1"/>
  <c r="O35" i="1" s="1"/>
  <c r="R35" i="1" s="1"/>
  <c r="L35" i="1" s="1"/>
  <c r="M35" i="1" s="1"/>
  <c r="AB212" i="1"/>
  <c r="AC212" i="1"/>
  <c r="V212" i="1"/>
  <c r="Z212" i="1" s="1"/>
  <c r="Q212" i="1"/>
  <c r="O212" i="1" s="1"/>
  <c r="R212" i="1" s="1"/>
  <c r="L212" i="1" s="1"/>
  <c r="M212" i="1" s="1"/>
  <c r="AC153" i="1"/>
  <c r="V153" i="1"/>
  <c r="Z153" i="1" s="1"/>
  <c r="Q153" i="1"/>
  <c r="O153" i="1" s="1"/>
  <c r="R153" i="1" s="1"/>
  <c r="L153" i="1" s="1"/>
  <c r="M153" i="1" s="1"/>
  <c r="AB153" i="1"/>
  <c r="AD124" i="1"/>
  <c r="AC161" i="1"/>
  <c r="V161" i="1"/>
  <c r="Z161" i="1" s="1"/>
  <c r="AB161" i="1"/>
  <c r="Q161" i="1"/>
  <c r="O161" i="1" s="1"/>
  <c r="R161" i="1" s="1"/>
  <c r="L161" i="1" s="1"/>
  <c r="M161" i="1" s="1"/>
  <c r="V34" i="1"/>
  <c r="Z34" i="1" s="1"/>
  <c r="AC34" i="1"/>
  <c r="AB34" i="1"/>
  <c r="Q34" i="1"/>
  <c r="O34" i="1" s="1"/>
  <c r="R34" i="1" s="1"/>
  <c r="L34" i="1" s="1"/>
  <c r="M34" i="1" s="1"/>
  <c r="V20" i="1"/>
  <c r="Z20" i="1" s="1"/>
  <c r="AC20" i="1"/>
  <c r="AB20" i="1"/>
  <c r="Q20" i="1"/>
  <c r="O20" i="1" s="1"/>
  <c r="R20" i="1" s="1"/>
  <c r="L20" i="1" s="1"/>
  <c r="M20" i="1" s="1"/>
  <c r="AC113" i="1"/>
  <c r="V113" i="1"/>
  <c r="Z113" i="1" s="1"/>
  <c r="Q113" i="1"/>
  <c r="O113" i="1" s="1"/>
  <c r="R113" i="1" s="1"/>
  <c r="L113" i="1" s="1"/>
  <c r="M113" i="1" s="1"/>
  <c r="AB113" i="1"/>
  <c r="V52" i="1"/>
  <c r="Z52" i="1" s="1"/>
  <c r="AB52" i="1"/>
  <c r="AC52" i="1"/>
  <c r="Q52" i="1"/>
  <c r="O52" i="1" s="1"/>
  <c r="R52" i="1" s="1"/>
  <c r="L52" i="1" s="1"/>
  <c r="M52" i="1" s="1"/>
  <c r="AD268" i="1"/>
  <c r="AD251" i="1"/>
  <c r="V187" i="1"/>
  <c r="Z187" i="1" s="1"/>
  <c r="AC187" i="1"/>
  <c r="Q187" i="1"/>
  <c r="O187" i="1" s="1"/>
  <c r="R187" i="1" s="1"/>
  <c r="L187" i="1" s="1"/>
  <c r="M187" i="1" s="1"/>
  <c r="AB187" i="1"/>
  <c r="V175" i="1"/>
  <c r="Z175" i="1" s="1"/>
  <c r="Q175" i="1"/>
  <c r="O175" i="1" s="1"/>
  <c r="R175" i="1" s="1"/>
  <c r="L175" i="1" s="1"/>
  <c r="M175" i="1" s="1"/>
  <c r="AC175" i="1"/>
  <c r="AB175" i="1"/>
  <c r="AD39" i="1"/>
  <c r="AC91" i="1"/>
  <c r="V91" i="1"/>
  <c r="Z91" i="1" s="1"/>
  <c r="AB91" i="1"/>
  <c r="Q91" i="1"/>
  <c r="O91" i="1" s="1"/>
  <c r="R91" i="1" s="1"/>
  <c r="L91" i="1" s="1"/>
  <c r="M91" i="1" s="1"/>
  <c r="V56" i="1"/>
  <c r="Z56" i="1" s="1"/>
  <c r="AB56" i="1"/>
  <c r="AC56" i="1"/>
  <c r="AD56" i="1" s="1"/>
  <c r="Q56" i="1"/>
  <c r="O56" i="1" s="1"/>
  <c r="R56" i="1" s="1"/>
  <c r="L56" i="1" s="1"/>
  <c r="M56" i="1" s="1"/>
  <c r="AC218" i="1"/>
  <c r="V218" i="1"/>
  <c r="Z218" i="1" s="1"/>
  <c r="AB218" i="1"/>
  <c r="Q218" i="1"/>
  <c r="O218" i="1" s="1"/>
  <c r="R218" i="1" s="1"/>
  <c r="L218" i="1" s="1"/>
  <c r="M218" i="1" s="1"/>
  <c r="AD213" i="1"/>
  <c r="V64" i="1"/>
  <c r="Z64" i="1" s="1"/>
  <c r="AC64" i="1"/>
  <c r="AB64" i="1"/>
  <c r="Q64" i="1"/>
  <c r="O64" i="1" s="1"/>
  <c r="R64" i="1" s="1"/>
  <c r="L64" i="1" s="1"/>
  <c r="M64" i="1" s="1"/>
  <c r="AD132" i="1"/>
  <c r="V28" i="1"/>
  <c r="Z28" i="1" s="1"/>
  <c r="AC28" i="1"/>
  <c r="AB28" i="1"/>
  <c r="Q28" i="1"/>
  <c r="O28" i="1" s="1"/>
  <c r="R28" i="1" s="1"/>
  <c r="L28" i="1" s="1"/>
  <c r="M28" i="1" s="1"/>
  <c r="AC194" i="1"/>
  <c r="V194" i="1"/>
  <c r="Z194" i="1" s="1"/>
  <c r="AB194" i="1"/>
  <c r="Q194" i="1"/>
  <c r="O194" i="1" s="1"/>
  <c r="R194" i="1" s="1"/>
  <c r="L194" i="1" s="1"/>
  <c r="M194" i="1" s="1"/>
  <c r="AC150" i="1"/>
  <c r="AB150" i="1"/>
  <c r="V150" i="1"/>
  <c r="Z150" i="1" s="1"/>
  <c r="Q150" i="1"/>
  <c r="O150" i="1" s="1"/>
  <c r="R150" i="1" s="1"/>
  <c r="L150" i="1" s="1"/>
  <c r="M150" i="1" s="1"/>
  <c r="V184" i="1"/>
  <c r="Z184" i="1" s="1"/>
  <c r="AC184" i="1"/>
  <c r="AB184" i="1"/>
  <c r="Q184" i="1"/>
  <c r="O184" i="1" s="1"/>
  <c r="R184" i="1" s="1"/>
  <c r="L184" i="1" s="1"/>
  <c r="M184" i="1" s="1"/>
  <c r="AD288" i="1"/>
  <c r="AC260" i="1"/>
  <c r="V260" i="1"/>
  <c r="Z260" i="1" s="1"/>
  <c r="Q260" i="1"/>
  <c r="O260" i="1" s="1"/>
  <c r="R260" i="1" s="1"/>
  <c r="L260" i="1" s="1"/>
  <c r="M260" i="1" s="1"/>
  <c r="AB260" i="1"/>
  <c r="AD178" i="1"/>
  <c r="AD21" i="1"/>
  <c r="AD118" i="1"/>
  <c r="V40" i="1"/>
  <c r="Z40" i="1" s="1"/>
  <c r="AB40" i="1"/>
  <c r="AC40" i="1"/>
  <c r="Q40" i="1"/>
  <c r="O40" i="1" s="1"/>
  <c r="R40" i="1" s="1"/>
  <c r="L40" i="1" s="1"/>
  <c r="M40" i="1" s="1"/>
  <c r="AC137" i="1"/>
  <c r="V137" i="1"/>
  <c r="Z137" i="1" s="1"/>
  <c r="AB137" i="1"/>
  <c r="Q137" i="1"/>
  <c r="O137" i="1" s="1"/>
  <c r="R137" i="1" s="1"/>
  <c r="L137" i="1" s="1"/>
  <c r="M137" i="1" s="1"/>
  <c r="V76" i="1"/>
  <c r="Z76" i="1" s="1"/>
  <c r="AC76" i="1"/>
  <c r="AB76" i="1"/>
  <c r="Q76" i="1"/>
  <c r="O76" i="1" s="1"/>
  <c r="R76" i="1" s="1"/>
  <c r="L76" i="1" s="1"/>
  <c r="M76" i="1" s="1"/>
  <c r="AD165" i="1"/>
  <c r="AD85" i="1"/>
  <c r="AC121" i="1"/>
  <c r="AB121" i="1"/>
  <c r="V121" i="1"/>
  <c r="Z121" i="1" s="1"/>
  <c r="Q121" i="1"/>
  <c r="O121" i="1" s="1"/>
  <c r="R121" i="1" s="1"/>
  <c r="L121" i="1" s="1"/>
  <c r="M121" i="1" s="1"/>
  <c r="AC78" i="1"/>
  <c r="V78" i="1"/>
  <c r="Z78" i="1" s="1"/>
  <c r="AB78" i="1"/>
  <c r="Q78" i="1"/>
  <c r="O78" i="1" s="1"/>
  <c r="R78" i="1" s="1"/>
  <c r="L78" i="1" s="1"/>
  <c r="M78" i="1" s="1"/>
  <c r="AC146" i="1"/>
  <c r="AB146" i="1"/>
  <c r="V146" i="1"/>
  <c r="Z146" i="1" s="1"/>
  <c r="Q146" i="1"/>
  <c r="O146" i="1" s="1"/>
  <c r="R146" i="1" s="1"/>
  <c r="L146" i="1" s="1"/>
  <c r="M146" i="1" s="1"/>
  <c r="V220" i="1"/>
  <c r="Z220" i="1" s="1"/>
  <c r="AC220" i="1"/>
  <c r="AB220" i="1"/>
  <c r="Q220" i="1"/>
  <c r="O220" i="1" s="1"/>
  <c r="R220" i="1" s="1"/>
  <c r="L220" i="1" s="1"/>
  <c r="M220" i="1" s="1"/>
  <c r="AC279" i="1"/>
  <c r="AB279" i="1"/>
  <c r="V279" i="1"/>
  <c r="Z279" i="1" s="1"/>
  <c r="Q279" i="1"/>
  <c r="O279" i="1" s="1"/>
  <c r="R279" i="1" s="1"/>
  <c r="L279" i="1" s="1"/>
  <c r="M279" i="1" s="1"/>
  <c r="V46" i="1"/>
  <c r="Z46" i="1" s="1"/>
  <c r="AC46" i="1"/>
  <c r="AB46" i="1"/>
  <c r="Q46" i="1"/>
  <c r="O46" i="1" s="1"/>
  <c r="R46" i="1" s="1"/>
  <c r="L46" i="1" s="1"/>
  <c r="M46" i="1" s="1"/>
  <c r="AD235" i="1"/>
  <c r="V24" i="1"/>
  <c r="Z24" i="1" s="1"/>
  <c r="AC24" i="1"/>
  <c r="Q24" i="1"/>
  <c r="O24" i="1" s="1"/>
  <c r="R24" i="1" s="1"/>
  <c r="L24" i="1" s="1"/>
  <c r="M24" i="1" s="1"/>
  <c r="AB24" i="1"/>
  <c r="V36" i="1"/>
  <c r="Z36" i="1" s="1"/>
  <c r="AC36" i="1"/>
  <c r="AB36" i="1"/>
  <c r="Q36" i="1"/>
  <c r="O36" i="1" s="1"/>
  <c r="R36" i="1" s="1"/>
  <c r="L36" i="1" s="1"/>
  <c r="M36" i="1" s="1"/>
  <c r="AC70" i="1"/>
  <c r="V70" i="1"/>
  <c r="Z70" i="1" s="1"/>
  <c r="AB70" i="1"/>
  <c r="Q70" i="1"/>
  <c r="O70" i="1" s="1"/>
  <c r="R70" i="1" s="1"/>
  <c r="L70" i="1" s="1"/>
  <c r="M70" i="1" s="1"/>
  <c r="AC63" i="1"/>
  <c r="V63" i="1"/>
  <c r="Z63" i="1" s="1"/>
  <c r="AB63" i="1"/>
  <c r="Q63" i="1"/>
  <c r="O63" i="1" s="1"/>
  <c r="R63" i="1" s="1"/>
  <c r="L63" i="1" s="1"/>
  <c r="M63" i="1" s="1"/>
  <c r="AC179" i="1"/>
  <c r="AD179" i="1" s="1"/>
  <c r="Q179" i="1"/>
  <c r="O179" i="1" s="1"/>
  <c r="R179" i="1" s="1"/>
  <c r="L179" i="1" s="1"/>
  <c r="M179" i="1" s="1"/>
  <c r="V179" i="1"/>
  <c r="Z179" i="1" s="1"/>
  <c r="AB179" i="1"/>
  <c r="AC135" i="1"/>
  <c r="AB135" i="1"/>
  <c r="V135" i="1"/>
  <c r="Z135" i="1" s="1"/>
  <c r="Q135" i="1"/>
  <c r="O135" i="1" s="1"/>
  <c r="R135" i="1" s="1"/>
  <c r="L135" i="1" s="1"/>
  <c r="M135" i="1" s="1"/>
  <c r="AC233" i="1"/>
  <c r="V233" i="1"/>
  <c r="Z233" i="1" s="1"/>
  <c r="AB233" i="1"/>
  <c r="Q233" i="1"/>
  <c r="O233" i="1" s="1"/>
  <c r="R233" i="1" s="1"/>
  <c r="L233" i="1" s="1"/>
  <c r="M233" i="1" s="1"/>
  <c r="AC244" i="1"/>
  <c r="V244" i="1"/>
  <c r="Z244" i="1" s="1"/>
  <c r="Q244" i="1"/>
  <c r="O244" i="1" s="1"/>
  <c r="R244" i="1" s="1"/>
  <c r="L244" i="1" s="1"/>
  <c r="M244" i="1" s="1"/>
  <c r="AB244" i="1"/>
  <c r="AD249" i="1"/>
  <c r="AC164" i="1"/>
  <c r="V164" i="1"/>
  <c r="Z164" i="1" s="1"/>
  <c r="AB164" i="1"/>
  <c r="Q164" i="1"/>
  <c r="O164" i="1" s="1"/>
  <c r="R164" i="1" s="1"/>
  <c r="L164" i="1" s="1"/>
  <c r="M164" i="1" s="1"/>
  <c r="AD116" i="1"/>
  <c r="AD17" i="1"/>
  <c r="AC109" i="1"/>
  <c r="V109" i="1"/>
  <c r="Z109" i="1" s="1"/>
  <c r="Q109" i="1"/>
  <c r="O109" i="1" s="1"/>
  <c r="R109" i="1" s="1"/>
  <c r="L109" i="1" s="1"/>
  <c r="M109" i="1" s="1"/>
  <c r="AB109" i="1"/>
  <c r="AD201" i="1"/>
  <c r="AC82" i="1"/>
  <c r="V82" i="1"/>
  <c r="Z82" i="1" s="1"/>
  <c r="Q82" i="1"/>
  <c r="O82" i="1" s="1"/>
  <c r="R82" i="1" s="1"/>
  <c r="L82" i="1" s="1"/>
  <c r="M82" i="1" s="1"/>
  <c r="AB82" i="1"/>
  <c r="AC202" i="1"/>
  <c r="AD202" i="1" s="1"/>
  <c r="V202" i="1"/>
  <c r="Z202" i="1" s="1"/>
  <c r="Q202" i="1"/>
  <c r="O202" i="1" s="1"/>
  <c r="R202" i="1" s="1"/>
  <c r="L202" i="1" s="1"/>
  <c r="M202" i="1" s="1"/>
  <c r="AB202" i="1"/>
  <c r="AC157" i="1"/>
  <c r="V157" i="1"/>
  <c r="Z157" i="1" s="1"/>
  <c r="AB157" i="1"/>
  <c r="Q157" i="1"/>
  <c r="O157" i="1" s="1"/>
  <c r="R157" i="1" s="1"/>
  <c r="L157" i="1" s="1"/>
  <c r="M157" i="1" s="1"/>
  <c r="V151" i="1"/>
  <c r="Z151" i="1" s="1"/>
  <c r="AC151" i="1"/>
  <c r="AB151" i="1"/>
  <c r="Q151" i="1"/>
  <c r="O151" i="1" s="1"/>
  <c r="R151" i="1" s="1"/>
  <c r="L151" i="1" s="1"/>
  <c r="M151" i="1" s="1"/>
  <c r="AC111" i="1"/>
  <c r="V111" i="1"/>
  <c r="Z111" i="1" s="1"/>
  <c r="AB111" i="1"/>
  <c r="Q111" i="1"/>
  <c r="O111" i="1" s="1"/>
  <c r="R111" i="1" s="1"/>
  <c r="L111" i="1" s="1"/>
  <c r="M111" i="1" s="1"/>
  <c r="AC176" i="1"/>
  <c r="AB176" i="1"/>
  <c r="V176" i="1"/>
  <c r="Z176" i="1" s="1"/>
  <c r="Q176" i="1"/>
  <c r="O176" i="1" s="1"/>
  <c r="R176" i="1" s="1"/>
  <c r="L176" i="1" s="1"/>
  <c r="M176" i="1" s="1"/>
  <c r="AC264" i="1"/>
  <c r="AB264" i="1"/>
  <c r="V264" i="1"/>
  <c r="Z264" i="1" s="1"/>
  <c r="Q264" i="1"/>
  <c r="O264" i="1" s="1"/>
  <c r="R264" i="1" s="1"/>
  <c r="L264" i="1" s="1"/>
  <c r="M264" i="1" s="1"/>
  <c r="V103" i="1"/>
  <c r="Z103" i="1" s="1"/>
  <c r="AC103" i="1"/>
  <c r="AB103" i="1"/>
  <c r="Q103" i="1"/>
  <c r="O103" i="1" s="1"/>
  <c r="R103" i="1" s="1"/>
  <c r="L103" i="1" s="1"/>
  <c r="M103" i="1" s="1"/>
  <c r="AB222" i="1"/>
  <c r="V222" i="1"/>
  <c r="Z222" i="1" s="1"/>
  <c r="AC222" i="1"/>
  <c r="AD222" i="1" s="1"/>
  <c r="Q222" i="1"/>
  <c r="O222" i="1" s="1"/>
  <c r="R222" i="1" s="1"/>
  <c r="L222" i="1" s="1"/>
  <c r="M222" i="1" s="1"/>
  <c r="AC90" i="1"/>
  <c r="V90" i="1"/>
  <c r="Z90" i="1" s="1"/>
  <c r="AB90" i="1"/>
  <c r="Q90" i="1"/>
  <c r="O90" i="1" s="1"/>
  <c r="R90" i="1" s="1"/>
  <c r="L90" i="1" s="1"/>
  <c r="M90" i="1" s="1"/>
  <c r="V189" i="1"/>
  <c r="Z189" i="1" s="1"/>
  <c r="AB189" i="1"/>
  <c r="AC189" i="1"/>
  <c r="AD189" i="1" s="1"/>
  <c r="Q189" i="1"/>
  <c r="O189" i="1" s="1"/>
  <c r="R189" i="1" s="1"/>
  <c r="L189" i="1" s="1"/>
  <c r="M189" i="1" s="1"/>
  <c r="V163" i="1"/>
  <c r="Z163" i="1" s="1"/>
  <c r="AC163" i="1"/>
  <c r="AB163" i="1"/>
  <c r="Q163" i="1"/>
  <c r="O163" i="1" s="1"/>
  <c r="R163" i="1" s="1"/>
  <c r="L163" i="1" s="1"/>
  <c r="M163" i="1" s="1"/>
  <c r="V62" i="1"/>
  <c r="Z62" i="1" s="1"/>
  <c r="AC62" i="1"/>
  <c r="AB62" i="1"/>
  <c r="Q62" i="1"/>
  <c r="O62" i="1" s="1"/>
  <c r="R62" i="1" s="1"/>
  <c r="L62" i="1" s="1"/>
  <c r="M62" i="1" s="1"/>
  <c r="AC142" i="1"/>
  <c r="AB142" i="1"/>
  <c r="V142" i="1"/>
  <c r="Z142" i="1" s="1"/>
  <c r="Q142" i="1"/>
  <c r="O142" i="1" s="1"/>
  <c r="R142" i="1" s="1"/>
  <c r="L142" i="1" s="1"/>
  <c r="M142" i="1" s="1"/>
  <c r="AD67" i="1"/>
  <c r="V84" i="1"/>
  <c r="Z84" i="1" s="1"/>
  <c r="AC84" i="1"/>
  <c r="AB84" i="1"/>
  <c r="Q84" i="1"/>
  <c r="O84" i="1" s="1"/>
  <c r="R84" i="1" s="1"/>
  <c r="L84" i="1" s="1"/>
  <c r="M84" i="1" s="1"/>
  <c r="V119" i="1"/>
  <c r="Z119" i="1" s="1"/>
  <c r="AC119" i="1"/>
  <c r="AB119" i="1"/>
  <c r="Q119" i="1"/>
  <c r="O119" i="1" s="1"/>
  <c r="R119" i="1" s="1"/>
  <c r="L119" i="1" s="1"/>
  <c r="M119" i="1" s="1"/>
  <c r="AC291" i="1"/>
  <c r="AB291" i="1"/>
  <c r="V291" i="1"/>
  <c r="Z291" i="1" s="1"/>
  <c r="Q291" i="1"/>
  <c r="O291" i="1" s="1"/>
  <c r="R291" i="1" s="1"/>
  <c r="L291" i="1" s="1"/>
  <c r="M291" i="1" s="1"/>
  <c r="AD162" i="1"/>
  <c r="V30" i="1"/>
  <c r="Z30" i="1" s="1"/>
  <c r="AC30" i="1"/>
  <c r="AD30" i="1" s="1"/>
  <c r="AB30" i="1"/>
  <c r="Q30" i="1"/>
  <c r="O30" i="1" s="1"/>
  <c r="R30" i="1" s="1"/>
  <c r="L30" i="1" s="1"/>
  <c r="M30" i="1" s="1"/>
  <c r="AB188" i="1"/>
  <c r="V188" i="1"/>
  <c r="Z188" i="1" s="1"/>
  <c r="AC188" i="1"/>
  <c r="Q188" i="1"/>
  <c r="O188" i="1" s="1"/>
  <c r="R188" i="1" s="1"/>
  <c r="L188" i="1" s="1"/>
  <c r="M188" i="1" s="1"/>
  <c r="AC221" i="1"/>
  <c r="V221" i="1"/>
  <c r="Z221" i="1" s="1"/>
  <c r="Q221" i="1"/>
  <c r="O221" i="1" s="1"/>
  <c r="R221" i="1" s="1"/>
  <c r="L221" i="1" s="1"/>
  <c r="M221" i="1" s="1"/>
  <c r="AB221" i="1"/>
  <c r="V88" i="1"/>
  <c r="Z88" i="1" s="1"/>
  <c r="AC88" i="1"/>
  <c r="AB88" i="1"/>
  <c r="Q88" i="1"/>
  <c r="O88" i="1" s="1"/>
  <c r="R88" i="1" s="1"/>
  <c r="L88" i="1" s="1"/>
  <c r="M88" i="1" s="1"/>
  <c r="AD198" i="1"/>
  <c r="AC123" i="1"/>
  <c r="V123" i="1"/>
  <c r="Z123" i="1" s="1"/>
  <c r="AB123" i="1"/>
  <c r="Q123" i="1"/>
  <c r="O123" i="1" s="1"/>
  <c r="R123" i="1" s="1"/>
  <c r="L123" i="1" s="1"/>
  <c r="M123" i="1" s="1"/>
  <c r="AC214" i="1"/>
  <c r="V214" i="1"/>
  <c r="Z214" i="1" s="1"/>
  <c r="Q214" i="1"/>
  <c r="O214" i="1" s="1"/>
  <c r="R214" i="1" s="1"/>
  <c r="L214" i="1" s="1"/>
  <c r="M214" i="1" s="1"/>
  <c r="AB214" i="1"/>
  <c r="V60" i="1"/>
  <c r="Z60" i="1" s="1"/>
  <c r="AB60" i="1"/>
  <c r="AC60" i="1"/>
  <c r="AD60" i="1" s="1"/>
  <c r="Q60" i="1"/>
  <c r="O60" i="1" s="1"/>
  <c r="R60" i="1" s="1"/>
  <c r="L60" i="1" s="1"/>
  <c r="M60" i="1" s="1"/>
  <c r="V139" i="1"/>
  <c r="Z139" i="1" s="1"/>
  <c r="AC139" i="1"/>
  <c r="AB139" i="1"/>
  <c r="Q139" i="1"/>
  <c r="O139" i="1" s="1"/>
  <c r="R139" i="1" s="1"/>
  <c r="L139" i="1" s="1"/>
  <c r="M139" i="1" s="1"/>
  <c r="AB246" i="1"/>
  <c r="AC246" i="1"/>
  <c r="V246" i="1"/>
  <c r="Z246" i="1" s="1"/>
  <c r="Q246" i="1"/>
  <c r="O246" i="1" s="1"/>
  <c r="R246" i="1" s="1"/>
  <c r="L246" i="1" s="1"/>
  <c r="M246" i="1" s="1"/>
  <c r="AB242" i="1"/>
  <c r="AC242" i="1"/>
  <c r="V242" i="1"/>
  <c r="Z242" i="1" s="1"/>
  <c r="Q242" i="1"/>
  <c r="O242" i="1" s="1"/>
  <c r="R242" i="1" s="1"/>
  <c r="L242" i="1" s="1"/>
  <c r="M242" i="1" s="1"/>
  <c r="AD216" i="1"/>
  <c r="AD136" i="1"/>
  <c r="AD92" i="1"/>
  <c r="V99" i="1"/>
  <c r="Z99" i="1" s="1"/>
  <c r="AC99" i="1"/>
  <c r="AB99" i="1"/>
  <c r="Q99" i="1"/>
  <c r="O99" i="1" s="1"/>
  <c r="R99" i="1" s="1"/>
  <c r="L99" i="1" s="1"/>
  <c r="M99" i="1" s="1"/>
  <c r="V72" i="1"/>
  <c r="Z72" i="1" s="1"/>
  <c r="AC72" i="1"/>
  <c r="AD72" i="1" s="1"/>
  <c r="AB72" i="1"/>
  <c r="Q72" i="1"/>
  <c r="O72" i="1" s="1"/>
  <c r="R72" i="1" s="1"/>
  <c r="L72" i="1" s="1"/>
  <c r="M72" i="1" s="1"/>
  <c r="AD230" i="1"/>
  <c r="AC271" i="1"/>
  <c r="V271" i="1"/>
  <c r="Z271" i="1" s="1"/>
  <c r="Q271" i="1"/>
  <c r="O271" i="1" s="1"/>
  <c r="R271" i="1" s="1"/>
  <c r="L271" i="1" s="1"/>
  <c r="M271" i="1" s="1"/>
  <c r="AB271" i="1"/>
  <c r="V54" i="1"/>
  <c r="Z54" i="1" s="1"/>
  <c r="AC54" i="1"/>
  <c r="AB54" i="1"/>
  <c r="Q54" i="1"/>
  <c r="O54" i="1" s="1"/>
  <c r="R54" i="1" s="1"/>
  <c r="L54" i="1" s="1"/>
  <c r="M54" i="1" s="1"/>
  <c r="AC145" i="1"/>
  <c r="V145" i="1"/>
  <c r="Z145" i="1" s="1"/>
  <c r="Q145" i="1"/>
  <c r="O145" i="1" s="1"/>
  <c r="R145" i="1" s="1"/>
  <c r="L145" i="1" s="1"/>
  <c r="M145" i="1" s="1"/>
  <c r="AB145" i="1"/>
  <c r="AD146" i="1" l="1"/>
  <c r="AD80" i="1"/>
  <c r="AD47" i="1"/>
  <c r="AD154" i="1"/>
  <c r="AD123" i="1"/>
  <c r="AD99" i="1"/>
  <c r="AD88" i="1"/>
  <c r="AD279" i="1"/>
  <c r="AD121" i="1"/>
  <c r="AD232" i="1"/>
  <c r="AD221" i="1"/>
  <c r="AD119" i="1"/>
  <c r="AD76" i="1"/>
  <c r="AD260" i="1"/>
  <c r="AD28" i="1"/>
  <c r="AD52" i="1"/>
  <c r="AD248" i="1"/>
  <c r="AD256" i="1"/>
  <c r="AD32" i="1"/>
  <c r="AD164" i="1"/>
  <c r="AD24" i="1"/>
  <c r="AD26" i="1"/>
  <c r="AD252" i="1"/>
  <c r="AD151" i="1"/>
  <c r="AD266" i="1"/>
  <c r="AD242" i="1"/>
  <c r="AD139" i="1"/>
  <c r="AD188" i="1"/>
  <c r="AD142" i="1"/>
  <c r="AD90" i="1"/>
  <c r="AD176" i="1"/>
  <c r="AD233" i="1"/>
  <c r="AD70" i="1"/>
  <c r="AD161" i="1"/>
  <c r="AD212" i="1"/>
  <c r="AD95" i="1"/>
  <c r="AD66" i="1"/>
  <c r="AD68" i="1"/>
  <c r="AD31" i="1"/>
  <c r="AD218" i="1"/>
  <c r="AD43" i="1"/>
  <c r="AD74" i="1"/>
  <c r="AD38" i="1"/>
  <c r="AD273" i="1"/>
  <c r="AD183" i="1"/>
  <c r="AD22" i="1"/>
  <c r="AD237" i="1"/>
  <c r="AD44" i="1"/>
  <c r="AD180" i="1"/>
  <c r="AD117" i="1"/>
  <c r="AD191" i="1"/>
  <c r="AD271" i="1"/>
  <c r="AD109" i="1"/>
  <c r="AD91" i="1"/>
  <c r="AD36" i="1"/>
  <c r="AD137" i="1"/>
  <c r="AD194" i="1"/>
  <c r="AD64" i="1"/>
  <c r="AD34" i="1"/>
  <c r="AD267" i="1"/>
  <c r="AD51" i="1"/>
  <c r="AD281" i="1"/>
  <c r="AD42" i="1"/>
  <c r="AD168" i="1"/>
  <c r="AD150" i="1"/>
  <c r="AD20" i="1"/>
  <c r="AD145" i="1"/>
  <c r="AD184" i="1"/>
  <c r="AD291" i="1"/>
  <c r="AD62" i="1"/>
  <c r="AD54" i="1"/>
  <c r="AD246" i="1"/>
  <c r="AD264" i="1"/>
  <c r="AD111" i="1"/>
  <c r="AD157" i="1"/>
  <c r="AD82" i="1"/>
  <c r="AD244" i="1"/>
  <c r="AD135" i="1"/>
  <c r="AD63" i="1"/>
  <c r="AD46" i="1"/>
  <c r="AD220" i="1"/>
  <c r="AD175" i="1"/>
  <c r="AD113" i="1"/>
  <c r="AD147" i="1"/>
  <c r="AD131" i="1"/>
  <c r="AD107" i="1"/>
  <c r="AD59" i="1"/>
  <c r="AD158" i="1"/>
  <c r="AD163" i="1"/>
  <c r="AD103" i="1"/>
  <c r="AD214" i="1"/>
  <c r="AD187" i="1"/>
  <c r="AD84" i="1"/>
  <c r="AD78" i="1"/>
  <c r="AD40" i="1"/>
  <c r="AD153" i="1"/>
  <c r="AD35" i="1"/>
  <c r="AD210" i="1"/>
  <c r="AD275" i="1"/>
  <c r="AD171" i="1"/>
  <c r="AD50" i="1"/>
  <c r="AD254" i="1"/>
  <c r="AD240" i="1"/>
</calcChain>
</file>

<file path=xl/sharedStrings.xml><?xml version="1.0" encoding="utf-8"?>
<sst xmlns="http://schemas.openxmlformats.org/spreadsheetml/2006/main" count="3781" uniqueCount="917">
  <si>
    <t>File opened</t>
  </si>
  <si>
    <t>2022-12-05 10:59:52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</si>
  <si>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</si>
  <si>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</si>
  <si>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</si>
  <si>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</si>
  <si>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</si>
  <si>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</si>
  <si>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</si>
  <si>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</si>
  <si>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</si>
  <si>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</si>
  <si>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</si>
  <si>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</si>
  <si>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</si>
  <si>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</si>
  <si>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</si>
  <si>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</si>
  <si>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</si>
  <si>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</si>
  <si>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</si>
  <si>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</si>
  <si>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</si>
  <si>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</si>
  <si>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</si>
  <si>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</si>
  <si>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</si>
  <si>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10:59:52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</si>
  <si>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</si>
  <si>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</si>
  <si>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</si>
  <si>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</si>
  <si>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</si>
  <si>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</si>
  <si>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</si>
  <si>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</si>
  <si>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</si>
  <si>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</si>
  <si>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</si>
  <si>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</si>
  <si>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</si>
  <si>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</si>
  <si>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</si>
  <si>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</si>
  <si>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</si>
  <si>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</si>
  <si>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</si>
  <si>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</si>
  <si>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</si>
  <si>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</si>
  <si>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</si>
  <si>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</si>
  <si>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</si>
  <si>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</si>
  <si>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</si>
  <si>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</si>
  <si>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</si>
  <si>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</si>
  <si>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</si>
  <si>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</si>
  <si>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</si>
  <si>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</si>
  <si>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</si>
  <si>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</si>
  <si>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</si>
  <si>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</si>
  <si>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</si>
  <si>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</si>
  <si>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</si>
  <si>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</si>
  <si>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</si>
  <si>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</si>
  <si>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</si>
  <si>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</si>
  <si>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</si>
  <si>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</si>
  <si>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</si>
  <si>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</si>
  <si>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</si>
  <si>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</si>
  <si>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</si>
  <si>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</si>
  <si>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</si>
  <si>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</si>
  <si>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</si>
  <si>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</si>
  <si>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</si>
  <si>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</si>
  <si>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</si>
  <si>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</si>
  <si>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</si>
  <si>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</si>
  <si>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</si>
  <si>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</si>
  <si>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</si>
  <si>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</si>
  <si>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</si>
  <si>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</si>
  <si>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</si>
  <si>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</si>
  <si>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</si>
  <si>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</si>
  <si>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</si>
  <si>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</si>
  <si>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</si>
  <si>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</si>
  <si>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</si>
  <si>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</si>
  <si>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</si>
  <si>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</si>
  <si>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</si>
  <si>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</si>
  <si>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</si>
  <si>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</si>
  <si>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</si>
  <si>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</si>
  <si>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</si>
  <si>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</si>
  <si>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</si>
  <si>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</si>
  <si>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</si>
  <si>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</si>
  <si>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</si>
  <si>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</si>
  <si>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</si>
  <si>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</si>
  <si>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</si>
  <si>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</si>
  <si>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</si>
  <si>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</si>
  <si>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</si>
  <si>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</si>
  <si>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</si>
  <si>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</si>
  <si>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</si>
  <si>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</si>
  <si>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</si>
  <si>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</si>
  <si>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</si>
  <si>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</si>
  <si>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</si>
  <si>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</si>
  <si>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</si>
  <si>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</si>
  <si>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</si>
  <si>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</si>
  <si>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</si>
  <si>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</si>
  <si>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</si>
  <si>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</si>
  <si>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</si>
  <si>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</si>
  <si>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</si>
  <si>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</si>
  <si>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</si>
  <si>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</si>
  <si>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</si>
  <si>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</si>
  <si>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</si>
  <si>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</si>
  <si>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</si>
  <si>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</si>
  <si>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</si>
  <si>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</si>
  <si>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</si>
  <si>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</si>
  <si>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</si>
  <si>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</si>
  <si>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</si>
  <si>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</si>
  <si>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</si>
  <si>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</si>
  <si>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</si>
  <si>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</si>
  <si>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</si>
  <si>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</si>
  <si>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</si>
  <si>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</si>
  <si>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</si>
  <si>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</si>
  <si>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</si>
  <si>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</si>
  <si>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</si>
  <si>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</si>
  <si>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</si>
  <si>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</si>
  <si>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</si>
  <si>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</si>
  <si>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</si>
  <si>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</si>
  <si>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</si>
  <si>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</si>
  <si>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</si>
  <si>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</si>
  <si>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</si>
  <si>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</si>
  <si>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</si>
  <si>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</si>
  <si>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</si>
  <si>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</si>
  <si>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</si>
  <si>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</si>
  <si>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</si>
  <si>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</si>
  <si>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</si>
  <si>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</si>
  <si>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</si>
  <si>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</si>
  <si>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</si>
  <si>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</si>
  <si>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</si>
  <si>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</si>
  <si>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</si>
  <si>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</si>
  <si>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</si>
  <si>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</si>
  <si>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</si>
  <si>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</si>
  <si>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</si>
  <si>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</si>
  <si>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</si>
  <si>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</si>
  <si>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</si>
  <si>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</si>
  <si>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</si>
  <si>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</si>
  <si>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</si>
  <si>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</si>
  <si>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</si>
  <si>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</si>
  <si>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</si>
  <si>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</si>
  <si>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</si>
  <si>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</si>
  <si>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</si>
  <si>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</si>
  <si>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</si>
  <si>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</si>
  <si>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</si>
  <si>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</si>
  <si>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</si>
  <si>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</si>
  <si>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</si>
  <si>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</si>
  <si>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</si>
  <si>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</si>
  <si>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</si>
  <si>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</si>
  <si>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</si>
  <si>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</si>
  <si>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</si>
  <si>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</si>
  <si>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</si>
  <si>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</si>
  <si>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</si>
  <si>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</si>
  <si>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</si>
  <si>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</si>
  <si>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</si>
  <si>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</si>
  <si>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</si>
  <si>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</si>
  <si>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</si>
  <si>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</si>
  <si>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</si>
  <si>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</si>
  <si>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</si>
  <si>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</si>
  <si>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</si>
  <si>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</si>
  <si>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</si>
  <si>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</si>
  <si>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</si>
  <si>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</si>
  <si>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</si>
  <si>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</si>
  <si>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</si>
  <si>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</si>
  <si>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</si>
  <si>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</si>
  <si>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</si>
  <si>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</si>
  <si>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</si>
  <si>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</si>
  <si>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</si>
  <si>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</si>
  <si>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</si>
  <si>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</si>
  <si>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</si>
  <si>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</si>
  <si>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</si>
  <si>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</si>
  <si>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</si>
  <si>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</si>
  <si>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</si>
  <si>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</si>
  <si>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</si>
  <si>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</si>
  <si>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</si>
  <si>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</si>
  <si>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</si>
  <si>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</si>
  <si>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</si>
  <si>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</si>
  <si>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</si>
  <si>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</si>
  <si>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</si>
  <si>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</si>
  <si>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</si>
  <si>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</si>
  <si>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</si>
  <si>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</si>
  <si>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</si>
  <si>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</si>
  <si>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</si>
  <si>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</si>
  <si>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</si>
  <si>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</si>
  <si>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</si>
  <si>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</si>
  <si>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</si>
  <si>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</si>
  <si>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</si>
  <si>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</si>
  <si>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</si>
  <si>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</si>
  <si>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</si>
  <si>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</si>
  <si>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</si>
  <si>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</si>
  <si>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</si>
  <si>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</si>
  <si>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</si>
  <si>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</si>
  <si>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</si>
  <si>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</si>
  <si>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</si>
  <si>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</si>
  <si>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</si>
  <si>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</si>
  <si>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</si>
  <si>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</si>
  <si>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</si>
  <si>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</si>
  <si>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</si>
  <si>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</si>
  <si>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</si>
  <si>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</si>
  <si>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</si>
  <si>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</si>
  <si>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</si>
  <si>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</si>
  <si>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</si>
  <si>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11:02:41</t>
  </si>
  <si>
    <t>11:02:41</t>
  </si>
  <si>
    <t>0: Broadleaf</t>
  </si>
  <si>
    <t>10:24:58</t>
  </si>
  <si>
    <t>0/2</t>
  </si>
  <si>
    <t>00000000</t>
  </si>
  <si>
    <t>iiiiiiii</t>
  </si>
  <si>
    <t>off</t>
  </si>
  <si>
    <t>20221205 11:02:45</t>
  </si>
  <si>
    <t>11:02:45</t>
  </si>
  <si>
    <t>20221205 11:02:49</t>
  </si>
  <si>
    <t>11:02:49</t>
  </si>
  <si>
    <t>20221205 11:02:53</t>
  </si>
  <si>
    <t>11:02:53</t>
  </si>
  <si>
    <t>1/2</t>
  </si>
  <si>
    <t>20221205 11:02:57</t>
  </si>
  <si>
    <t>11:02:57</t>
  </si>
  <si>
    <t>20221205 11:03:01</t>
  </si>
  <si>
    <t>11:03:01</t>
  </si>
  <si>
    <t>20221205 11:03:05</t>
  </si>
  <si>
    <t>11:03:05</t>
  </si>
  <si>
    <t>20221205 11:03:09</t>
  </si>
  <si>
    <t>11:03:09</t>
  </si>
  <si>
    <t>20221205 11:03:13</t>
  </si>
  <si>
    <t>11:03:13</t>
  </si>
  <si>
    <t>20221205 11:03:17</t>
  </si>
  <si>
    <t>11:03:17</t>
  </si>
  <si>
    <t>20221205 11:03:21</t>
  </si>
  <si>
    <t>11:03:21</t>
  </si>
  <si>
    <t>20221205 11:03:25</t>
  </si>
  <si>
    <t>11:03:25</t>
  </si>
  <si>
    <t>20221205 11:03:29</t>
  </si>
  <si>
    <t>11:03:29</t>
  </si>
  <si>
    <t>20221205 11:03:33</t>
  </si>
  <si>
    <t>11:03:33</t>
  </si>
  <si>
    <t>20221205 11:03:37</t>
  </si>
  <si>
    <t>11:03:37</t>
  </si>
  <si>
    <t>20221205 11:03:41</t>
  </si>
  <si>
    <t>11:03:41</t>
  </si>
  <si>
    <t>20221205 11:03:45</t>
  </si>
  <si>
    <t>11:03:45</t>
  </si>
  <si>
    <t>20221205 11:03:49</t>
  </si>
  <si>
    <t>11:03:49</t>
  </si>
  <si>
    <t>20221205 11:03:53</t>
  </si>
  <si>
    <t>11:03:53</t>
  </si>
  <si>
    <t>20221205 11:03:57</t>
  </si>
  <si>
    <t>11:03:57</t>
  </si>
  <si>
    <t>20221205 11:04:01</t>
  </si>
  <si>
    <t>11:04:01</t>
  </si>
  <si>
    <t>20221205 11:04:05</t>
  </si>
  <si>
    <t>11:04:05</t>
  </si>
  <si>
    <t>20221205 11:04:09</t>
  </si>
  <si>
    <t>11:04:09</t>
  </si>
  <si>
    <t>20221205 11:04:13</t>
  </si>
  <si>
    <t>11:04:13</t>
  </si>
  <si>
    <t>20221205 11:04:17</t>
  </si>
  <si>
    <t>11:04:17</t>
  </si>
  <si>
    <t>20221205 11:04:21</t>
  </si>
  <si>
    <t>11:04:21</t>
  </si>
  <si>
    <t>20221205 11:04:25</t>
  </si>
  <si>
    <t>11:04:25</t>
  </si>
  <si>
    <t>20221205 11:04:29</t>
  </si>
  <si>
    <t>11:04:29</t>
  </si>
  <si>
    <t>20221205 11:04:33</t>
  </si>
  <si>
    <t>11:04:33</t>
  </si>
  <si>
    <t>20221205 11:04:37</t>
  </si>
  <si>
    <t>11:04:37</t>
  </si>
  <si>
    <t>20221205 11:04:41</t>
  </si>
  <si>
    <t>11:04:41</t>
  </si>
  <si>
    <t>20221205 11:04:45</t>
  </si>
  <si>
    <t>11:04:45</t>
  </si>
  <si>
    <t>20221205 11:04:49</t>
  </si>
  <si>
    <t>11:04:49</t>
  </si>
  <si>
    <t>20221205 11:04:53</t>
  </si>
  <si>
    <t>11:04:53</t>
  </si>
  <si>
    <t>20221205 11:04:57</t>
  </si>
  <si>
    <t>11:04:57</t>
  </si>
  <si>
    <t>20221205 11:05:01</t>
  </si>
  <si>
    <t>11:05:01</t>
  </si>
  <si>
    <t>20221205 11:05:05</t>
  </si>
  <si>
    <t>11:05:05</t>
  </si>
  <si>
    <t>20221205 11:05:09</t>
  </si>
  <si>
    <t>11:05:09</t>
  </si>
  <si>
    <t>20221205 11:05:13</t>
  </si>
  <si>
    <t>11:05:13</t>
  </si>
  <si>
    <t>20221205 11:05:17</t>
  </si>
  <si>
    <t>11:05:17</t>
  </si>
  <si>
    <t>20221205 11:05:21</t>
  </si>
  <si>
    <t>11:05:21</t>
  </si>
  <si>
    <t>20221205 11:05:25</t>
  </si>
  <si>
    <t>11:05:25</t>
  </si>
  <si>
    <t>20221205 11:05:29</t>
  </si>
  <si>
    <t>11:05:29</t>
  </si>
  <si>
    <t>20221205 11:05:33</t>
  </si>
  <si>
    <t>11:05:33</t>
  </si>
  <si>
    <t>20221205 11:05:37</t>
  </si>
  <si>
    <t>11:05:37</t>
  </si>
  <si>
    <t>20221205 11:05:41</t>
  </si>
  <si>
    <t>11:05:41</t>
  </si>
  <si>
    <t>20221205 11:05:45</t>
  </si>
  <si>
    <t>11:05:45</t>
  </si>
  <si>
    <t>20221205 11:05:49</t>
  </si>
  <si>
    <t>11:05:49</t>
  </si>
  <si>
    <t>20221205 11:05:53</t>
  </si>
  <si>
    <t>11:05:53</t>
  </si>
  <si>
    <t>20221205 11:05:57</t>
  </si>
  <si>
    <t>11:05:57</t>
  </si>
  <si>
    <t>20221205 11:06:01</t>
  </si>
  <si>
    <t>11:06:01</t>
  </si>
  <si>
    <t>20221205 11:06:05</t>
  </si>
  <si>
    <t>11:06:05</t>
  </si>
  <si>
    <t>20221205 11:06:09</t>
  </si>
  <si>
    <t>11:06:09</t>
  </si>
  <si>
    <t>20221205 11:06:13</t>
  </si>
  <si>
    <t>11:06:13</t>
  </si>
  <si>
    <t>20221205 11:06:17</t>
  </si>
  <si>
    <t>11:06:17</t>
  </si>
  <si>
    <t>20221205 11:06:21</t>
  </si>
  <si>
    <t>11:06:21</t>
  </si>
  <si>
    <t>20221205 11:06:25</t>
  </si>
  <si>
    <t>11:06:25</t>
  </si>
  <si>
    <t>20221205 11:06:29</t>
  </si>
  <si>
    <t>11:06:29</t>
  </si>
  <si>
    <t>20221205 11:06:33</t>
  </si>
  <si>
    <t>11:06:33</t>
  </si>
  <si>
    <t>20221205 11:06:37</t>
  </si>
  <si>
    <t>11:06:37</t>
  </si>
  <si>
    <t>20221205 11:06:41</t>
  </si>
  <si>
    <t>11:06:41</t>
  </si>
  <si>
    <t>20221205 11:06:45</t>
  </si>
  <si>
    <t>11:06:45</t>
  </si>
  <si>
    <t>20221205 11:06:49</t>
  </si>
  <si>
    <t>11:06:49</t>
  </si>
  <si>
    <t>20221205 11:06:53</t>
  </si>
  <si>
    <t>11:06:53</t>
  </si>
  <si>
    <t>20221205 11:06:57</t>
  </si>
  <si>
    <t>11:06:57</t>
  </si>
  <si>
    <t>20221205 11:07:01</t>
  </si>
  <si>
    <t>11:07:01</t>
  </si>
  <si>
    <t>20221205 11:07:05</t>
  </si>
  <si>
    <t>11:07:05</t>
  </si>
  <si>
    <t>20221205 11:07:09</t>
  </si>
  <si>
    <t>11:07:09</t>
  </si>
  <si>
    <t>20221205 11:07:13</t>
  </si>
  <si>
    <t>11:07:13</t>
  </si>
  <si>
    <t>20221205 11:07:17</t>
  </si>
  <si>
    <t>11:07:17</t>
  </si>
  <si>
    <t>20221205 11:07:21</t>
  </si>
  <si>
    <t>11:07:21</t>
  </si>
  <si>
    <t>20221205 11:07:25</t>
  </si>
  <si>
    <t>11:07:25</t>
  </si>
  <si>
    <t>20221205 11:07:29</t>
  </si>
  <si>
    <t>11:07:29</t>
  </si>
  <si>
    <t>20221205 11:07:33</t>
  </si>
  <si>
    <t>11:07:33</t>
  </si>
  <si>
    <t>20221205 11:07:37</t>
  </si>
  <si>
    <t>11:07:37</t>
  </si>
  <si>
    <t>20221205 11:07:41</t>
  </si>
  <si>
    <t>11:07:41</t>
  </si>
  <si>
    <t>20221205 11:07:45</t>
  </si>
  <si>
    <t>11:07:45</t>
  </si>
  <si>
    <t>20221205 11:07:49</t>
  </si>
  <si>
    <t>11:07:49</t>
  </si>
  <si>
    <t>20221205 11:07:53</t>
  </si>
  <si>
    <t>11:07:53</t>
  </si>
  <si>
    <t>20221205 11:07:57</t>
  </si>
  <si>
    <t>11:07:57</t>
  </si>
  <si>
    <t>20221205 11:08:01</t>
  </si>
  <si>
    <t>11:08:01</t>
  </si>
  <si>
    <t>20221205 11:08:05</t>
  </si>
  <si>
    <t>11:08:05</t>
  </si>
  <si>
    <t>20221205 11:08:08</t>
  </si>
  <si>
    <t>11:08:08</t>
  </si>
  <si>
    <t>20221205 11:08:12</t>
  </si>
  <si>
    <t>11:08:12</t>
  </si>
  <si>
    <t>20221205 11:08:16</t>
  </si>
  <si>
    <t>11:08:16</t>
  </si>
  <si>
    <t>20221205 11:08:20</t>
  </si>
  <si>
    <t>11:08:20</t>
  </si>
  <si>
    <t>20221205 11:08:24</t>
  </si>
  <si>
    <t>11:08:24</t>
  </si>
  <si>
    <t>20221205 11:08:28</t>
  </si>
  <si>
    <t>11:08:28</t>
  </si>
  <si>
    <t>20221205 11:08:32</t>
  </si>
  <si>
    <t>11:08:32</t>
  </si>
  <si>
    <t>20221205 11:08:37</t>
  </si>
  <si>
    <t>11:08:37</t>
  </si>
  <si>
    <t>20221205 11:08:41</t>
  </si>
  <si>
    <t>11:08:41</t>
  </si>
  <si>
    <t>20221205 11:08:45</t>
  </si>
  <si>
    <t>11:08:45</t>
  </si>
  <si>
    <t>20221205 11:08:49</t>
  </si>
  <si>
    <t>11:08:49</t>
  </si>
  <si>
    <t>20221205 11:08:53</t>
  </si>
  <si>
    <t>11:08:53</t>
  </si>
  <si>
    <t>20221205 11:08:57</t>
  </si>
  <si>
    <t>11:08:57</t>
  </si>
  <si>
    <t>20221205 11:09:01</t>
  </si>
  <si>
    <t>11:09:01</t>
  </si>
  <si>
    <t>20221205 11:09:05</t>
  </si>
  <si>
    <t>11:09:05</t>
  </si>
  <si>
    <t>20221205 11:09:09</t>
  </si>
  <si>
    <t>11:09:09</t>
  </si>
  <si>
    <t>20221205 11:09:13</t>
  </si>
  <si>
    <t>11:09:13</t>
  </si>
  <si>
    <t>20221205 11:09:17</t>
  </si>
  <si>
    <t>11:09:17</t>
  </si>
  <si>
    <t>20221205 11:09:21</t>
  </si>
  <si>
    <t>11:09:21</t>
  </si>
  <si>
    <t>20221205 11:09:25</t>
  </si>
  <si>
    <t>11:09:25</t>
  </si>
  <si>
    <t>20221205 11:09:29</t>
  </si>
  <si>
    <t>11:09:29</t>
  </si>
  <si>
    <t>20221205 11:09:33</t>
  </si>
  <si>
    <t>11:09:33</t>
  </si>
  <si>
    <t>20221205 11:09:37</t>
  </si>
  <si>
    <t>11:09:37</t>
  </si>
  <si>
    <t>20221205 11:09:40</t>
  </si>
  <si>
    <t>11:09:40</t>
  </si>
  <si>
    <t>20221205 11:09:44</t>
  </si>
  <si>
    <t>11:09:44</t>
  </si>
  <si>
    <t>20221205 11:09:48</t>
  </si>
  <si>
    <t>11:09:48</t>
  </si>
  <si>
    <t>20221205 11:09:52</t>
  </si>
  <si>
    <t>11:09:52</t>
  </si>
  <si>
    <t>20221205 11:09:56</t>
  </si>
  <si>
    <t>11:09:56</t>
  </si>
  <si>
    <t>20221205 11:10:00</t>
  </si>
  <si>
    <t>11:10:00</t>
  </si>
  <si>
    <t>20221205 11:10:04</t>
  </si>
  <si>
    <t>11:10:04</t>
  </si>
  <si>
    <t>20221205 11:10:08</t>
  </si>
  <si>
    <t>11:10:08</t>
  </si>
  <si>
    <t>20221205 11:10:12</t>
  </si>
  <si>
    <t>11:10:12</t>
  </si>
  <si>
    <t>20221205 11:10:16</t>
  </si>
  <si>
    <t>11:10:16</t>
  </si>
  <si>
    <t>20221205 11:10:20</t>
  </si>
  <si>
    <t>11:10:20</t>
  </si>
  <si>
    <t>20221205 11:10:24</t>
  </si>
  <si>
    <t>11:10:24</t>
  </si>
  <si>
    <t>20221205 11:10:28</t>
  </si>
  <si>
    <t>11:10:28</t>
  </si>
  <si>
    <t>20221205 11:10:32</t>
  </si>
  <si>
    <t>11:10:32</t>
  </si>
  <si>
    <t>20221205 11:10:36</t>
  </si>
  <si>
    <t>11:10:36</t>
  </si>
  <si>
    <t>20221205 11:10:40</t>
  </si>
  <si>
    <t>11:10:40</t>
  </si>
  <si>
    <t>20221205 11:10:44</t>
  </si>
  <si>
    <t>11:10:44</t>
  </si>
  <si>
    <t>20221205 11:10:48</t>
  </si>
  <si>
    <t>11:10:48</t>
  </si>
  <si>
    <t>20221205 11:10:52</t>
  </si>
  <si>
    <t>11:10:52</t>
  </si>
  <si>
    <t>2/2</t>
  </si>
  <si>
    <t>20221205 11:10:56</t>
  </si>
  <si>
    <t>11:10:56</t>
  </si>
  <si>
    <t>20221205 11:11:00</t>
  </si>
  <si>
    <t>11:11:00</t>
  </si>
  <si>
    <t>20221205 11:11:04</t>
  </si>
  <si>
    <t>11:11:04</t>
  </si>
  <si>
    <t>20221205 11:11:08</t>
  </si>
  <si>
    <t>11:11:08</t>
  </si>
  <si>
    <t>20221205 11:11:12</t>
  </si>
  <si>
    <t>11:11:12</t>
  </si>
  <si>
    <t>20221205 11:11:16</t>
  </si>
  <si>
    <t>11:11:16</t>
  </si>
  <si>
    <t>20221205 11:11:20</t>
  </si>
  <si>
    <t>11:11:20</t>
  </si>
  <si>
    <t>20221205 11:11:24</t>
  </si>
  <si>
    <t>11:11:24</t>
  </si>
  <si>
    <t>20221205 11:11:28</t>
  </si>
  <si>
    <t>11:11:28</t>
  </si>
  <si>
    <t>20221205 11:11:32</t>
  </si>
  <si>
    <t>11:11:32</t>
  </si>
  <si>
    <t>20221205 11:11:36</t>
  </si>
  <si>
    <t>11:11:36</t>
  </si>
  <si>
    <t>20221205 11:11:40</t>
  </si>
  <si>
    <t>11:11:40</t>
  </si>
  <si>
    <t>20221205 11:11:44</t>
  </si>
  <si>
    <t>11:11:44</t>
  </si>
  <si>
    <t>20221205 11:11:48</t>
  </si>
  <si>
    <t>11:11:48</t>
  </si>
  <si>
    <t>20221205 11:11:52</t>
  </si>
  <si>
    <t>11:11:52</t>
  </si>
  <si>
    <t>20221205 11:11:56</t>
  </si>
  <si>
    <t>11:11:56</t>
  </si>
  <si>
    <t>20221205 11:12:00</t>
  </si>
  <si>
    <t>11:12:00</t>
  </si>
  <si>
    <t>20221205 11:12:04</t>
  </si>
  <si>
    <t>11:12:04</t>
  </si>
  <si>
    <t>20221205 11:12:08</t>
  </si>
  <si>
    <t>11:12:08</t>
  </si>
  <si>
    <t>20221205 11:12:12</t>
  </si>
  <si>
    <t>11:12:12</t>
  </si>
  <si>
    <t>20221205 11:12:16</t>
  </si>
  <si>
    <t>11:12:16</t>
  </si>
  <si>
    <t>20221205 11:12:20</t>
  </si>
  <si>
    <t>11:12:20</t>
  </si>
  <si>
    <t>20221205 11:12:24</t>
  </si>
  <si>
    <t>11:12:24</t>
  </si>
  <si>
    <t>20221205 11:12:28</t>
  </si>
  <si>
    <t>11:12:28</t>
  </si>
  <si>
    <t>20221205 11:12:32</t>
  </si>
  <si>
    <t>11:12:32</t>
  </si>
  <si>
    <t>20221205 11:12:36</t>
  </si>
  <si>
    <t>11:12:36</t>
  </si>
  <si>
    <t>20221205 11:12:40</t>
  </si>
  <si>
    <t>11:12:40</t>
  </si>
  <si>
    <t>20221205 11:12:44</t>
  </si>
  <si>
    <t>11:12:44</t>
  </si>
  <si>
    <t>20221205 11:12:48</t>
  </si>
  <si>
    <t>11:12:48</t>
  </si>
  <si>
    <t>20221205 11:12:52</t>
  </si>
  <si>
    <t>11:12:52</t>
  </si>
  <si>
    <t>20221205 11:12:56</t>
  </si>
  <si>
    <t>11:12:56</t>
  </si>
  <si>
    <t>20221205 11:13:00</t>
  </si>
  <si>
    <t>11:13:00</t>
  </si>
  <si>
    <t>20221205 11:13:04</t>
  </si>
  <si>
    <t>11:13:04</t>
  </si>
  <si>
    <t>20221205 11:13:08</t>
  </si>
  <si>
    <t>11:13:08</t>
  </si>
  <si>
    <t>20221205 11:13:12</t>
  </si>
  <si>
    <t>11:13:12</t>
  </si>
  <si>
    <t>20221205 11:13:16</t>
  </si>
  <si>
    <t>11:13:16</t>
  </si>
  <si>
    <t>20221205 11:13:20</t>
  </si>
  <si>
    <t>11:13:20</t>
  </si>
  <si>
    <t>20221205 11:13:24</t>
  </si>
  <si>
    <t>11:13:24</t>
  </si>
  <si>
    <t>20221205 11:13:28</t>
  </si>
  <si>
    <t>11:13:28</t>
  </si>
  <si>
    <t>20221205 11:13:32</t>
  </si>
  <si>
    <t>11:13:32</t>
  </si>
  <si>
    <t>20221205 11:13:36</t>
  </si>
  <si>
    <t>11:13:36</t>
  </si>
  <si>
    <t>20221205 11:13:40</t>
  </si>
  <si>
    <t>11:13:40</t>
  </si>
  <si>
    <t>20221205 11:13:44</t>
  </si>
  <si>
    <t>11:13:44</t>
  </si>
  <si>
    <t>20221205 11:13:48</t>
  </si>
  <si>
    <t>11:13:48</t>
  </si>
  <si>
    <t>20221205 11:13:52</t>
  </si>
  <si>
    <t>11:13:52</t>
  </si>
  <si>
    <t>20221205 11:13:56</t>
  </si>
  <si>
    <t>11:13:56</t>
  </si>
  <si>
    <t>20221205 11:14:00</t>
  </si>
  <si>
    <t>11:14:00</t>
  </si>
  <si>
    <t>20221205 11:14:04</t>
  </si>
  <si>
    <t>11:14:04</t>
  </si>
  <si>
    <t>20221205 11:14:08</t>
  </si>
  <si>
    <t>11:14:08</t>
  </si>
  <si>
    <t>20221205 11:14:12</t>
  </si>
  <si>
    <t>11:14:12</t>
  </si>
  <si>
    <t>20221205 11:14:16</t>
  </si>
  <si>
    <t>11:14:16</t>
  </si>
  <si>
    <t>20221205 11:14:20</t>
  </si>
  <si>
    <t>11:14:20</t>
  </si>
  <si>
    <t>20221205 11:14:24</t>
  </si>
  <si>
    <t>11:14:24</t>
  </si>
  <si>
    <t>20221205 11:14:28</t>
  </si>
  <si>
    <t>11:14:28</t>
  </si>
  <si>
    <t>20221205 11:14:32</t>
  </si>
  <si>
    <t>11:14:32</t>
  </si>
  <si>
    <t>20221205 11:14:36</t>
  </si>
  <si>
    <t>11:14:36</t>
  </si>
  <si>
    <t>20221205 11:14:40</t>
  </si>
  <si>
    <t>11:14:40</t>
  </si>
  <si>
    <t>20221205 11:14:44</t>
  </si>
  <si>
    <t>11:14:44</t>
  </si>
  <si>
    <t>20221205 11:14:48</t>
  </si>
  <si>
    <t>11:14:48</t>
  </si>
  <si>
    <t>20221205 11:14:52</t>
  </si>
  <si>
    <t>11:14:52</t>
  </si>
  <si>
    <t>20221205 11:14:56</t>
  </si>
  <si>
    <t>11:14:56</t>
  </si>
  <si>
    <t>20221205 11:15:00</t>
  </si>
  <si>
    <t>11:15:00</t>
  </si>
  <si>
    <t>20221205 11:15:04</t>
  </si>
  <si>
    <t>11:15:04</t>
  </si>
  <si>
    <t>20221205 11:15:08</t>
  </si>
  <si>
    <t>11:15:08</t>
  </si>
  <si>
    <t>20221205 11:15:12</t>
  </si>
  <si>
    <t>11:15:12</t>
  </si>
  <si>
    <t>20221205 11:15:16</t>
  </si>
  <si>
    <t>11:15:16</t>
  </si>
  <si>
    <t>20221205 11:15:20</t>
  </si>
  <si>
    <t>11:15:20</t>
  </si>
  <si>
    <t>20221205 11:15:24</t>
  </si>
  <si>
    <t>11:15:24</t>
  </si>
  <si>
    <t>20221205 11:15:28</t>
  </si>
  <si>
    <t>11:15:28</t>
  </si>
  <si>
    <t>20221205 11:15:32</t>
  </si>
  <si>
    <t>11:15:32</t>
  </si>
  <si>
    <t>20221205 11:15:36</t>
  </si>
  <si>
    <t>11:15:36</t>
  </si>
  <si>
    <t>20221205 11:15:40</t>
  </si>
  <si>
    <t>11:15:40</t>
  </si>
  <si>
    <t>20221205 11:15:44</t>
  </si>
  <si>
    <t>11:15:44</t>
  </si>
  <si>
    <t>20221205 11:15:48</t>
  </si>
  <si>
    <t>11:15:48</t>
  </si>
  <si>
    <t>20221205 11:15:52</t>
  </si>
  <si>
    <t>11:15:52</t>
  </si>
  <si>
    <t>20221205 11:15:56</t>
  </si>
  <si>
    <t>11:15:56</t>
  </si>
  <si>
    <t>20221205 11:16:00</t>
  </si>
  <si>
    <t>11:16:00</t>
  </si>
  <si>
    <t>20221205 11:16:04</t>
  </si>
  <si>
    <t>11:16:04</t>
  </si>
  <si>
    <t>20221205 11:16:08</t>
  </si>
  <si>
    <t>11:16:08</t>
  </si>
  <si>
    <t>20221205 11:16:12</t>
  </si>
  <si>
    <t>11:16:12</t>
  </si>
  <si>
    <t>20221205 11:16:16</t>
  </si>
  <si>
    <t>11:16:16</t>
  </si>
  <si>
    <t>20221205 11:16:20</t>
  </si>
  <si>
    <t>11:16:20</t>
  </si>
  <si>
    <t>20221205 11:16:24</t>
  </si>
  <si>
    <t>11:16:24</t>
  </si>
  <si>
    <t>20221205 11:16:28</t>
  </si>
  <si>
    <t>11:16:28</t>
  </si>
  <si>
    <t>20221205 11:16:32</t>
  </si>
  <si>
    <t>11:16:32</t>
  </si>
  <si>
    <t>20221205 11:16:36</t>
  </si>
  <si>
    <t>11:16:36</t>
  </si>
  <si>
    <t>20221205 11:16:40</t>
  </si>
  <si>
    <t>11:16:40</t>
  </si>
  <si>
    <t>20221205 11:16:44</t>
  </si>
  <si>
    <t>11:16:44</t>
  </si>
  <si>
    <t>20221205 11:16:48</t>
  </si>
  <si>
    <t>11:16:48</t>
  </si>
  <si>
    <t>20221205 11:16:52</t>
  </si>
  <si>
    <t>11:16:52</t>
  </si>
  <si>
    <t>20221205 11:16:56</t>
  </si>
  <si>
    <t>11:16:56</t>
  </si>
  <si>
    <t>20221205 11:17:00</t>
  </si>
  <si>
    <t>11:17:00</t>
  </si>
  <si>
    <t>20221205 11:17:04</t>
  </si>
  <si>
    <t>11:17:04</t>
  </si>
  <si>
    <t>20221205 11:17:08</t>
  </si>
  <si>
    <t>11:17:08</t>
  </si>
  <si>
    <t>20221205 11:17:12</t>
  </si>
  <si>
    <t>11:17:12</t>
  </si>
  <si>
    <t>20221205 11:17:16</t>
  </si>
  <si>
    <t>11:17:16</t>
  </si>
  <si>
    <t>20221205 11:17:20</t>
  </si>
  <si>
    <t>11:17:20</t>
  </si>
  <si>
    <t>20221205 11:17:24</t>
  </si>
  <si>
    <t>11:17:24</t>
  </si>
  <si>
    <t>20221205 11:17:28</t>
  </si>
  <si>
    <t>11:17:28</t>
  </si>
  <si>
    <t>20221205 11:17:32</t>
  </si>
  <si>
    <t>11:17:32</t>
  </si>
  <si>
    <t>20221205 11:17:36</t>
  </si>
  <si>
    <t>11:17:36</t>
  </si>
  <si>
    <t>20221205 11:17:40</t>
  </si>
  <si>
    <t>11:17:40</t>
  </si>
  <si>
    <t>20221205 11:17:44</t>
  </si>
  <si>
    <t>11:17:44</t>
  </si>
  <si>
    <t>20221205 11:17:48</t>
  </si>
  <si>
    <t>11:17:48</t>
  </si>
  <si>
    <t>20221205 11:17:52</t>
  </si>
  <si>
    <t>11:17:52</t>
  </si>
  <si>
    <t>20221205 11:17:56</t>
  </si>
  <si>
    <t>11:17:56</t>
  </si>
  <si>
    <t>20221205 11:18:00</t>
  </si>
  <si>
    <t>11:18:00</t>
  </si>
  <si>
    <t>20221205 11:18:04</t>
  </si>
  <si>
    <t>11:18:04</t>
  </si>
  <si>
    <t>20221205 11:18:08</t>
  </si>
  <si>
    <t>11:18:08</t>
  </si>
  <si>
    <t>20221205 11:18:12</t>
  </si>
  <si>
    <t>11:18:12</t>
  </si>
  <si>
    <t>20221205 11:18:16</t>
  </si>
  <si>
    <t>11:18:16</t>
  </si>
  <si>
    <t>20221205 11:18:20</t>
  </si>
  <si>
    <t>11:18:20</t>
  </si>
  <si>
    <t>20221205 11:18:23</t>
  </si>
  <si>
    <t>11:18:23</t>
  </si>
  <si>
    <t>20221205 11:18:28</t>
  </si>
  <si>
    <t>11:18:28</t>
  </si>
  <si>
    <t>20221205 11:18:31</t>
  </si>
  <si>
    <t>11:18:31</t>
  </si>
  <si>
    <t>20221205 11:18:35</t>
  </si>
  <si>
    <t>11:18:35</t>
  </si>
  <si>
    <t>20221205 11:18:39</t>
  </si>
  <si>
    <t>11:18:39</t>
  </si>
  <si>
    <t>20221205 11:18:43</t>
  </si>
  <si>
    <t>11:18:43</t>
  </si>
  <si>
    <t>20221205 11:18:47</t>
  </si>
  <si>
    <t>11:18:47</t>
  </si>
  <si>
    <t>20221205 11:18:51</t>
  </si>
  <si>
    <t>11:18:51</t>
  </si>
  <si>
    <t>20221205 11:18:55</t>
  </si>
  <si>
    <t>11:18:55</t>
  </si>
  <si>
    <t>20221205 11:18:59</t>
  </si>
  <si>
    <t>11:18:59</t>
  </si>
  <si>
    <t>20221205 11:19:03</t>
  </si>
  <si>
    <t>11:19:03</t>
  </si>
  <si>
    <t>20221205 11:19:07</t>
  </si>
  <si>
    <t>11:19:07</t>
  </si>
  <si>
    <t>20221205 11:19:11</t>
  </si>
  <si>
    <t>11:19:11</t>
  </si>
  <si>
    <t>20221205 11:19:15</t>
  </si>
  <si>
    <t>11:19:15</t>
  </si>
  <si>
    <t>20221205 11:19:19</t>
  </si>
  <si>
    <t>11:19:19</t>
  </si>
  <si>
    <t>20221205 11:19:23</t>
  </si>
  <si>
    <t>11:19:23</t>
  </si>
  <si>
    <t>20221205 11:19:27</t>
  </si>
  <si>
    <t>11:19:27</t>
  </si>
  <si>
    <t>20221205 11:19:31</t>
  </si>
  <si>
    <t>11:19:31</t>
  </si>
  <si>
    <t>20221205 11:19:35</t>
  </si>
  <si>
    <t>11:19:35</t>
  </si>
  <si>
    <t>20221205 11:19:39</t>
  </si>
  <si>
    <t>11:19:39</t>
  </si>
  <si>
    <t>20221205 11:19:43</t>
  </si>
  <si>
    <t>11:19:43</t>
  </si>
  <si>
    <t>20221205 11:19:47</t>
  </si>
  <si>
    <t>11:19:47</t>
  </si>
  <si>
    <t>20221205 11:19:51</t>
  </si>
  <si>
    <t>11:19:51</t>
  </si>
  <si>
    <t>20221205 11:19:55</t>
  </si>
  <si>
    <t>11:19:55</t>
  </si>
  <si>
    <t>20221205 11:19:59</t>
  </si>
  <si>
    <t>11:19:59</t>
  </si>
  <si>
    <t>20221205 11:20:03</t>
  </si>
  <si>
    <t>11:20:03</t>
  </si>
  <si>
    <t>20221205 11:20:07</t>
  </si>
  <si>
    <t>11:20:07</t>
  </si>
  <si>
    <t>20221205 11:20:11</t>
  </si>
  <si>
    <t>11:20:11</t>
  </si>
  <si>
    <t>20221205 11:20:15</t>
  </si>
  <si>
    <t>11:20:15</t>
  </si>
  <si>
    <t>20221205 11:20:19</t>
  </si>
  <si>
    <t>11:20:19</t>
  </si>
  <si>
    <t>20221205 11:20:23</t>
  </si>
  <si>
    <t>11:20:23</t>
  </si>
  <si>
    <t>20221205 11:20:27</t>
  </si>
  <si>
    <t>11:20:27</t>
  </si>
  <si>
    <t>20221205 11:20:31</t>
  </si>
  <si>
    <t>11:20:31</t>
  </si>
  <si>
    <t>20221205 11:20:35</t>
  </si>
  <si>
    <t>11:20:35</t>
  </si>
  <si>
    <t>20221205 11:20:39</t>
  </si>
  <si>
    <t>11:20:39</t>
  </si>
  <si>
    <t>20221205 11:20:43</t>
  </si>
  <si>
    <t>11:20:43</t>
  </si>
  <si>
    <t>20221205 11:20:47</t>
  </si>
  <si>
    <t>11:20:47</t>
  </si>
  <si>
    <t>20221205 11:20:51</t>
  </si>
  <si>
    <t>11:20:51</t>
  </si>
  <si>
    <t>20221205 11:20:55</t>
  </si>
  <si>
    <t>11:20:55</t>
  </si>
  <si>
    <t>20221205 11:20:59</t>
  </si>
  <si>
    <t>11:20:59</t>
  </si>
  <si>
    <t>20221205 11:21:03</t>
  </si>
  <si>
    <t>11:21:03</t>
  </si>
  <si>
    <t>20221205 11:21:07</t>
  </si>
  <si>
    <t>11:21:07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</si>
</sst>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93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1670259761.5999999</v>
      </c>
      <c r="C16">
        <v>0</v>
      </c>
      <c r="D16" t="s">
        <v>353</v>
      </c>
      <c r="E16" t="s">
        <v>354</v>
      </c>
      <c r="F16">
        <v>4</v>
      </c>
      <c r="G16">
        <v>1670259759.3499999</v>
      </c>
      <c r="H16">
        <f t="shared" ref="H16:H79" si="0">(I16)/1000</f>
        <v>6.9090302388899964E-3</v>
      </c>
      <c r="I16">
        <f t="shared" ref="I16:I79" si="1">IF(BD16, AL16, AF16)</f>
        <v>6.9090302388899962</v>
      </c>
      <c r="J16">
        <f t="shared" ref="J16:J79" si="2">IF(BD16, AG16, AE16)</f>
        <v>-5.7177060169231364</v>
      </c>
      <c r="K16">
        <f t="shared" ref="K16:K79" si="3">BF16 - IF(AS16&gt;1, J16*AZ16*100/(AU16*BT16), 0)</f>
        <v>12.341475000000001</v>
      </c>
      <c r="L16">
        <f t="shared" ref="L16:L79" si="4">((R16-H16/2)*K16-J16)/(R16+H16/2)</f>
        <v>33.270907767524797</v>
      </c>
      <c r="M16">
        <f t="shared" ref="M16:M79" si="5">L16*(BM16+BN16)/1000</f>
        <v>3.3644511577698188</v>
      </c>
      <c r="N16">
        <f t="shared" ref="N16:N79" si="6">(BF16 - IF(AS16&gt;1, J16*AZ16*100/(AU16*BT16), 0))*(BM16+BN16)/1000</f>
        <v>1.2480059198404718</v>
      </c>
      <c r="O16">
        <f t="shared" ref="O16:O79" si="7">2/((1/Q16-1/P16)+SIGN(Q16)*SQRT((1/Q16-1/P16)*(1/Q16-1/P16) + 4*BA16/((BA16+1)*(BA16+1))*(2*1/Q16*1/P16-1/P16*1/P16)))</f>
        <v>0.44971369502186831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3.6715875983568855</v>
      </c>
      <c r="Q16">
        <f t="shared" ref="Q16:Q79" si="9">H16*(1000-(1000*0.61365*EXP(17.502*U16/(240.97+U16))/(BM16+BN16)+BH16)/2)/(1000*0.61365*EXP(17.502*U16/(240.97+U16))/(BM16+BN16)-BH16)</f>
        <v>0.42120020743850545</v>
      </c>
      <c r="R16">
        <f t="shared" ref="R16:R79" si="10">1/((BA16+1)/(O16/1.6)+1/(P16/1.37)) + BA16/((BA16+1)/(O16/1.6) + BA16/(P16/1.37))</f>
        <v>0.26566115827306169</v>
      </c>
      <c r="S16">
        <f t="shared" ref="S16:S79" si="11">(AV16*AY16)</f>
        <v>226.11310498310456</v>
      </c>
      <c r="T16">
        <f t="shared" ref="T16:T79" si="12">(BO16+(S16+2*0.95*0.0000000567*(((BO16+$B$6)+273)^4-(BO16+273)^4)-44100*H16)/(1.84*29.3*P16+8*0.95*0.0000000567*(BO16+273)^3))</f>
        <v>32.596979218372844</v>
      </c>
      <c r="U16">
        <f t="shared" ref="U16:U79" si="13">($C$6*BP16+$D$6*BQ16+$E$6*T16)</f>
        <v>33.205537499999998</v>
      </c>
      <c r="V16">
        <f t="shared" ref="V16:V79" si="14">0.61365*EXP(17.502*U16/(240.97+U16))</f>
        <v>5.1107465686507192</v>
      </c>
      <c r="W16">
        <f t="shared" ref="W16:W79" si="15">(X16/Y16*100)</f>
        <v>69.844797400341832</v>
      </c>
      <c r="X16">
        <f t="shared" ref="X16:X79" si="16">BH16*(BM16+BN16)/1000</f>
        <v>3.5228164404444784</v>
      </c>
      <c r="Y16">
        <f t="shared" ref="Y16:Y79" si="17">0.61365*EXP(17.502*BO16/(240.97+BO16))</f>
        <v>5.0437778783323344</v>
      </c>
      <c r="Z16">
        <f t="shared" ref="Z16:Z79" si="18">(V16-BH16*(BM16+BN16)/1000)</f>
        <v>1.5879301282062408</v>
      </c>
      <c r="AA16">
        <f t="shared" ref="AA16:AA79" si="19">(-H16*44100)</f>
        <v>-304.68823353504882</v>
      </c>
      <c r="AB16">
        <f t="shared" ref="AB16:AB79" si="20">2*29.3*P16*0.92*(BO16-U16)</f>
        <v>-46.496723928553834</v>
      </c>
      <c r="AC16">
        <f t="shared" ref="AC16:AC79" si="21">2*0.95*0.0000000567*(((BO16+$B$6)+273)^4-(U16+273)^4)</f>
        <v>-2.9028127058640116</v>
      </c>
      <c r="AD16">
        <f t="shared" ref="AD16:AD79" si="22">S16+AC16+AA16+AB16</f>
        <v>-127.97466518636212</v>
      </c>
      <c r="AE16">
        <f t="shared" ref="AE16:AE79" si="23">BL16*AS16*(BG16-BF16*(1000-AS16*BI16)/(1000-AS16*BH16))/(100*AZ16)</f>
        <v>-5.8007648019705575</v>
      </c>
      <c r="AF16">
        <f t="shared" ref="AF16:AF79" si="24">1000*BL16*AS16*(BH16-BI16)/(100*AZ16*(1000-AS16*BH16))</f>
        <v>6.7553942039759116</v>
      </c>
      <c r="AG16">
        <f t="shared" ref="AG16:AG79" si="25">(AH16 - AI16 - BM16*1000/(8.314*(BO16+273.15)) * AK16/BL16 * AJ16) * BL16/(100*AZ16) * (1000 - BI16)/1000</f>
        <v>-5.7177060169231364</v>
      </c>
      <c r="AH16">
        <v>10.29578856531117</v>
      </c>
      <c r="AI16">
        <v>12.76280181818181</v>
      </c>
      <c r="AJ16">
        <v>-3.3838158107296289E-3</v>
      </c>
      <c r="AK16">
        <v>63.934135971571273</v>
      </c>
      <c r="AL16">
        <f t="shared" ref="AL16:AL79" si="26">(AN16 - AM16 + BM16*1000/(8.314*(BO16+273.15)) * AP16/BL16 * AO16) * BL16/(100*AZ16) * 1000/(1000 - AN16)</f>
        <v>6.9090302388899962</v>
      </c>
      <c r="AM16">
        <v>32.11914568548108</v>
      </c>
      <c r="AN16">
        <v>34.846818529411763</v>
      </c>
      <c r="AO16">
        <v>6.6122684572711074E-3</v>
      </c>
      <c r="AP16">
        <v>104.3380997369711</v>
      </c>
      <c r="AQ16">
        <v>137</v>
      </c>
      <c r="AR16">
        <v>21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47182.743786026796</v>
      </c>
      <c r="AV16">
        <f t="shared" ref="AV16:AV79" si="30">$B$10*BU16+$C$10*BV16+$F$10*CG16*(1-CJ16)</f>
        <v>1200</v>
      </c>
      <c r="AW16">
        <f t="shared" ref="AW16:AW79" si="31">AV16*AX16</f>
        <v>1025.9238885922821</v>
      </c>
      <c r="AX16">
        <f t="shared" ref="AX16:AX79" si="32">($B$10*$D$8+$C$10*$D$8+$F$10*((CT16+CL16)/MAX(CT16+CL16+CU16, 0.1)*$I$8+CU16/MAX(CT16+CL16+CU16, 0.1)*$J$8))/($B$10+$C$10+$F$10)</f>
        <v>0.85493657382690169</v>
      </c>
      <c r="AY16">
        <f t="shared" ref="AY16:AY79" si="33">($B$10*$K$8+$C$10*$K$8+$F$10*((CT16+CL16)/MAX(CT16+CL16+CU16, 0.1)*$P$8+CU16/MAX(CT16+CL16+CU16, 0.1)*$Q$8))/($B$10+$C$10+$F$10)</f>
        <v>0.18842758748592048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1670259759.3499999</v>
      </c>
      <c r="BF16">
        <v>12.341475000000001</v>
      </c>
      <c r="BG16">
        <v>9.9666399999999982</v>
      </c>
      <c r="BH16">
        <v>34.836975000000002</v>
      </c>
      <c r="BI16">
        <v>32.1287375</v>
      </c>
      <c r="BJ16">
        <v>15.4146125</v>
      </c>
      <c r="BK16">
        <v>34.696125000000002</v>
      </c>
      <c r="BL16">
        <v>650.02249999999992</v>
      </c>
      <c r="BM16">
        <v>101.022875</v>
      </c>
      <c r="BN16">
        <v>0.10003938749999999</v>
      </c>
      <c r="BO16">
        <v>32.970637500000002</v>
      </c>
      <c r="BP16">
        <v>33.205537499999998</v>
      </c>
      <c r="BQ16">
        <v>999.9</v>
      </c>
      <c r="BR16">
        <v>0</v>
      </c>
      <c r="BS16">
        <v>0</v>
      </c>
      <c r="BT16">
        <v>8981.64</v>
      </c>
      <c r="BU16">
        <v>0</v>
      </c>
      <c r="BV16">
        <v>503.53025000000002</v>
      </c>
      <c r="BW16">
        <v>2.3748337500000001</v>
      </c>
      <c r="BX16">
        <v>12.786937500000001</v>
      </c>
      <c r="BY16">
        <v>10.297487500000001</v>
      </c>
      <c r="BZ16">
        <v>2.7082375000000001</v>
      </c>
      <c r="CA16">
        <v>9.9666399999999982</v>
      </c>
      <c r="CB16">
        <v>32.1287375</v>
      </c>
      <c r="CC16">
        <v>3.5193387500000002</v>
      </c>
      <c r="CD16">
        <v>3.24574125</v>
      </c>
      <c r="CE16">
        <v>26.713312500000001</v>
      </c>
      <c r="CF16">
        <v>25.345375000000001</v>
      </c>
      <c r="CG16">
        <v>1200</v>
      </c>
      <c r="CH16">
        <v>0.50003112499999991</v>
      </c>
      <c r="CI16">
        <v>0.49996875000000002</v>
      </c>
      <c r="CJ16">
        <v>0</v>
      </c>
      <c r="CK16">
        <v>774.77662499999997</v>
      </c>
      <c r="CL16">
        <v>4.9990899999999998</v>
      </c>
      <c r="CM16">
        <v>7974.4375</v>
      </c>
      <c r="CN16">
        <v>9557.9399999999987</v>
      </c>
      <c r="CO16">
        <v>42.561999999999998</v>
      </c>
      <c r="CP16">
        <v>44.625</v>
      </c>
      <c r="CQ16">
        <v>43.436999999999998</v>
      </c>
      <c r="CR16">
        <v>43.5</v>
      </c>
      <c r="CS16">
        <v>44</v>
      </c>
      <c r="CT16">
        <v>597.53749999999991</v>
      </c>
      <c r="CU16">
        <v>597.46250000000009</v>
      </c>
      <c r="CV16">
        <v>0</v>
      </c>
      <c r="CW16">
        <v>1670259780.2</v>
      </c>
      <c r="CX16">
        <v>0</v>
      </c>
      <c r="CY16">
        <v>1670257498.5</v>
      </c>
      <c r="CZ16" t="s">
        <v>356</v>
      </c>
      <c r="DA16">
        <v>1670257488.5</v>
      </c>
      <c r="DB16">
        <v>1670257498.5</v>
      </c>
      <c r="DC16">
        <v>2</v>
      </c>
      <c r="DD16">
        <v>-0.17199999999999999</v>
      </c>
      <c r="DE16">
        <v>2E-3</v>
      </c>
      <c r="DF16">
        <v>-3.9780000000000002</v>
      </c>
      <c r="DG16">
        <v>0.14099999999999999</v>
      </c>
      <c r="DH16">
        <v>415</v>
      </c>
      <c r="DI16">
        <v>32</v>
      </c>
      <c r="DJ16">
        <v>0.47</v>
      </c>
      <c r="DK16">
        <v>0.38</v>
      </c>
      <c r="DL16">
        <v>2.3888147499999999</v>
      </c>
      <c r="DM16">
        <v>-0.21560454033771351</v>
      </c>
      <c r="DN16">
        <v>2.5691592495162681E-2</v>
      </c>
      <c r="DO16">
        <v>0</v>
      </c>
      <c r="DP16">
        <v>2.75080225</v>
      </c>
      <c r="DQ16">
        <v>-0.39688153846154989</v>
      </c>
      <c r="DR16">
        <v>4.2389212571567088E-2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3.2966099999999998</v>
      </c>
      <c r="EB16">
        <v>2.6250300000000002</v>
      </c>
      <c r="EC16">
        <v>4.5604199999999999E-3</v>
      </c>
      <c r="ED16">
        <v>2.9112999999999999E-3</v>
      </c>
      <c r="EE16">
        <v>0.14163200000000001</v>
      </c>
      <c r="EF16">
        <v>0.13266500000000001</v>
      </c>
      <c r="EG16">
        <v>30148.799999999999</v>
      </c>
      <c r="EH16">
        <v>30743.599999999999</v>
      </c>
      <c r="EI16">
        <v>28177.5</v>
      </c>
      <c r="EJ16">
        <v>29675.8</v>
      </c>
      <c r="EK16">
        <v>33270.9</v>
      </c>
      <c r="EL16">
        <v>35710.6</v>
      </c>
      <c r="EM16">
        <v>39767.699999999997</v>
      </c>
      <c r="EN16">
        <v>42398.400000000001</v>
      </c>
      <c r="EO16">
        <v>1.9915499999999999</v>
      </c>
      <c r="EP16">
        <v>2.1614</v>
      </c>
      <c r="EQ16">
        <v>0.113718</v>
      </c>
      <c r="ER16">
        <v>0</v>
      </c>
      <c r="ES16">
        <v>31.374700000000001</v>
      </c>
      <c r="ET16">
        <v>999.9</v>
      </c>
      <c r="EU16">
        <v>68.5</v>
      </c>
      <c r="EV16">
        <v>36.799999999999997</v>
      </c>
      <c r="EW16">
        <v>42.285800000000002</v>
      </c>
      <c r="EX16">
        <v>57.1203</v>
      </c>
      <c r="EY16">
        <v>-1.75881</v>
      </c>
      <c r="EZ16">
        <v>2</v>
      </c>
      <c r="FA16">
        <v>0.44239600000000001</v>
      </c>
      <c r="FB16">
        <v>0.25995099999999999</v>
      </c>
      <c r="FC16">
        <v>20.274000000000001</v>
      </c>
      <c r="FD16">
        <v>5.2234299999999996</v>
      </c>
      <c r="FE16">
        <v>12.0044</v>
      </c>
      <c r="FF16">
        <v>4.9881000000000002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1.8622000000000001</v>
      </c>
      <c r="FN16">
        <v>1.86425</v>
      </c>
      <c r="FO16">
        <v>1.8603499999999999</v>
      </c>
      <c r="FP16">
        <v>1.8610100000000001</v>
      </c>
      <c r="FQ16">
        <v>1.8602000000000001</v>
      </c>
      <c r="FR16">
        <v>1.86188</v>
      </c>
      <c r="FS16">
        <v>1.85843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-3.073</v>
      </c>
      <c r="GH16">
        <v>0.14080000000000001</v>
      </c>
      <c r="GI16">
        <v>-3.031255365756008</v>
      </c>
      <c r="GJ16">
        <v>-2.737337881603403E-3</v>
      </c>
      <c r="GK16">
        <v>1.2769921614711079E-6</v>
      </c>
      <c r="GL16">
        <v>-3.2469241445839119E-10</v>
      </c>
      <c r="GM16">
        <v>0.14085000000000039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37.9</v>
      </c>
      <c r="GV16">
        <v>37.700000000000003</v>
      </c>
      <c r="GW16">
        <v>0.17578099999999999</v>
      </c>
      <c r="GX16">
        <v>2.65503</v>
      </c>
      <c r="GY16">
        <v>2.04834</v>
      </c>
      <c r="GZ16">
        <v>2.6013199999999999</v>
      </c>
      <c r="HA16">
        <v>2.1972700000000001</v>
      </c>
      <c r="HB16">
        <v>2.3571800000000001</v>
      </c>
      <c r="HC16">
        <v>40.886499999999998</v>
      </c>
      <c r="HD16">
        <v>14.1495</v>
      </c>
      <c r="HE16">
        <v>18</v>
      </c>
      <c r="HF16">
        <v>529.01199999999994</v>
      </c>
      <c r="HG16">
        <v>724.68</v>
      </c>
      <c r="HH16">
        <v>30.999600000000001</v>
      </c>
      <c r="HI16">
        <v>33.068399999999997</v>
      </c>
      <c r="HJ16">
        <v>30.0002</v>
      </c>
      <c r="HK16">
        <v>32.991799999999998</v>
      </c>
      <c r="HL16">
        <v>32.994100000000003</v>
      </c>
      <c r="HM16">
        <v>3.53417</v>
      </c>
      <c r="HN16">
        <v>30.523299999999999</v>
      </c>
      <c r="HO16">
        <v>48.591900000000003</v>
      </c>
      <c r="HP16">
        <v>31</v>
      </c>
      <c r="HQ16">
        <v>13.353199999999999</v>
      </c>
      <c r="HR16">
        <v>32.256300000000003</v>
      </c>
      <c r="HS16">
        <v>99.280799999999999</v>
      </c>
      <c r="HT16">
        <v>98.335999999999999</v>
      </c>
    </row>
    <row r="17" spans="1:228" x14ac:dyDescent="0.2">
      <c r="A17">
        <v>2</v>
      </c>
      <c r="B17">
        <v>1670259765.5999999</v>
      </c>
      <c r="C17">
        <v>4</v>
      </c>
      <c r="D17" t="s">
        <v>361</v>
      </c>
      <c r="E17" t="s">
        <v>362</v>
      </c>
      <c r="F17">
        <v>4</v>
      </c>
      <c r="G17">
        <v>1670259763.5999999</v>
      </c>
      <c r="H17">
        <f t="shared" si="0"/>
        <v>6.9000051103678597E-3</v>
      </c>
      <c r="I17">
        <f t="shared" si="1"/>
        <v>6.9000051103678599</v>
      </c>
      <c r="J17">
        <f t="shared" si="2"/>
        <v>-5.835436821963718</v>
      </c>
      <c r="K17">
        <f t="shared" si="3"/>
        <v>12.358585714285709</v>
      </c>
      <c r="L17">
        <f t="shared" si="4"/>
        <v>33.737224420701857</v>
      </c>
      <c r="M17">
        <f t="shared" si="5"/>
        <v>3.4115773944972276</v>
      </c>
      <c r="N17">
        <f t="shared" si="6"/>
        <v>1.2497255590753891</v>
      </c>
      <c r="O17">
        <f t="shared" si="7"/>
        <v>0.44942207218426111</v>
      </c>
      <c r="P17">
        <f t="shared" si="8"/>
        <v>3.6765051306577656</v>
      </c>
      <c r="Q17">
        <f t="shared" si="9"/>
        <v>0.42097980125762274</v>
      </c>
      <c r="R17">
        <f t="shared" si="10"/>
        <v>0.26551766167932567</v>
      </c>
      <c r="S17">
        <f t="shared" si="11"/>
        <v>226.11229637616518</v>
      </c>
      <c r="T17">
        <f t="shared" si="12"/>
        <v>32.606071548453059</v>
      </c>
      <c r="U17">
        <f t="shared" si="13"/>
        <v>33.211785714285718</v>
      </c>
      <c r="V17">
        <f t="shared" si="14"/>
        <v>5.1125384107475611</v>
      </c>
      <c r="W17">
        <f t="shared" si="15"/>
        <v>69.879610190442108</v>
      </c>
      <c r="X17">
        <f t="shared" si="16"/>
        <v>3.5259064073005795</v>
      </c>
      <c r="Y17">
        <f t="shared" si="17"/>
        <v>5.0456870003874759</v>
      </c>
      <c r="Z17">
        <f t="shared" si="18"/>
        <v>1.5866320034469816</v>
      </c>
      <c r="AA17">
        <f t="shared" si="19"/>
        <v>-304.2902253672226</v>
      </c>
      <c r="AB17">
        <f t="shared" si="20"/>
        <v>-46.462726874391514</v>
      </c>
      <c r="AC17">
        <f t="shared" si="21"/>
        <v>-2.8969947133979761</v>
      </c>
      <c r="AD17">
        <f t="shared" si="22"/>
        <v>-127.53765057884692</v>
      </c>
      <c r="AE17">
        <f t="shared" si="23"/>
        <v>-5.580055898295349</v>
      </c>
      <c r="AF17">
        <f t="shared" si="24"/>
        <v>6.5834369278529232</v>
      </c>
      <c r="AG17">
        <f t="shared" si="25"/>
        <v>-5.835436821963718</v>
      </c>
      <c r="AH17">
        <v>10.313063764712149</v>
      </c>
      <c r="AI17">
        <v>12.80867333333333</v>
      </c>
      <c r="AJ17">
        <v>2.4680736661715059E-3</v>
      </c>
      <c r="AK17">
        <v>63.934135971571273</v>
      </c>
      <c r="AL17">
        <f t="shared" si="26"/>
        <v>6.9000051103678599</v>
      </c>
      <c r="AM17">
        <v>32.127647099889678</v>
      </c>
      <c r="AN17">
        <v>34.884265294117633</v>
      </c>
      <c r="AO17">
        <v>1.5990751122000879E-3</v>
      </c>
      <c r="AP17">
        <v>104.3380997369711</v>
      </c>
      <c r="AQ17">
        <v>138</v>
      </c>
      <c r="AR17">
        <v>21</v>
      </c>
      <c r="AS17">
        <f t="shared" si="27"/>
        <v>1</v>
      </c>
      <c r="AT17">
        <f t="shared" si="28"/>
        <v>0</v>
      </c>
      <c r="AU17">
        <f t="shared" si="29"/>
        <v>47269.579052687513</v>
      </c>
      <c r="AV17">
        <f t="shared" si="30"/>
        <v>1199.994285714286</v>
      </c>
      <c r="AW17">
        <f t="shared" si="31"/>
        <v>1025.9191421638163</v>
      </c>
      <c r="AX17">
        <f t="shared" si="32"/>
        <v>0.85493668959694014</v>
      </c>
      <c r="AY17">
        <f t="shared" si="33"/>
        <v>0.18842781092209437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1670259763.5999999</v>
      </c>
      <c r="BF17">
        <v>12.358585714285709</v>
      </c>
      <c r="BG17">
        <v>10.07398714285714</v>
      </c>
      <c r="BH17">
        <v>34.867828571428568</v>
      </c>
      <c r="BI17">
        <v>32.227914285714277</v>
      </c>
      <c r="BJ17">
        <v>15.43177142857143</v>
      </c>
      <c r="BK17">
        <v>34.726957142857138</v>
      </c>
      <c r="BL17">
        <v>649.85042857142855</v>
      </c>
      <c r="BM17">
        <v>101.02242857142861</v>
      </c>
      <c r="BN17">
        <v>9.962438571428571E-2</v>
      </c>
      <c r="BO17">
        <v>32.977371428571431</v>
      </c>
      <c r="BP17">
        <v>33.211785714285718</v>
      </c>
      <c r="BQ17">
        <v>999.89999999999986</v>
      </c>
      <c r="BR17">
        <v>0</v>
      </c>
      <c r="BS17">
        <v>0</v>
      </c>
      <c r="BT17">
        <v>8998.6614285714277</v>
      </c>
      <c r="BU17">
        <v>0</v>
      </c>
      <c r="BV17">
        <v>488.3818571428572</v>
      </c>
      <c r="BW17">
        <v>2.2846214285714281</v>
      </c>
      <c r="BX17">
        <v>12.80508571428571</v>
      </c>
      <c r="BY17">
        <v>10.40944285714286</v>
      </c>
      <c r="BZ17">
        <v>2.6399285714285718</v>
      </c>
      <c r="CA17">
        <v>10.07398714285714</v>
      </c>
      <c r="CB17">
        <v>32.227914285714277</v>
      </c>
      <c r="CC17">
        <v>3.522437142857143</v>
      </c>
      <c r="CD17">
        <v>3.255747142857143</v>
      </c>
      <c r="CE17">
        <v>26.728271428571421</v>
      </c>
      <c r="CF17">
        <v>25.397128571428571</v>
      </c>
      <c r="CG17">
        <v>1199.994285714286</v>
      </c>
      <c r="CH17">
        <v>0.50002599999999997</v>
      </c>
      <c r="CI17">
        <v>0.49997399999999997</v>
      </c>
      <c r="CJ17">
        <v>0</v>
      </c>
      <c r="CK17">
        <v>774.21685714285718</v>
      </c>
      <c r="CL17">
        <v>4.9990899999999998</v>
      </c>
      <c r="CM17">
        <v>7970.0514285714289</v>
      </c>
      <c r="CN17">
        <v>9557.8857142857141</v>
      </c>
      <c r="CO17">
        <v>42.58</v>
      </c>
      <c r="CP17">
        <v>44.625</v>
      </c>
      <c r="CQ17">
        <v>43.436999999999998</v>
      </c>
      <c r="CR17">
        <v>43.5</v>
      </c>
      <c r="CS17">
        <v>44</v>
      </c>
      <c r="CT17">
        <v>597.52999999999986</v>
      </c>
      <c r="CU17">
        <v>597.46428571428589</v>
      </c>
      <c r="CV17">
        <v>0</v>
      </c>
      <c r="CW17">
        <v>1670259784.4000001</v>
      </c>
      <c r="CX17">
        <v>0</v>
      </c>
      <c r="CY17">
        <v>1670257498.5</v>
      </c>
      <c r="CZ17" t="s">
        <v>356</v>
      </c>
      <c r="DA17">
        <v>1670257488.5</v>
      </c>
      <c r="DB17">
        <v>1670257498.5</v>
      </c>
      <c r="DC17">
        <v>2</v>
      </c>
      <c r="DD17">
        <v>-0.17199999999999999</v>
      </c>
      <c r="DE17">
        <v>2E-3</v>
      </c>
      <c r="DF17">
        <v>-3.9780000000000002</v>
      </c>
      <c r="DG17">
        <v>0.14099999999999999</v>
      </c>
      <c r="DH17">
        <v>415</v>
      </c>
      <c r="DI17">
        <v>32</v>
      </c>
      <c r="DJ17">
        <v>0.47</v>
      </c>
      <c r="DK17">
        <v>0.38</v>
      </c>
      <c r="DL17">
        <v>2.3636159999999991</v>
      </c>
      <c r="DM17">
        <v>-0.37644697936210608</v>
      </c>
      <c r="DN17">
        <v>6.9068928752370293E-2</v>
      </c>
      <c r="DO17">
        <v>0</v>
      </c>
      <c r="DP17">
        <v>2.7213620000000001</v>
      </c>
      <c r="DQ17">
        <v>-0.53165493433396183</v>
      </c>
      <c r="DR17">
        <v>5.3759292647876267E-2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3.2966299999999999</v>
      </c>
      <c r="EB17">
        <v>2.6251500000000001</v>
      </c>
      <c r="EC17">
        <v>4.5707600000000001E-3</v>
      </c>
      <c r="ED17">
        <v>3.0845400000000002E-3</v>
      </c>
      <c r="EE17">
        <v>0.14174500000000001</v>
      </c>
      <c r="EF17">
        <v>0.132879</v>
      </c>
      <c r="EG17">
        <v>30148.7</v>
      </c>
      <c r="EH17">
        <v>30737.7</v>
      </c>
      <c r="EI17">
        <v>28177.7</v>
      </c>
      <c r="EJ17">
        <v>29675.200000000001</v>
      </c>
      <c r="EK17">
        <v>33266.800000000003</v>
      </c>
      <c r="EL17">
        <v>35701.199999999997</v>
      </c>
      <c r="EM17">
        <v>39768</v>
      </c>
      <c r="EN17">
        <v>42397.599999999999</v>
      </c>
      <c r="EO17">
        <v>1.9896</v>
      </c>
      <c r="EP17">
        <v>2.1612499999999999</v>
      </c>
      <c r="EQ17">
        <v>0.112854</v>
      </c>
      <c r="ER17">
        <v>0</v>
      </c>
      <c r="ES17">
        <v>31.374700000000001</v>
      </c>
      <c r="ET17">
        <v>999.9</v>
      </c>
      <c r="EU17">
        <v>68.400000000000006</v>
      </c>
      <c r="EV17">
        <v>36.799999999999997</v>
      </c>
      <c r="EW17">
        <v>42.226900000000001</v>
      </c>
      <c r="EX17">
        <v>57.600299999999997</v>
      </c>
      <c r="EY17">
        <v>-1.85897</v>
      </c>
      <c r="EZ17">
        <v>2</v>
      </c>
      <c r="FA17">
        <v>0.44228699999999999</v>
      </c>
      <c r="FB17">
        <v>0.26073299999999999</v>
      </c>
      <c r="FC17">
        <v>20.273199999999999</v>
      </c>
      <c r="FD17">
        <v>5.2193899999999998</v>
      </c>
      <c r="FE17">
        <v>12.0047</v>
      </c>
      <c r="FF17">
        <v>4.9865500000000003</v>
      </c>
      <c r="FG17">
        <v>3.28443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1.8622099999999999</v>
      </c>
      <c r="FN17">
        <v>1.86426</v>
      </c>
      <c r="FO17">
        <v>1.8603499999999999</v>
      </c>
      <c r="FP17">
        <v>1.8610199999999999</v>
      </c>
      <c r="FQ17">
        <v>1.8602000000000001</v>
      </c>
      <c r="FR17">
        <v>1.86188</v>
      </c>
      <c r="FS17">
        <v>1.85842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-3.073</v>
      </c>
      <c r="GH17">
        <v>0.14080000000000001</v>
      </c>
      <c r="GI17">
        <v>-3.031255365756008</v>
      </c>
      <c r="GJ17">
        <v>-2.737337881603403E-3</v>
      </c>
      <c r="GK17">
        <v>1.2769921614711079E-6</v>
      </c>
      <c r="GL17">
        <v>-3.2469241445839119E-10</v>
      </c>
      <c r="GM17">
        <v>0.14085000000000039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38</v>
      </c>
      <c r="GV17">
        <v>37.799999999999997</v>
      </c>
      <c r="GW17">
        <v>0.18432599999999999</v>
      </c>
      <c r="GX17">
        <v>2.65625</v>
      </c>
      <c r="GY17">
        <v>2.04834</v>
      </c>
      <c r="GZ17">
        <v>2.6013199999999999</v>
      </c>
      <c r="HA17">
        <v>2.1972700000000001</v>
      </c>
      <c r="HB17">
        <v>2.3535200000000001</v>
      </c>
      <c r="HC17">
        <v>40.886499999999998</v>
      </c>
      <c r="HD17">
        <v>14.1495</v>
      </c>
      <c r="HE17">
        <v>18</v>
      </c>
      <c r="HF17">
        <v>527.70600000000002</v>
      </c>
      <c r="HG17">
        <v>724.53899999999999</v>
      </c>
      <c r="HH17">
        <v>31</v>
      </c>
      <c r="HI17">
        <v>33.068399999999997</v>
      </c>
      <c r="HJ17">
        <v>30.0001</v>
      </c>
      <c r="HK17">
        <v>32.991799999999998</v>
      </c>
      <c r="HL17">
        <v>32.994100000000003</v>
      </c>
      <c r="HM17">
        <v>3.7253099999999999</v>
      </c>
      <c r="HN17">
        <v>30.523299999999999</v>
      </c>
      <c r="HO17">
        <v>48.591900000000003</v>
      </c>
      <c r="HP17">
        <v>31</v>
      </c>
      <c r="HQ17">
        <v>20.071300000000001</v>
      </c>
      <c r="HR17">
        <v>32.232300000000002</v>
      </c>
      <c r="HS17">
        <v>99.281599999999997</v>
      </c>
      <c r="HT17">
        <v>98.334199999999996</v>
      </c>
    </row>
    <row r="18" spans="1:228" x14ac:dyDescent="0.2">
      <c r="A18">
        <v>3</v>
      </c>
      <c r="B18">
        <v>1670259769.5999999</v>
      </c>
      <c r="C18">
        <v>8</v>
      </c>
      <c r="D18" t="s">
        <v>363</v>
      </c>
      <c r="E18" t="s">
        <v>364</v>
      </c>
      <c r="F18">
        <v>4</v>
      </c>
      <c r="G18">
        <v>1670259767.2874999</v>
      </c>
      <c r="H18">
        <f t="shared" si="0"/>
        <v>6.9042303755966813E-3</v>
      </c>
      <c r="I18">
        <f t="shared" si="1"/>
        <v>6.904230375596681</v>
      </c>
      <c r="J18">
        <f t="shared" si="2"/>
        <v>-4.9414664988310335</v>
      </c>
      <c r="K18">
        <f t="shared" si="3"/>
        <v>12.548724999999999</v>
      </c>
      <c r="L18">
        <f t="shared" si="4"/>
        <v>30.525112037408896</v>
      </c>
      <c r="M18">
        <f t="shared" si="5"/>
        <v>3.0868018336937006</v>
      </c>
      <c r="N18">
        <f t="shared" si="6"/>
        <v>1.2689692110891271</v>
      </c>
      <c r="O18">
        <f t="shared" si="7"/>
        <v>0.45138751600610572</v>
      </c>
      <c r="P18">
        <f t="shared" si="8"/>
        <v>3.6763742495612899</v>
      </c>
      <c r="Q18">
        <f t="shared" si="9"/>
        <v>0.42270349384516193</v>
      </c>
      <c r="R18">
        <f t="shared" si="10"/>
        <v>0.26661478982532349</v>
      </c>
      <c r="S18">
        <f t="shared" si="11"/>
        <v>226.11237935826878</v>
      </c>
      <c r="T18">
        <f t="shared" si="12"/>
        <v>32.610241645284987</v>
      </c>
      <c r="U18">
        <f t="shared" si="13"/>
        <v>33.207149999999999</v>
      </c>
      <c r="V18">
        <f t="shared" si="14"/>
        <v>5.1112089437203547</v>
      </c>
      <c r="W18">
        <f t="shared" si="15"/>
        <v>69.942434465889221</v>
      </c>
      <c r="X18">
        <f t="shared" si="16"/>
        <v>3.5300811765977498</v>
      </c>
      <c r="Y18">
        <f t="shared" si="17"/>
        <v>5.0471236861498774</v>
      </c>
      <c r="Z18">
        <f t="shared" si="18"/>
        <v>1.5811277671226049</v>
      </c>
      <c r="AA18">
        <f t="shared" si="19"/>
        <v>-304.47655956381362</v>
      </c>
      <c r="AB18">
        <f t="shared" si="20"/>
        <v>-44.538172224071531</v>
      </c>
      <c r="AC18">
        <f t="shared" si="21"/>
        <v>-2.7771016075941168</v>
      </c>
      <c r="AD18">
        <f t="shared" si="22"/>
        <v>-125.67945403721049</v>
      </c>
      <c r="AE18">
        <f t="shared" si="23"/>
        <v>-2.0127822241863096</v>
      </c>
      <c r="AF18">
        <f t="shared" si="24"/>
        <v>6.6468053386209949</v>
      </c>
      <c r="AG18">
        <f t="shared" si="25"/>
        <v>-4.9414664988310335</v>
      </c>
      <c r="AH18">
        <v>11.915216665366909</v>
      </c>
      <c r="AI18">
        <v>13.324267878787881</v>
      </c>
      <c r="AJ18">
        <v>0.18237220746683841</v>
      </c>
      <c r="AK18">
        <v>63.934135971571273</v>
      </c>
      <c r="AL18">
        <f t="shared" si="26"/>
        <v>6.904230375596681</v>
      </c>
      <c r="AM18">
        <v>32.23803417664675</v>
      </c>
      <c r="AN18">
        <v>34.926099999999991</v>
      </c>
      <c r="AO18">
        <v>1.2522079053810061E-2</v>
      </c>
      <c r="AP18">
        <v>104.3380997369711</v>
      </c>
      <c r="AQ18">
        <v>137</v>
      </c>
      <c r="AR18">
        <v>21</v>
      </c>
      <c r="AS18">
        <f t="shared" si="27"/>
        <v>1</v>
      </c>
      <c r="AT18">
        <f t="shared" si="28"/>
        <v>0</v>
      </c>
      <c r="AU18">
        <f t="shared" si="29"/>
        <v>47266.464057804296</v>
      </c>
      <c r="AV18">
        <f t="shared" si="30"/>
        <v>1199.9949999999999</v>
      </c>
      <c r="AW18">
        <f t="shared" si="31"/>
        <v>1025.9197260923672</v>
      </c>
      <c r="AX18">
        <f t="shared" si="32"/>
        <v>0.85493666731308648</v>
      </c>
      <c r="AY18">
        <f t="shared" si="33"/>
        <v>0.18842776791425697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1670259767.2874999</v>
      </c>
      <c r="BF18">
        <v>12.548724999999999</v>
      </c>
      <c r="BG18">
        <v>11.7472625</v>
      </c>
      <c r="BH18">
        <v>34.908662499999998</v>
      </c>
      <c r="BI18">
        <v>32.243962499999988</v>
      </c>
      <c r="BJ18">
        <v>15.622425</v>
      </c>
      <c r="BK18">
        <v>34.767812499999998</v>
      </c>
      <c r="BL18">
        <v>649.97524999999996</v>
      </c>
      <c r="BM18">
        <v>101.023375</v>
      </c>
      <c r="BN18">
        <v>9.998303750000001E-2</v>
      </c>
      <c r="BO18">
        <v>32.982437500000003</v>
      </c>
      <c r="BP18">
        <v>33.207149999999999</v>
      </c>
      <c r="BQ18">
        <v>999.9</v>
      </c>
      <c r="BR18">
        <v>0</v>
      </c>
      <c r="BS18">
        <v>0</v>
      </c>
      <c r="BT18">
        <v>8998.125</v>
      </c>
      <c r="BU18">
        <v>0</v>
      </c>
      <c r="BV18">
        <v>496.57499999999999</v>
      </c>
      <c r="BW18">
        <v>0.80147615000000005</v>
      </c>
      <c r="BX18">
        <v>13.002637500000001</v>
      </c>
      <c r="BY18">
        <v>12.13865</v>
      </c>
      <c r="BZ18">
        <v>2.66469625</v>
      </c>
      <c r="CA18">
        <v>11.7472625</v>
      </c>
      <c r="CB18">
        <v>32.243962499999988</v>
      </c>
      <c r="CC18">
        <v>3.5265912500000001</v>
      </c>
      <c r="CD18">
        <v>3.2573962500000002</v>
      </c>
      <c r="CE18">
        <v>26.7483</v>
      </c>
      <c r="CF18">
        <v>25.405637500000001</v>
      </c>
      <c r="CG18">
        <v>1199.9949999999999</v>
      </c>
      <c r="CH18">
        <v>0.50002599999999997</v>
      </c>
      <c r="CI18">
        <v>0.49997399999999997</v>
      </c>
      <c r="CJ18">
        <v>0</v>
      </c>
      <c r="CK18">
        <v>773.76387499999998</v>
      </c>
      <c r="CL18">
        <v>4.9990899999999998</v>
      </c>
      <c r="CM18">
        <v>7965.5874999999996</v>
      </c>
      <c r="CN18">
        <v>9557.8937500000011</v>
      </c>
      <c r="CO18">
        <v>42.593499999999999</v>
      </c>
      <c r="CP18">
        <v>44.625</v>
      </c>
      <c r="CQ18">
        <v>43.436999999999998</v>
      </c>
      <c r="CR18">
        <v>43.5</v>
      </c>
      <c r="CS18">
        <v>44</v>
      </c>
      <c r="CT18">
        <v>597.53125</v>
      </c>
      <c r="CU18">
        <v>597.46375000000012</v>
      </c>
      <c r="CV18">
        <v>0</v>
      </c>
      <c r="CW18">
        <v>1670259788.5999999</v>
      </c>
      <c r="CX18">
        <v>0</v>
      </c>
      <c r="CY18">
        <v>1670257498.5</v>
      </c>
      <c r="CZ18" t="s">
        <v>356</v>
      </c>
      <c r="DA18">
        <v>1670257488.5</v>
      </c>
      <c r="DB18">
        <v>1670257498.5</v>
      </c>
      <c r="DC18">
        <v>2</v>
      </c>
      <c r="DD18">
        <v>-0.17199999999999999</v>
      </c>
      <c r="DE18">
        <v>2E-3</v>
      </c>
      <c r="DF18">
        <v>-3.9780000000000002</v>
      </c>
      <c r="DG18">
        <v>0.14099999999999999</v>
      </c>
      <c r="DH18">
        <v>415</v>
      </c>
      <c r="DI18">
        <v>32</v>
      </c>
      <c r="DJ18">
        <v>0.47</v>
      </c>
      <c r="DK18">
        <v>0.38</v>
      </c>
      <c r="DL18">
        <v>2.0378109800000002</v>
      </c>
      <c r="DM18">
        <v>-5.0559116577861172</v>
      </c>
      <c r="DN18">
        <v>0.71550157511889911</v>
      </c>
      <c r="DO18">
        <v>0</v>
      </c>
      <c r="DP18">
        <v>2.6940490000000001</v>
      </c>
      <c r="DQ18">
        <v>-0.33491752345215781</v>
      </c>
      <c r="DR18">
        <v>3.8750637530239433E-2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3.2967</v>
      </c>
      <c r="EB18">
        <v>2.6253700000000002</v>
      </c>
      <c r="EC18">
        <v>4.7717300000000001E-3</v>
      </c>
      <c r="ED18">
        <v>4.0438899999999996E-3</v>
      </c>
      <c r="EE18">
        <v>0.141846</v>
      </c>
      <c r="EF18">
        <v>0.132826</v>
      </c>
      <c r="EG18">
        <v>30142</v>
      </c>
      <c r="EH18">
        <v>30708.6</v>
      </c>
      <c r="EI18">
        <v>28177.1</v>
      </c>
      <c r="EJ18">
        <v>29675.7</v>
      </c>
      <c r="EK18">
        <v>33262.5</v>
      </c>
      <c r="EL18">
        <v>35703.9</v>
      </c>
      <c r="EM18">
        <v>39767.4</v>
      </c>
      <c r="EN18">
        <v>42398.2</v>
      </c>
      <c r="EO18">
        <v>1.99112</v>
      </c>
      <c r="EP18">
        <v>2.1611199999999999</v>
      </c>
      <c r="EQ18">
        <v>0.112943</v>
      </c>
      <c r="ER18">
        <v>0</v>
      </c>
      <c r="ES18">
        <v>31.377199999999998</v>
      </c>
      <c r="ET18">
        <v>999.9</v>
      </c>
      <c r="EU18">
        <v>68.400000000000006</v>
      </c>
      <c r="EV18">
        <v>36.799999999999997</v>
      </c>
      <c r="EW18">
        <v>42.224699999999999</v>
      </c>
      <c r="EX18">
        <v>57.510300000000001</v>
      </c>
      <c r="EY18">
        <v>-1.8068900000000001</v>
      </c>
      <c r="EZ18">
        <v>2</v>
      </c>
      <c r="FA18">
        <v>0.442355</v>
      </c>
      <c r="FB18">
        <v>0.26324900000000001</v>
      </c>
      <c r="FC18">
        <v>20.273199999999999</v>
      </c>
      <c r="FD18">
        <v>5.2201399999999998</v>
      </c>
      <c r="FE18">
        <v>12.0044</v>
      </c>
      <c r="FF18">
        <v>4.9873500000000002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1.86222</v>
      </c>
      <c r="FN18">
        <v>1.86426</v>
      </c>
      <c r="FO18">
        <v>1.8603499999999999</v>
      </c>
      <c r="FP18">
        <v>1.8610100000000001</v>
      </c>
      <c r="FQ18">
        <v>1.8602000000000001</v>
      </c>
      <c r="FR18">
        <v>1.86188</v>
      </c>
      <c r="FS18">
        <v>1.85839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-3.0750000000000002</v>
      </c>
      <c r="GH18">
        <v>0.1409</v>
      </c>
      <c r="GI18">
        <v>-3.031255365756008</v>
      </c>
      <c r="GJ18">
        <v>-2.737337881603403E-3</v>
      </c>
      <c r="GK18">
        <v>1.2769921614711079E-6</v>
      </c>
      <c r="GL18">
        <v>-3.2469241445839119E-10</v>
      </c>
      <c r="GM18">
        <v>0.14085000000000039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38</v>
      </c>
      <c r="GV18">
        <v>37.9</v>
      </c>
      <c r="GW18">
        <v>0.19897500000000001</v>
      </c>
      <c r="GX18">
        <v>2.64893</v>
      </c>
      <c r="GY18">
        <v>2.04834</v>
      </c>
      <c r="GZ18">
        <v>2.6013199999999999</v>
      </c>
      <c r="HA18">
        <v>2.1972700000000001</v>
      </c>
      <c r="HB18">
        <v>2.3535200000000001</v>
      </c>
      <c r="HC18">
        <v>40.886499999999998</v>
      </c>
      <c r="HD18">
        <v>14.1408</v>
      </c>
      <c r="HE18">
        <v>18</v>
      </c>
      <c r="HF18">
        <v>528.72699999999998</v>
      </c>
      <c r="HG18">
        <v>724.42100000000005</v>
      </c>
      <c r="HH18">
        <v>31.000399999999999</v>
      </c>
      <c r="HI18">
        <v>33.068399999999997</v>
      </c>
      <c r="HJ18">
        <v>30.0001</v>
      </c>
      <c r="HK18">
        <v>32.991799999999998</v>
      </c>
      <c r="HL18">
        <v>32.994100000000003</v>
      </c>
      <c r="HM18">
        <v>4.0102599999999997</v>
      </c>
      <c r="HN18">
        <v>30.523299999999999</v>
      </c>
      <c r="HO18">
        <v>48.591900000000003</v>
      </c>
      <c r="HP18">
        <v>31</v>
      </c>
      <c r="HQ18">
        <v>26.787299999999998</v>
      </c>
      <c r="HR18">
        <v>32.229399999999998</v>
      </c>
      <c r="HS18">
        <v>99.279799999999994</v>
      </c>
      <c r="HT18">
        <v>98.335599999999999</v>
      </c>
    </row>
    <row r="19" spans="1:228" x14ac:dyDescent="0.2">
      <c r="A19">
        <v>4</v>
      </c>
      <c r="B19">
        <v>1670259773.5999999</v>
      </c>
      <c r="C19">
        <v>12</v>
      </c>
      <c r="D19" t="s">
        <v>365</v>
      </c>
      <c r="E19" t="s">
        <v>366</v>
      </c>
      <c r="F19">
        <v>4</v>
      </c>
      <c r="G19">
        <v>1670259771.5999999</v>
      </c>
      <c r="H19">
        <f t="shared" si="0"/>
        <v>6.9018725568711012E-3</v>
      </c>
      <c r="I19">
        <f t="shared" si="1"/>
        <v>6.9018725568711012</v>
      </c>
      <c r="J19">
        <f t="shared" si="2"/>
        <v>-4.4187233296731767</v>
      </c>
      <c r="K19">
        <f t="shared" si="3"/>
        <v>14.0556</v>
      </c>
      <c r="L19">
        <f t="shared" si="4"/>
        <v>30.044536143442457</v>
      </c>
      <c r="M19">
        <f t="shared" si="5"/>
        <v>3.0382184791275897</v>
      </c>
      <c r="N19">
        <f t="shared" si="6"/>
        <v>1.4213560645883478</v>
      </c>
      <c r="O19">
        <f t="shared" si="7"/>
        <v>0.45174067388174222</v>
      </c>
      <c r="P19">
        <f t="shared" si="8"/>
        <v>3.6842141882238737</v>
      </c>
      <c r="Q19">
        <f t="shared" si="9"/>
        <v>0.42307025199362269</v>
      </c>
      <c r="R19">
        <f t="shared" si="10"/>
        <v>0.26684305520362334</v>
      </c>
      <c r="S19">
        <f t="shared" si="11"/>
        <v>226.10991351905247</v>
      </c>
      <c r="T19">
        <f t="shared" si="12"/>
        <v>32.61961845532106</v>
      </c>
      <c r="U19">
        <f t="shared" si="13"/>
        <v>33.209500000000013</v>
      </c>
      <c r="V19">
        <f t="shared" si="14"/>
        <v>5.1118828578249849</v>
      </c>
      <c r="W19">
        <f t="shared" si="15"/>
        <v>69.961970157722632</v>
      </c>
      <c r="X19">
        <f t="shared" si="16"/>
        <v>3.532684335553244</v>
      </c>
      <c r="Y19">
        <f t="shared" si="17"/>
        <v>5.0494351825558113</v>
      </c>
      <c r="Z19">
        <f t="shared" si="18"/>
        <v>1.5791985222717408</v>
      </c>
      <c r="AA19">
        <f t="shared" si="19"/>
        <v>-304.37257975801555</v>
      </c>
      <c r="AB19">
        <f t="shared" si="20"/>
        <v>-43.481489955076945</v>
      </c>
      <c r="AC19">
        <f t="shared" si="21"/>
        <v>-2.7055837460463401</v>
      </c>
      <c r="AD19">
        <f t="shared" si="22"/>
        <v>-124.44973994008635</v>
      </c>
      <c r="AE19">
        <f t="shared" si="23"/>
        <v>4.9964919742183405</v>
      </c>
      <c r="AF19">
        <f t="shared" si="24"/>
        <v>6.802377345559294</v>
      </c>
      <c r="AG19">
        <f t="shared" si="25"/>
        <v>-4.4187233296731767</v>
      </c>
      <c r="AH19">
        <v>16.143682493211209</v>
      </c>
      <c r="AI19">
        <v>15.552674545454551</v>
      </c>
      <c r="AJ19">
        <v>0.63718141967087705</v>
      </c>
      <c r="AK19">
        <v>63.934135971571273</v>
      </c>
      <c r="AL19">
        <f t="shared" si="26"/>
        <v>6.9018725568711012</v>
      </c>
      <c r="AM19">
        <v>32.243277692375777</v>
      </c>
      <c r="AN19">
        <v>34.936143529411758</v>
      </c>
      <c r="AO19">
        <v>1.1592314245191681E-2</v>
      </c>
      <c r="AP19">
        <v>104.3380997369711</v>
      </c>
      <c r="AQ19">
        <v>137</v>
      </c>
      <c r="AR19">
        <v>21</v>
      </c>
      <c r="AS19">
        <f t="shared" si="27"/>
        <v>1</v>
      </c>
      <c r="AT19">
        <f t="shared" si="28"/>
        <v>0</v>
      </c>
      <c r="AU19">
        <f t="shared" si="29"/>
        <v>47405.341463749442</v>
      </c>
      <c r="AV19">
        <f t="shared" si="30"/>
        <v>1199.981428571429</v>
      </c>
      <c r="AW19">
        <f t="shared" si="31"/>
        <v>1025.9081707352607</v>
      </c>
      <c r="AX19">
        <f t="shared" si="32"/>
        <v>0.85493670677603606</v>
      </c>
      <c r="AY19">
        <f t="shared" si="33"/>
        <v>0.18842784407774962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1670259771.5999999</v>
      </c>
      <c r="BF19">
        <v>14.0556</v>
      </c>
      <c r="BG19">
        <v>16.170742857142859</v>
      </c>
      <c r="BH19">
        <v>34.934242857142863</v>
      </c>
      <c r="BI19">
        <v>32.207399999999993</v>
      </c>
      <c r="BJ19">
        <v>17.133385714285719</v>
      </c>
      <c r="BK19">
        <v>34.79335714285714</v>
      </c>
      <c r="BL19">
        <v>650.01185714285714</v>
      </c>
      <c r="BM19">
        <v>101.0238571428571</v>
      </c>
      <c r="BN19">
        <v>9.9969985714285725E-2</v>
      </c>
      <c r="BO19">
        <v>32.990585714285707</v>
      </c>
      <c r="BP19">
        <v>33.209500000000013</v>
      </c>
      <c r="BQ19">
        <v>999.89999999999986</v>
      </c>
      <c r="BR19">
        <v>0</v>
      </c>
      <c r="BS19">
        <v>0</v>
      </c>
      <c r="BT19">
        <v>9025.1799999999985</v>
      </c>
      <c r="BU19">
        <v>0</v>
      </c>
      <c r="BV19">
        <v>512.11257142857141</v>
      </c>
      <c r="BW19">
        <v>-2.1151300000000002</v>
      </c>
      <c r="BX19">
        <v>14.564399999999999</v>
      </c>
      <c r="BY19">
        <v>16.708842857142859</v>
      </c>
      <c r="BZ19">
        <v>2.7268214285714292</v>
      </c>
      <c r="CA19">
        <v>16.170742857142859</v>
      </c>
      <c r="CB19">
        <v>32.207399999999993</v>
      </c>
      <c r="CC19">
        <v>3.5291999999999999</v>
      </c>
      <c r="CD19">
        <v>3.2537242857142861</v>
      </c>
      <c r="CE19">
        <v>26.760857142857141</v>
      </c>
      <c r="CF19">
        <v>25.386685714285711</v>
      </c>
      <c r="CG19">
        <v>1199.981428571429</v>
      </c>
      <c r="CH19">
        <v>0.50002599999999997</v>
      </c>
      <c r="CI19">
        <v>0.49997399999999997</v>
      </c>
      <c r="CJ19">
        <v>0</v>
      </c>
      <c r="CK19">
        <v>772.86728571428569</v>
      </c>
      <c r="CL19">
        <v>4.9990899999999998</v>
      </c>
      <c r="CM19">
        <v>7955.6200000000008</v>
      </c>
      <c r="CN19">
        <v>9557.7942857142862</v>
      </c>
      <c r="CO19">
        <v>42.597999999999999</v>
      </c>
      <c r="CP19">
        <v>44.625</v>
      </c>
      <c r="CQ19">
        <v>43.454999999999998</v>
      </c>
      <c r="CR19">
        <v>43.535428571428568</v>
      </c>
      <c r="CS19">
        <v>44</v>
      </c>
      <c r="CT19">
        <v>597.52285714285711</v>
      </c>
      <c r="CU19">
        <v>597.45857142857142</v>
      </c>
      <c r="CV19">
        <v>0</v>
      </c>
      <c r="CW19">
        <v>1670259792.8</v>
      </c>
      <c r="CX19">
        <v>0</v>
      </c>
      <c r="CY19">
        <v>1670257498.5</v>
      </c>
      <c r="CZ19" t="s">
        <v>356</v>
      </c>
      <c r="DA19">
        <v>1670257488.5</v>
      </c>
      <c r="DB19">
        <v>1670257498.5</v>
      </c>
      <c r="DC19">
        <v>2</v>
      </c>
      <c r="DD19">
        <v>-0.17199999999999999</v>
      </c>
      <c r="DE19">
        <v>2E-3</v>
      </c>
      <c r="DF19">
        <v>-3.9780000000000002</v>
      </c>
      <c r="DG19">
        <v>0.14099999999999999</v>
      </c>
      <c r="DH19">
        <v>415</v>
      </c>
      <c r="DI19">
        <v>32</v>
      </c>
      <c r="DJ19">
        <v>0.47</v>
      </c>
      <c r="DK19">
        <v>0.38</v>
      </c>
      <c r="DL19">
        <v>1.17231028</v>
      </c>
      <c r="DM19">
        <v>-15.36803361500939</v>
      </c>
      <c r="DN19">
        <v>1.740040903799422</v>
      </c>
      <c r="DO19">
        <v>0</v>
      </c>
      <c r="DP19">
        <v>2.6888207500000001</v>
      </c>
      <c r="DQ19">
        <v>1.105778611626644E-3</v>
      </c>
      <c r="DR19">
        <v>3.2005309355441353E-2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367</v>
      </c>
      <c r="EA19">
        <v>3.29691</v>
      </c>
      <c r="EB19">
        <v>2.6253700000000002</v>
      </c>
      <c r="EC19">
        <v>5.4650999999999996E-3</v>
      </c>
      <c r="ED19">
        <v>5.4850300000000001E-3</v>
      </c>
      <c r="EE19">
        <v>0.141871</v>
      </c>
      <c r="EF19">
        <v>0.13272300000000001</v>
      </c>
      <c r="EG19">
        <v>30121</v>
      </c>
      <c r="EH19">
        <v>30664.1</v>
      </c>
      <c r="EI19">
        <v>28177.1</v>
      </c>
      <c r="EJ19">
        <v>29675.599999999999</v>
      </c>
      <c r="EK19">
        <v>33261.599999999999</v>
      </c>
      <c r="EL19">
        <v>35708.400000000001</v>
      </c>
      <c r="EM19">
        <v>39767.5</v>
      </c>
      <c r="EN19">
        <v>42398.400000000001</v>
      </c>
      <c r="EO19">
        <v>1.9915</v>
      </c>
      <c r="EP19">
        <v>2.1608999999999998</v>
      </c>
      <c r="EQ19">
        <v>0.113457</v>
      </c>
      <c r="ER19">
        <v>0</v>
      </c>
      <c r="ES19">
        <v>31.377800000000001</v>
      </c>
      <c r="ET19">
        <v>999.9</v>
      </c>
      <c r="EU19">
        <v>68.400000000000006</v>
      </c>
      <c r="EV19">
        <v>36.799999999999997</v>
      </c>
      <c r="EW19">
        <v>42.221200000000003</v>
      </c>
      <c r="EX19">
        <v>57.420299999999997</v>
      </c>
      <c r="EY19">
        <v>-1.8870199999999999</v>
      </c>
      <c r="EZ19">
        <v>2</v>
      </c>
      <c r="FA19">
        <v>0.442388</v>
      </c>
      <c r="FB19">
        <v>0.26662599999999997</v>
      </c>
      <c r="FC19">
        <v>20.273199999999999</v>
      </c>
      <c r="FD19">
        <v>5.2202799999999998</v>
      </c>
      <c r="FE19">
        <v>12.004099999999999</v>
      </c>
      <c r="FF19">
        <v>4.9873000000000003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1.8622000000000001</v>
      </c>
      <c r="FN19">
        <v>1.8642799999999999</v>
      </c>
      <c r="FO19">
        <v>1.8603499999999999</v>
      </c>
      <c r="FP19">
        <v>1.8610100000000001</v>
      </c>
      <c r="FQ19">
        <v>1.8602000000000001</v>
      </c>
      <c r="FR19">
        <v>1.86188</v>
      </c>
      <c r="FS19">
        <v>1.85842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-3.081</v>
      </c>
      <c r="GH19">
        <v>0.14080000000000001</v>
      </c>
      <c r="GI19">
        <v>-3.031255365756008</v>
      </c>
      <c r="GJ19">
        <v>-2.737337881603403E-3</v>
      </c>
      <c r="GK19">
        <v>1.2769921614711079E-6</v>
      </c>
      <c r="GL19">
        <v>-3.2469241445839119E-10</v>
      </c>
      <c r="GM19">
        <v>0.14085000000000039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38.1</v>
      </c>
      <c r="GV19">
        <v>37.9</v>
      </c>
      <c r="GW19">
        <v>0.21484400000000001</v>
      </c>
      <c r="GX19">
        <v>2.6440399999999999</v>
      </c>
      <c r="GY19">
        <v>2.04834</v>
      </c>
      <c r="GZ19">
        <v>2.6013199999999999</v>
      </c>
      <c r="HA19">
        <v>2.1972700000000001</v>
      </c>
      <c r="HB19">
        <v>2.36694</v>
      </c>
      <c r="HC19">
        <v>40.886499999999998</v>
      </c>
      <c r="HD19">
        <v>14.158300000000001</v>
      </c>
      <c r="HE19">
        <v>18</v>
      </c>
      <c r="HF19">
        <v>528.97799999999995</v>
      </c>
      <c r="HG19">
        <v>724.21</v>
      </c>
      <c r="HH19">
        <v>31.000699999999998</v>
      </c>
      <c r="HI19">
        <v>33.068399999999997</v>
      </c>
      <c r="HJ19">
        <v>30.0002</v>
      </c>
      <c r="HK19">
        <v>32.991799999999998</v>
      </c>
      <c r="HL19">
        <v>32.994100000000003</v>
      </c>
      <c r="HM19">
        <v>4.3457600000000003</v>
      </c>
      <c r="HN19">
        <v>30.523299999999999</v>
      </c>
      <c r="HO19">
        <v>48.209000000000003</v>
      </c>
      <c r="HP19">
        <v>31</v>
      </c>
      <c r="HQ19">
        <v>33.492699999999999</v>
      </c>
      <c r="HR19">
        <v>32.229399999999998</v>
      </c>
      <c r="HS19">
        <v>99.279899999999998</v>
      </c>
      <c r="HT19">
        <v>98.335700000000003</v>
      </c>
    </row>
    <row r="20" spans="1:228" x14ac:dyDescent="0.2">
      <c r="A20">
        <v>5</v>
      </c>
      <c r="B20">
        <v>1670259777.5999999</v>
      </c>
      <c r="C20">
        <v>16</v>
      </c>
      <c r="D20" t="s">
        <v>368</v>
      </c>
      <c r="E20" t="s">
        <v>369</v>
      </c>
      <c r="F20">
        <v>4</v>
      </c>
      <c r="G20">
        <v>1670259775.2874999</v>
      </c>
      <c r="H20">
        <f t="shared" si="0"/>
        <v>6.8299635250639139E-3</v>
      </c>
      <c r="I20">
        <f t="shared" si="1"/>
        <v>6.8299635250639135</v>
      </c>
      <c r="J20">
        <f t="shared" si="2"/>
        <v>-4.0531657135890224</v>
      </c>
      <c r="K20">
        <f t="shared" si="3"/>
        <v>16.9272375</v>
      </c>
      <c r="L20">
        <f t="shared" si="4"/>
        <v>31.686068418820863</v>
      </c>
      <c r="M20">
        <f t="shared" si="5"/>
        <v>3.2042522806073865</v>
      </c>
      <c r="N20">
        <f t="shared" si="6"/>
        <v>1.7117661505629069</v>
      </c>
      <c r="O20">
        <f t="shared" si="7"/>
        <v>0.44558779844385371</v>
      </c>
      <c r="P20">
        <f t="shared" si="8"/>
        <v>3.6773395771989099</v>
      </c>
      <c r="Q20">
        <f t="shared" si="9"/>
        <v>0.41761848853411859</v>
      </c>
      <c r="R20">
        <f t="shared" si="10"/>
        <v>0.26337805357623956</v>
      </c>
      <c r="S20">
        <f t="shared" si="11"/>
        <v>226.1125409483129</v>
      </c>
      <c r="T20">
        <f t="shared" si="12"/>
        <v>32.63908887775586</v>
      </c>
      <c r="U20">
        <f t="shared" si="13"/>
        <v>33.223687499999997</v>
      </c>
      <c r="V20">
        <f t="shared" si="14"/>
        <v>5.1159530773535975</v>
      </c>
      <c r="W20">
        <f t="shared" si="15"/>
        <v>69.94486053136842</v>
      </c>
      <c r="X20">
        <f t="shared" si="16"/>
        <v>3.5328230975254544</v>
      </c>
      <c r="Y20">
        <f t="shared" si="17"/>
        <v>5.050868742444738</v>
      </c>
      <c r="Z20">
        <f t="shared" si="18"/>
        <v>1.5831299798281431</v>
      </c>
      <c r="AA20">
        <f t="shared" si="19"/>
        <v>-301.20139145531863</v>
      </c>
      <c r="AB20">
        <f t="shared" si="20"/>
        <v>-45.211535369759588</v>
      </c>
      <c r="AC20">
        <f t="shared" si="21"/>
        <v>-2.818758725579833</v>
      </c>
      <c r="AD20">
        <f t="shared" si="22"/>
        <v>-123.11914460234516</v>
      </c>
      <c r="AE20">
        <f t="shared" si="23"/>
        <v>9.9741533319163107</v>
      </c>
      <c r="AF20">
        <f t="shared" si="24"/>
        <v>6.8705014395565227</v>
      </c>
      <c r="AG20">
        <f t="shared" si="25"/>
        <v>-4.0531657135890224</v>
      </c>
      <c r="AH20">
        <v>21.636604771226331</v>
      </c>
      <c r="AI20">
        <v>19.382765454545449</v>
      </c>
      <c r="AJ20">
        <v>1.022924163935518</v>
      </c>
      <c r="AK20">
        <v>63.934135971571273</v>
      </c>
      <c r="AL20">
        <f t="shared" si="26"/>
        <v>6.8299635250639135</v>
      </c>
      <c r="AM20">
        <v>32.204553285009418</v>
      </c>
      <c r="AN20">
        <v>34.933199411764718</v>
      </c>
      <c r="AO20">
        <v>1.4514002946455051E-3</v>
      </c>
      <c r="AP20">
        <v>104.3380997369711</v>
      </c>
      <c r="AQ20">
        <v>136</v>
      </c>
      <c r="AR20">
        <v>21</v>
      </c>
      <c r="AS20">
        <f t="shared" si="27"/>
        <v>1</v>
      </c>
      <c r="AT20">
        <f t="shared" si="28"/>
        <v>0</v>
      </c>
      <c r="AU20">
        <f t="shared" si="29"/>
        <v>47281.687348356238</v>
      </c>
      <c r="AV20">
        <f t="shared" si="30"/>
        <v>1199.99125</v>
      </c>
      <c r="AW20">
        <f t="shared" si="31"/>
        <v>1025.9169699214056</v>
      </c>
      <c r="AX20">
        <f t="shared" si="32"/>
        <v>0.85493704218377053</v>
      </c>
      <c r="AY20">
        <f t="shared" si="33"/>
        <v>0.1884284914146773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1670259775.2874999</v>
      </c>
      <c r="BF20">
        <v>16.9272375</v>
      </c>
      <c r="BG20">
        <v>21.118562499999999</v>
      </c>
      <c r="BH20">
        <v>34.935225000000003</v>
      </c>
      <c r="BI20">
        <v>32.181087499999997</v>
      </c>
      <c r="BJ20">
        <v>20.012762500000001</v>
      </c>
      <c r="BK20">
        <v>34.794387499999999</v>
      </c>
      <c r="BL20">
        <v>650.0145</v>
      </c>
      <c r="BM20">
        <v>101.02487499999999</v>
      </c>
      <c r="BN20">
        <v>0.1000811875</v>
      </c>
      <c r="BO20">
        <v>32.995637500000001</v>
      </c>
      <c r="BP20">
        <v>33.223687499999997</v>
      </c>
      <c r="BQ20">
        <v>999.9</v>
      </c>
      <c r="BR20">
        <v>0</v>
      </c>
      <c r="BS20">
        <v>0</v>
      </c>
      <c r="BT20">
        <v>9001.3262500000019</v>
      </c>
      <c r="BU20">
        <v>0</v>
      </c>
      <c r="BV20">
        <v>535.42000000000007</v>
      </c>
      <c r="BW20">
        <v>-4.1913250000000009</v>
      </c>
      <c r="BX20">
        <v>17.539987499999999</v>
      </c>
      <c r="BY20">
        <v>21.820775000000001</v>
      </c>
      <c r="BZ20">
        <v>2.75413</v>
      </c>
      <c r="CA20">
        <v>21.118562499999999</v>
      </c>
      <c r="CB20">
        <v>32.181087499999997</v>
      </c>
      <c r="CC20">
        <v>3.5293312499999998</v>
      </c>
      <c r="CD20">
        <v>3.2510975000000002</v>
      </c>
      <c r="CE20">
        <v>26.761500000000002</v>
      </c>
      <c r="CF20">
        <v>25.373100000000001</v>
      </c>
      <c r="CG20">
        <v>1199.99125</v>
      </c>
      <c r="CH20">
        <v>0.50001649999999997</v>
      </c>
      <c r="CI20">
        <v>0.49998350000000003</v>
      </c>
      <c r="CJ20">
        <v>0</v>
      </c>
      <c r="CK20">
        <v>771.83712500000001</v>
      </c>
      <c r="CL20">
        <v>4.9990899999999998</v>
      </c>
      <c r="CM20">
        <v>7951.5787500000006</v>
      </c>
      <c r="CN20">
        <v>9557.8300000000017</v>
      </c>
      <c r="CO20">
        <v>42.625</v>
      </c>
      <c r="CP20">
        <v>44.625</v>
      </c>
      <c r="CQ20">
        <v>43.468499999999999</v>
      </c>
      <c r="CR20">
        <v>43.561999999999998</v>
      </c>
      <c r="CS20">
        <v>44</v>
      </c>
      <c r="CT20">
        <v>597.51499999999999</v>
      </c>
      <c r="CU20">
        <v>597.47749999999996</v>
      </c>
      <c r="CV20">
        <v>0</v>
      </c>
      <c r="CW20">
        <v>1670259796.4000001</v>
      </c>
      <c r="CX20">
        <v>0</v>
      </c>
      <c r="CY20">
        <v>1670257498.5</v>
      </c>
      <c r="CZ20" t="s">
        <v>356</v>
      </c>
      <c r="DA20">
        <v>1670257488.5</v>
      </c>
      <c r="DB20">
        <v>1670257498.5</v>
      </c>
      <c r="DC20">
        <v>2</v>
      </c>
      <c r="DD20">
        <v>-0.17199999999999999</v>
      </c>
      <c r="DE20">
        <v>2E-3</v>
      </c>
      <c r="DF20">
        <v>-3.9780000000000002</v>
      </c>
      <c r="DG20">
        <v>0.14099999999999999</v>
      </c>
      <c r="DH20">
        <v>415</v>
      </c>
      <c r="DI20">
        <v>32</v>
      </c>
      <c r="DJ20">
        <v>0.47</v>
      </c>
      <c r="DK20">
        <v>0.38</v>
      </c>
      <c r="DL20">
        <v>-0.1451384700000001</v>
      </c>
      <c r="DM20">
        <v>-26.033853230769239</v>
      </c>
      <c r="DN20">
        <v>2.6276937724775591</v>
      </c>
      <c r="DO20">
        <v>0</v>
      </c>
      <c r="DP20">
        <v>2.6992847499999999</v>
      </c>
      <c r="DQ20">
        <v>0.25393812382739289</v>
      </c>
      <c r="DR20">
        <v>4.1586686390448338E-2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3.2967300000000002</v>
      </c>
      <c r="EB20">
        <v>2.6254</v>
      </c>
      <c r="EC20">
        <v>6.6139700000000003E-3</v>
      </c>
      <c r="ED20">
        <v>7.1555400000000002E-3</v>
      </c>
      <c r="EE20">
        <v>0.14186599999999999</v>
      </c>
      <c r="EF20">
        <v>0.132684</v>
      </c>
      <c r="EG20">
        <v>30086.1</v>
      </c>
      <c r="EH20">
        <v>30612.799999999999</v>
      </c>
      <c r="EI20">
        <v>28177</v>
      </c>
      <c r="EJ20">
        <v>29675.7</v>
      </c>
      <c r="EK20">
        <v>33261.599999999999</v>
      </c>
      <c r="EL20">
        <v>35710</v>
      </c>
      <c r="EM20">
        <v>39767.199999999997</v>
      </c>
      <c r="EN20">
        <v>42398.3</v>
      </c>
      <c r="EO20">
        <v>1.99268</v>
      </c>
      <c r="EP20">
        <v>2.1609500000000001</v>
      </c>
      <c r="EQ20">
        <v>0.114005</v>
      </c>
      <c r="ER20">
        <v>0</v>
      </c>
      <c r="ES20">
        <v>31.380199999999999</v>
      </c>
      <c r="ET20">
        <v>999.9</v>
      </c>
      <c r="EU20">
        <v>68.3</v>
      </c>
      <c r="EV20">
        <v>36.799999999999997</v>
      </c>
      <c r="EW20">
        <v>42.167000000000002</v>
      </c>
      <c r="EX20">
        <v>57.540300000000002</v>
      </c>
      <c r="EY20">
        <v>-1.8669899999999999</v>
      </c>
      <c r="EZ20">
        <v>2</v>
      </c>
      <c r="FA20">
        <v>0.44256899999999999</v>
      </c>
      <c r="FB20">
        <v>0.269812</v>
      </c>
      <c r="FC20">
        <v>20.273299999999999</v>
      </c>
      <c r="FD20">
        <v>5.2192400000000001</v>
      </c>
      <c r="FE20">
        <v>12.0053</v>
      </c>
      <c r="FF20">
        <v>4.9868499999999996</v>
      </c>
      <c r="FG20">
        <v>3.2845800000000001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1.86219</v>
      </c>
      <c r="FN20">
        <v>1.8642700000000001</v>
      </c>
      <c r="FO20">
        <v>1.8603499999999999</v>
      </c>
      <c r="FP20">
        <v>1.8610199999999999</v>
      </c>
      <c r="FQ20">
        <v>1.8602000000000001</v>
      </c>
      <c r="FR20">
        <v>1.86188</v>
      </c>
      <c r="FS20">
        <v>1.85843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-3.0920000000000001</v>
      </c>
      <c r="GH20">
        <v>0.1409</v>
      </c>
      <c r="GI20">
        <v>-3.031255365756008</v>
      </c>
      <c r="GJ20">
        <v>-2.737337881603403E-3</v>
      </c>
      <c r="GK20">
        <v>1.2769921614711079E-6</v>
      </c>
      <c r="GL20">
        <v>-3.2469241445839119E-10</v>
      </c>
      <c r="GM20">
        <v>0.14085000000000039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38.200000000000003</v>
      </c>
      <c r="GV20">
        <v>38</v>
      </c>
      <c r="GW20">
        <v>0.233154</v>
      </c>
      <c r="GX20">
        <v>2.6440399999999999</v>
      </c>
      <c r="GY20">
        <v>2.04834</v>
      </c>
      <c r="GZ20">
        <v>2.6013199999999999</v>
      </c>
      <c r="HA20">
        <v>2.1972700000000001</v>
      </c>
      <c r="HB20">
        <v>2.34375</v>
      </c>
      <c r="HC20">
        <v>40.886499999999998</v>
      </c>
      <c r="HD20">
        <v>14.1495</v>
      </c>
      <c r="HE20">
        <v>18</v>
      </c>
      <c r="HF20">
        <v>529.76599999999996</v>
      </c>
      <c r="HG20">
        <v>724.25699999999995</v>
      </c>
      <c r="HH20">
        <v>31.000800000000002</v>
      </c>
      <c r="HI20">
        <v>33.068399999999997</v>
      </c>
      <c r="HJ20">
        <v>30.000299999999999</v>
      </c>
      <c r="HK20">
        <v>32.991799999999998</v>
      </c>
      <c r="HL20">
        <v>32.994100000000003</v>
      </c>
      <c r="HM20">
        <v>4.7093400000000001</v>
      </c>
      <c r="HN20">
        <v>30.523299999999999</v>
      </c>
      <c r="HO20">
        <v>48.209000000000003</v>
      </c>
      <c r="HP20">
        <v>31</v>
      </c>
      <c r="HQ20">
        <v>40.180999999999997</v>
      </c>
      <c r="HR20">
        <v>32.229399999999998</v>
      </c>
      <c r="HS20">
        <v>99.279300000000006</v>
      </c>
      <c r="HT20">
        <v>98.335800000000006</v>
      </c>
    </row>
    <row r="21" spans="1:228" x14ac:dyDescent="0.2">
      <c r="A21">
        <v>6</v>
      </c>
      <c r="B21">
        <v>1670259781.5999999</v>
      </c>
      <c r="C21">
        <v>20</v>
      </c>
      <c r="D21" t="s">
        <v>370</v>
      </c>
      <c r="E21" t="s">
        <v>371</v>
      </c>
      <c r="F21">
        <v>4</v>
      </c>
      <c r="G21">
        <v>1670259779.5999999</v>
      </c>
      <c r="H21">
        <f t="shared" si="0"/>
        <v>6.8691014294397701E-3</v>
      </c>
      <c r="I21">
        <f t="shared" si="1"/>
        <v>6.8691014294397696</v>
      </c>
      <c r="J21">
        <f t="shared" si="2"/>
        <v>-3.7699380042109314</v>
      </c>
      <c r="K21">
        <f t="shared" si="3"/>
        <v>21.637171428571431</v>
      </c>
      <c r="L21">
        <f t="shared" si="4"/>
        <v>35.151905738722974</v>
      </c>
      <c r="M21">
        <f t="shared" si="5"/>
        <v>3.554677106805141</v>
      </c>
      <c r="N21">
        <f t="shared" si="6"/>
        <v>2.1880224220228954</v>
      </c>
      <c r="O21">
        <f t="shared" si="7"/>
        <v>0.44766367830613402</v>
      </c>
      <c r="P21">
        <f t="shared" si="8"/>
        <v>3.6721539761689632</v>
      </c>
      <c r="Q21">
        <f t="shared" si="9"/>
        <v>0.41940485656073484</v>
      </c>
      <c r="R21">
        <f t="shared" si="10"/>
        <v>0.26451818856345921</v>
      </c>
      <c r="S21">
        <f t="shared" si="11"/>
        <v>226.11161023421661</v>
      </c>
      <c r="T21">
        <f t="shared" si="12"/>
        <v>32.638353927838992</v>
      </c>
      <c r="U21">
        <f t="shared" si="13"/>
        <v>33.230357142857137</v>
      </c>
      <c r="V21">
        <f t="shared" si="14"/>
        <v>5.1178674900476553</v>
      </c>
      <c r="W21">
        <f t="shared" si="15"/>
        <v>69.906982702749715</v>
      </c>
      <c r="X21">
        <f t="shared" si="16"/>
        <v>3.5324871827497861</v>
      </c>
      <c r="Y21">
        <f t="shared" si="17"/>
        <v>5.0531249471461441</v>
      </c>
      <c r="Z21">
        <f t="shared" si="18"/>
        <v>1.5853803072978692</v>
      </c>
      <c r="AA21">
        <f t="shared" si="19"/>
        <v>-302.92737303829387</v>
      </c>
      <c r="AB21">
        <f t="shared" si="20"/>
        <v>-44.894657482870308</v>
      </c>
      <c r="AC21">
        <f t="shared" si="21"/>
        <v>-2.8031560197518512</v>
      </c>
      <c r="AD21">
        <f t="shared" si="22"/>
        <v>-124.51357630669941</v>
      </c>
      <c r="AE21">
        <f t="shared" si="23"/>
        <v>14.002215102600967</v>
      </c>
      <c r="AF21">
        <f t="shared" si="24"/>
        <v>6.8653380377772981</v>
      </c>
      <c r="AG21">
        <f t="shared" si="25"/>
        <v>-3.7699380042109314</v>
      </c>
      <c r="AH21">
        <v>27.745208257811839</v>
      </c>
      <c r="AI21">
        <v>24.357824848484849</v>
      </c>
      <c r="AJ21">
        <v>1.282231197576456</v>
      </c>
      <c r="AK21">
        <v>63.934135971571273</v>
      </c>
      <c r="AL21">
        <f t="shared" si="26"/>
        <v>6.8691014294397696</v>
      </c>
      <c r="AM21">
        <v>32.176743294176248</v>
      </c>
      <c r="AN21">
        <v>34.931949411764677</v>
      </c>
      <c r="AO21">
        <v>-2.6847745465305949E-4</v>
      </c>
      <c r="AP21">
        <v>104.3380997369711</v>
      </c>
      <c r="AQ21">
        <v>135</v>
      </c>
      <c r="AR21">
        <v>21</v>
      </c>
      <c r="AS21">
        <f t="shared" si="27"/>
        <v>1</v>
      </c>
      <c r="AT21">
        <f t="shared" si="28"/>
        <v>0</v>
      </c>
      <c r="AU21">
        <f t="shared" si="29"/>
        <v>47187.784752770247</v>
      </c>
      <c r="AV21">
        <f t="shared" si="30"/>
        <v>1199.984285714286</v>
      </c>
      <c r="AW21">
        <f t="shared" si="31"/>
        <v>1025.9112135928585</v>
      </c>
      <c r="AX21">
        <f t="shared" si="32"/>
        <v>0.85493720693366315</v>
      </c>
      <c r="AY21">
        <f t="shared" si="33"/>
        <v>0.18842880938196999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1670259779.5999999</v>
      </c>
      <c r="BF21">
        <v>21.637171428571431</v>
      </c>
      <c r="BG21">
        <v>27.514857142857139</v>
      </c>
      <c r="BH21">
        <v>34.932471428571432</v>
      </c>
      <c r="BI21">
        <v>32.180485714285723</v>
      </c>
      <c r="BJ21">
        <v>24.73537142857143</v>
      </c>
      <c r="BK21">
        <v>34.791628571428568</v>
      </c>
      <c r="BL21">
        <v>650.03571428571433</v>
      </c>
      <c r="BM21">
        <v>101.0231428571429</v>
      </c>
      <c r="BN21">
        <v>0.10016844285714289</v>
      </c>
      <c r="BO21">
        <v>33.003585714285713</v>
      </c>
      <c r="BP21">
        <v>33.230357142857137</v>
      </c>
      <c r="BQ21">
        <v>999.89999999999986</v>
      </c>
      <c r="BR21">
        <v>0</v>
      </c>
      <c r="BS21">
        <v>0</v>
      </c>
      <c r="BT21">
        <v>8983.5714285714294</v>
      </c>
      <c r="BU21">
        <v>0</v>
      </c>
      <c r="BV21">
        <v>548.87014285714281</v>
      </c>
      <c r="BW21">
        <v>-5.8776657142857163</v>
      </c>
      <c r="BX21">
        <v>22.420385714285711</v>
      </c>
      <c r="BY21">
        <v>28.429728571428569</v>
      </c>
      <c r="BZ21">
        <v>2.7519814285714288</v>
      </c>
      <c r="CA21">
        <v>27.514857142857139</v>
      </c>
      <c r="CB21">
        <v>32.180485714285723</v>
      </c>
      <c r="CC21">
        <v>3.528988571428572</v>
      </c>
      <c r="CD21">
        <v>3.2509742857142849</v>
      </c>
      <c r="CE21">
        <v>26.75984285714285</v>
      </c>
      <c r="CF21">
        <v>25.372442857142861</v>
      </c>
      <c r="CG21">
        <v>1199.984285714286</v>
      </c>
      <c r="CH21">
        <v>0.50001099999999987</v>
      </c>
      <c r="CI21">
        <v>0.49998900000000007</v>
      </c>
      <c r="CJ21">
        <v>0</v>
      </c>
      <c r="CK21">
        <v>770.46628571428585</v>
      </c>
      <c r="CL21">
        <v>4.9990899999999998</v>
      </c>
      <c r="CM21">
        <v>7939.824285714285</v>
      </c>
      <c r="CN21">
        <v>9557.7757142857135</v>
      </c>
      <c r="CO21">
        <v>42.625</v>
      </c>
      <c r="CP21">
        <v>44.625</v>
      </c>
      <c r="CQ21">
        <v>43.482000000000014</v>
      </c>
      <c r="CR21">
        <v>43.561999999999998</v>
      </c>
      <c r="CS21">
        <v>44</v>
      </c>
      <c r="CT21">
        <v>597.50428571428563</v>
      </c>
      <c r="CU21">
        <v>597.48000000000013</v>
      </c>
      <c r="CV21">
        <v>0</v>
      </c>
      <c r="CW21">
        <v>1670259800.5999999</v>
      </c>
      <c r="CX21">
        <v>0</v>
      </c>
      <c r="CY21">
        <v>1670257498.5</v>
      </c>
      <c r="CZ21" t="s">
        <v>356</v>
      </c>
      <c r="DA21">
        <v>1670257488.5</v>
      </c>
      <c r="DB21">
        <v>1670257498.5</v>
      </c>
      <c r="DC21">
        <v>2</v>
      </c>
      <c r="DD21">
        <v>-0.17199999999999999</v>
      </c>
      <c r="DE21">
        <v>2E-3</v>
      </c>
      <c r="DF21">
        <v>-3.9780000000000002</v>
      </c>
      <c r="DG21">
        <v>0.14099999999999999</v>
      </c>
      <c r="DH21">
        <v>415</v>
      </c>
      <c r="DI21">
        <v>32</v>
      </c>
      <c r="DJ21">
        <v>0.47</v>
      </c>
      <c r="DK21">
        <v>0.38</v>
      </c>
      <c r="DL21">
        <v>-1.77870072</v>
      </c>
      <c r="DM21">
        <v>-31.570731007879939</v>
      </c>
      <c r="DN21">
        <v>3.0617825765083762</v>
      </c>
      <c r="DO21">
        <v>0</v>
      </c>
      <c r="DP21">
        <v>2.7081545</v>
      </c>
      <c r="DQ21">
        <v>0.44588285178235892</v>
      </c>
      <c r="DR21">
        <v>4.6787028808741429E-2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3.29671</v>
      </c>
      <c r="EB21">
        <v>2.62521</v>
      </c>
      <c r="EC21">
        <v>8.0621200000000007E-3</v>
      </c>
      <c r="ED21">
        <v>8.9595400000000002E-3</v>
      </c>
      <c r="EE21">
        <v>0.14185700000000001</v>
      </c>
      <c r="EF21">
        <v>0.13269800000000001</v>
      </c>
      <c r="EG21">
        <v>30042.400000000001</v>
      </c>
      <c r="EH21">
        <v>30557.3</v>
      </c>
      <c r="EI21">
        <v>28177</v>
      </c>
      <c r="EJ21">
        <v>29675.8</v>
      </c>
      <c r="EK21">
        <v>33262.199999999997</v>
      </c>
      <c r="EL21">
        <v>35709.800000000003</v>
      </c>
      <c r="EM21">
        <v>39767.4</v>
      </c>
      <c r="EN21">
        <v>42398.6</v>
      </c>
      <c r="EO21">
        <v>1.9943</v>
      </c>
      <c r="EP21">
        <v>2.1608000000000001</v>
      </c>
      <c r="EQ21">
        <v>0.114083</v>
      </c>
      <c r="ER21">
        <v>0</v>
      </c>
      <c r="ES21">
        <v>31.383099999999999</v>
      </c>
      <c r="ET21">
        <v>999.9</v>
      </c>
      <c r="EU21">
        <v>68.3</v>
      </c>
      <c r="EV21">
        <v>36.799999999999997</v>
      </c>
      <c r="EW21">
        <v>42.167200000000001</v>
      </c>
      <c r="EX21">
        <v>57.510300000000001</v>
      </c>
      <c r="EY21">
        <v>-1.67869</v>
      </c>
      <c r="EZ21">
        <v>2</v>
      </c>
      <c r="FA21">
        <v>0.44279200000000002</v>
      </c>
      <c r="FB21">
        <v>0.27306399999999997</v>
      </c>
      <c r="FC21">
        <v>20.273199999999999</v>
      </c>
      <c r="FD21">
        <v>5.2193899999999998</v>
      </c>
      <c r="FE21">
        <v>12.0046</v>
      </c>
      <c r="FF21">
        <v>4.9870999999999999</v>
      </c>
      <c r="FG21">
        <v>3.2844799999999998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1.8622099999999999</v>
      </c>
      <c r="FN21">
        <v>1.8643000000000001</v>
      </c>
      <c r="FO21">
        <v>1.8603499999999999</v>
      </c>
      <c r="FP21">
        <v>1.86103</v>
      </c>
      <c r="FQ21">
        <v>1.8602000000000001</v>
      </c>
      <c r="FR21">
        <v>1.86188</v>
      </c>
      <c r="FS21">
        <v>1.85842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-3.105</v>
      </c>
      <c r="GH21">
        <v>0.1409</v>
      </c>
      <c r="GI21">
        <v>-3.031255365756008</v>
      </c>
      <c r="GJ21">
        <v>-2.737337881603403E-3</v>
      </c>
      <c r="GK21">
        <v>1.2769921614711079E-6</v>
      </c>
      <c r="GL21">
        <v>-3.2469241445839119E-10</v>
      </c>
      <c r="GM21">
        <v>0.14085000000000039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38.200000000000003</v>
      </c>
      <c r="GV21">
        <v>38.1</v>
      </c>
      <c r="GW21">
        <v>0.25268600000000002</v>
      </c>
      <c r="GX21">
        <v>2.6415999999999999</v>
      </c>
      <c r="GY21">
        <v>2.04834</v>
      </c>
      <c r="GZ21">
        <v>2.6025399999999999</v>
      </c>
      <c r="HA21">
        <v>2.1972700000000001</v>
      </c>
      <c r="HB21">
        <v>2.31812</v>
      </c>
      <c r="HC21">
        <v>40.886499999999998</v>
      </c>
      <c r="HD21">
        <v>14.1495</v>
      </c>
      <c r="HE21">
        <v>18</v>
      </c>
      <c r="HF21">
        <v>530.85699999999997</v>
      </c>
      <c r="HG21">
        <v>724.11599999999999</v>
      </c>
      <c r="HH21">
        <v>31.000900000000001</v>
      </c>
      <c r="HI21">
        <v>33.068399999999997</v>
      </c>
      <c r="HJ21">
        <v>30.0002</v>
      </c>
      <c r="HK21">
        <v>32.991799999999998</v>
      </c>
      <c r="HL21">
        <v>32.994100000000003</v>
      </c>
      <c r="HM21">
        <v>5.0871599999999999</v>
      </c>
      <c r="HN21">
        <v>30.523299999999999</v>
      </c>
      <c r="HO21">
        <v>48.209000000000003</v>
      </c>
      <c r="HP21">
        <v>31</v>
      </c>
      <c r="HQ21">
        <v>46.919699999999999</v>
      </c>
      <c r="HR21">
        <v>32.229399999999998</v>
      </c>
      <c r="HS21">
        <v>99.279700000000005</v>
      </c>
      <c r="HT21">
        <v>98.336299999999994</v>
      </c>
    </row>
    <row r="22" spans="1:228" x14ac:dyDescent="0.2">
      <c r="A22">
        <v>7</v>
      </c>
      <c r="B22">
        <v>1670259785.5999999</v>
      </c>
      <c r="C22">
        <v>24</v>
      </c>
      <c r="D22" t="s">
        <v>372</v>
      </c>
      <c r="E22" t="s">
        <v>373</v>
      </c>
      <c r="F22">
        <v>4</v>
      </c>
      <c r="G22">
        <v>1670259783.2874999</v>
      </c>
      <c r="H22">
        <f t="shared" si="0"/>
        <v>6.8656584786879055E-3</v>
      </c>
      <c r="I22">
        <f t="shared" si="1"/>
        <v>6.8656584786879051</v>
      </c>
      <c r="J22">
        <f t="shared" si="2"/>
        <v>-2.9880920276468035</v>
      </c>
      <c r="K22">
        <f t="shared" si="3"/>
        <v>26.417000000000002</v>
      </c>
      <c r="L22">
        <f t="shared" si="4"/>
        <v>36.91583413276674</v>
      </c>
      <c r="M22">
        <f t="shared" si="5"/>
        <v>3.7330069808500586</v>
      </c>
      <c r="N22">
        <f t="shared" si="6"/>
        <v>2.6713427376028003</v>
      </c>
      <c r="O22">
        <f t="shared" si="7"/>
        <v>0.4465003860882254</v>
      </c>
      <c r="P22">
        <f t="shared" si="8"/>
        <v>3.6813188857152839</v>
      </c>
      <c r="Q22">
        <f t="shared" si="9"/>
        <v>0.41844857348519732</v>
      </c>
      <c r="R22">
        <f t="shared" si="10"/>
        <v>0.26390370471498897</v>
      </c>
      <c r="S22">
        <f t="shared" si="11"/>
        <v>226.11315598439359</v>
      </c>
      <c r="T22">
        <f t="shared" si="12"/>
        <v>32.64556546128167</v>
      </c>
      <c r="U22">
        <f t="shared" si="13"/>
        <v>33.240087500000001</v>
      </c>
      <c r="V22">
        <f t="shared" si="14"/>
        <v>5.1206615489318539</v>
      </c>
      <c r="W22">
        <f t="shared" si="15"/>
        <v>69.885086651871433</v>
      </c>
      <c r="X22">
        <f t="shared" si="16"/>
        <v>3.5324973487108453</v>
      </c>
      <c r="Y22">
        <f t="shared" si="17"/>
        <v>5.0547227140287871</v>
      </c>
      <c r="Z22">
        <f t="shared" si="18"/>
        <v>1.5881642002210086</v>
      </c>
      <c r="AA22">
        <f t="shared" si="19"/>
        <v>-302.77553891013662</v>
      </c>
      <c r="AB22">
        <f t="shared" si="20"/>
        <v>-45.821129522133717</v>
      </c>
      <c r="AC22">
        <f t="shared" si="21"/>
        <v>-2.8540956665565043</v>
      </c>
      <c r="AD22">
        <f t="shared" si="22"/>
        <v>-125.33760811443325</v>
      </c>
      <c r="AE22">
        <f t="shared" si="23"/>
        <v>16.392478162574687</v>
      </c>
      <c r="AF22">
        <f t="shared" si="24"/>
        <v>6.8547310711495628</v>
      </c>
      <c r="AG22">
        <f t="shared" si="25"/>
        <v>-2.9880920276468035</v>
      </c>
      <c r="AH22">
        <v>34.234151146763622</v>
      </c>
      <c r="AI22">
        <v>29.95188666666667</v>
      </c>
      <c r="AJ22">
        <v>1.425455835569962</v>
      </c>
      <c r="AK22">
        <v>63.934135971571273</v>
      </c>
      <c r="AL22">
        <f t="shared" si="26"/>
        <v>6.8656584786879051</v>
      </c>
      <c r="AM22">
        <v>32.181174689289158</v>
      </c>
      <c r="AN22">
        <v>34.934682058823498</v>
      </c>
      <c r="AO22">
        <v>-1.7956804260502729E-4</v>
      </c>
      <c r="AP22">
        <v>104.3380997369711</v>
      </c>
      <c r="AQ22">
        <v>136</v>
      </c>
      <c r="AR22">
        <v>21</v>
      </c>
      <c r="AS22">
        <f t="shared" si="27"/>
        <v>1</v>
      </c>
      <c r="AT22">
        <f t="shared" si="28"/>
        <v>0</v>
      </c>
      <c r="AU22">
        <f t="shared" si="29"/>
        <v>47350.690545632904</v>
      </c>
      <c r="AV22">
        <f t="shared" si="30"/>
        <v>1199.99125</v>
      </c>
      <c r="AW22">
        <f t="shared" si="31"/>
        <v>1025.9172885929499</v>
      </c>
      <c r="AX22">
        <f t="shared" si="32"/>
        <v>0.85493730774532728</v>
      </c>
      <c r="AY22">
        <f t="shared" si="33"/>
        <v>0.18842900394848178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1670259783.2874999</v>
      </c>
      <c r="BF22">
        <v>26.417000000000002</v>
      </c>
      <c r="BG22">
        <v>33.301662499999999</v>
      </c>
      <c r="BH22">
        <v>34.932987500000003</v>
      </c>
      <c r="BI22">
        <v>32.185000000000002</v>
      </c>
      <c r="BJ22">
        <v>29.527975000000001</v>
      </c>
      <c r="BK22">
        <v>34.792124999999999</v>
      </c>
      <c r="BL22">
        <v>649.97537499999999</v>
      </c>
      <c r="BM22">
        <v>101.02225</v>
      </c>
      <c r="BN22">
        <v>9.98584E-2</v>
      </c>
      <c r="BO22">
        <v>33.009212499999997</v>
      </c>
      <c r="BP22">
        <v>33.240087500000001</v>
      </c>
      <c r="BQ22">
        <v>999.9</v>
      </c>
      <c r="BR22">
        <v>0</v>
      </c>
      <c r="BS22">
        <v>0</v>
      </c>
      <c r="BT22">
        <v>9015.3125</v>
      </c>
      <c r="BU22">
        <v>0</v>
      </c>
      <c r="BV22">
        <v>565.02424999999994</v>
      </c>
      <c r="BW22">
        <v>-6.8846724999999998</v>
      </c>
      <c r="BX22">
        <v>27.373212500000001</v>
      </c>
      <c r="BY22">
        <v>34.409112499999999</v>
      </c>
      <c r="BZ22">
        <v>2.7479849999999999</v>
      </c>
      <c r="CA22">
        <v>33.301662499999999</v>
      </c>
      <c r="CB22">
        <v>32.185000000000002</v>
      </c>
      <c r="CC22">
        <v>3.5289999999999999</v>
      </c>
      <c r="CD22">
        <v>3.251395</v>
      </c>
      <c r="CE22">
        <v>26.759924999999999</v>
      </c>
      <c r="CF22">
        <v>25.374637499999999</v>
      </c>
      <c r="CG22">
        <v>1199.99125</v>
      </c>
      <c r="CH22">
        <v>0.50000749999999994</v>
      </c>
      <c r="CI22">
        <v>0.49999250000000001</v>
      </c>
      <c r="CJ22">
        <v>0</v>
      </c>
      <c r="CK22">
        <v>769.21637499999997</v>
      </c>
      <c r="CL22">
        <v>4.9990899999999998</v>
      </c>
      <c r="CM22">
        <v>7930.9862499999999</v>
      </c>
      <c r="CN22">
        <v>9557.807499999999</v>
      </c>
      <c r="CO22">
        <v>42.625</v>
      </c>
      <c r="CP22">
        <v>44.625</v>
      </c>
      <c r="CQ22">
        <v>43.492125000000001</v>
      </c>
      <c r="CR22">
        <v>43.561999999999998</v>
      </c>
      <c r="CS22">
        <v>44</v>
      </c>
      <c r="CT22">
        <v>597.50375000000008</v>
      </c>
      <c r="CU22">
        <v>597.48749999999995</v>
      </c>
      <c r="CV22">
        <v>0</v>
      </c>
      <c r="CW22">
        <v>1670259804.8</v>
      </c>
      <c r="CX22">
        <v>0</v>
      </c>
      <c r="CY22">
        <v>1670257498.5</v>
      </c>
      <c r="CZ22" t="s">
        <v>356</v>
      </c>
      <c r="DA22">
        <v>1670257488.5</v>
      </c>
      <c r="DB22">
        <v>1670257498.5</v>
      </c>
      <c r="DC22">
        <v>2</v>
      </c>
      <c r="DD22">
        <v>-0.17199999999999999</v>
      </c>
      <c r="DE22">
        <v>2E-3</v>
      </c>
      <c r="DF22">
        <v>-3.9780000000000002</v>
      </c>
      <c r="DG22">
        <v>0.14099999999999999</v>
      </c>
      <c r="DH22">
        <v>415</v>
      </c>
      <c r="DI22">
        <v>32</v>
      </c>
      <c r="DJ22">
        <v>0.47</v>
      </c>
      <c r="DK22">
        <v>0.38</v>
      </c>
      <c r="DL22">
        <v>-3.6187622199999998</v>
      </c>
      <c r="DM22">
        <v>-28.77900552045028</v>
      </c>
      <c r="DN22">
        <v>2.8155976218210692</v>
      </c>
      <c r="DO22">
        <v>0</v>
      </c>
      <c r="DP22">
        <v>2.7287745000000001</v>
      </c>
      <c r="DQ22">
        <v>0.29260705440899792</v>
      </c>
      <c r="DR22">
        <v>3.4937902194464993E-2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3.2967</v>
      </c>
      <c r="EB22">
        <v>2.6253199999999999</v>
      </c>
      <c r="EC22">
        <v>9.6769999999999998E-3</v>
      </c>
      <c r="ED22">
        <v>1.07993E-2</v>
      </c>
      <c r="EE22">
        <v>0.14186699999999999</v>
      </c>
      <c r="EF22">
        <v>0.13270499999999999</v>
      </c>
      <c r="EG22">
        <v>29993.4</v>
      </c>
      <c r="EH22">
        <v>30500.2</v>
      </c>
      <c r="EI22">
        <v>28177</v>
      </c>
      <c r="EJ22">
        <v>29675.4</v>
      </c>
      <c r="EK22">
        <v>33262.1</v>
      </c>
      <c r="EL22">
        <v>35709.300000000003</v>
      </c>
      <c r="EM22">
        <v>39767.599999999999</v>
      </c>
      <c r="EN22">
        <v>42398.1</v>
      </c>
      <c r="EO22">
        <v>1.9942200000000001</v>
      </c>
      <c r="EP22">
        <v>2.1610499999999999</v>
      </c>
      <c r="EQ22">
        <v>0.114769</v>
      </c>
      <c r="ER22">
        <v>0</v>
      </c>
      <c r="ES22">
        <v>31.387899999999998</v>
      </c>
      <c r="ET22">
        <v>999.9</v>
      </c>
      <c r="EU22">
        <v>68.3</v>
      </c>
      <c r="EV22">
        <v>36.799999999999997</v>
      </c>
      <c r="EW22">
        <v>42.162100000000002</v>
      </c>
      <c r="EX22">
        <v>57.3003</v>
      </c>
      <c r="EY22">
        <v>-1.7067300000000001</v>
      </c>
      <c r="EZ22">
        <v>2</v>
      </c>
      <c r="FA22">
        <v>0.44282500000000002</v>
      </c>
      <c r="FB22">
        <v>0.277258</v>
      </c>
      <c r="FC22">
        <v>20.273299999999999</v>
      </c>
      <c r="FD22">
        <v>5.2198399999999996</v>
      </c>
      <c r="FE22">
        <v>12.0047</v>
      </c>
      <c r="FF22">
        <v>4.9869500000000002</v>
      </c>
      <c r="FG22">
        <v>3.2845499999999999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1.8622399999999999</v>
      </c>
      <c r="FN22">
        <v>1.86426</v>
      </c>
      <c r="FO22">
        <v>1.8603499999999999</v>
      </c>
      <c r="FP22">
        <v>1.8610100000000001</v>
      </c>
      <c r="FQ22">
        <v>1.8602000000000001</v>
      </c>
      <c r="FR22">
        <v>1.86188</v>
      </c>
      <c r="FS22">
        <v>1.85843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-3.12</v>
      </c>
      <c r="GH22">
        <v>0.14080000000000001</v>
      </c>
      <c r="GI22">
        <v>-3.031255365756008</v>
      </c>
      <c r="GJ22">
        <v>-2.737337881603403E-3</v>
      </c>
      <c r="GK22">
        <v>1.2769921614711079E-6</v>
      </c>
      <c r="GL22">
        <v>-3.2469241445839119E-10</v>
      </c>
      <c r="GM22">
        <v>0.14085000000000039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38.299999999999997</v>
      </c>
      <c r="GV22">
        <v>38.1</v>
      </c>
      <c r="GW22">
        <v>0.27221699999999999</v>
      </c>
      <c r="GX22">
        <v>2.6428199999999999</v>
      </c>
      <c r="GY22">
        <v>2.04834</v>
      </c>
      <c r="GZ22">
        <v>2.6013199999999999</v>
      </c>
      <c r="HA22">
        <v>2.1972700000000001</v>
      </c>
      <c r="HB22">
        <v>2.3156699999999999</v>
      </c>
      <c r="HC22">
        <v>40.886499999999998</v>
      </c>
      <c r="HD22">
        <v>14.132</v>
      </c>
      <c r="HE22">
        <v>18</v>
      </c>
      <c r="HF22">
        <v>530.80700000000002</v>
      </c>
      <c r="HG22">
        <v>724.35500000000002</v>
      </c>
      <c r="HH22">
        <v>31.001100000000001</v>
      </c>
      <c r="HI22">
        <v>33.069699999999997</v>
      </c>
      <c r="HJ22">
        <v>30.0001</v>
      </c>
      <c r="HK22">
        <v>32.991799999999998</v>
      </c>
      <c r="HL22">
        <v>32.994500000000002</v>
      </c>
      <c r="HM22">
        <v>5.4782799999999998</v>
      </c>
      <c r="HN22">
        <v>30.523299999999999</v>
      </c>
      <c r="HO22">
        <v>47.837299999999999</v>
      </c>
      <c r="HP22">
        <v>31</v>
      </c>
      <c r="HQ22">
        <v>53.6419</v>
      </c>
      <c r="HR22">
        <v>32.229399999999998</v>
      </c>
      <c r="HS22">
        <v>99.279899999999998</v>
      </c>
      <c r="HT22">
        <v>98.335099999999997</v>
      </c>
    </row>
    <row r="23" spans="1:228" x14ac:dyDescent="0.2">
      <c r="A23">
        <v>8</v>
      </c>
      <c r="B23">
        <v>1670259789.5999999</v>
      </c>
      <c r="C23">
        <v>28</v>
      </c>
      <c r="D23" t="s">
        <v>374</v>
      </c>
      <c r="E23" t="s">
        <v>375</v>
      </c>
      <c r="F23">
        <v>4</v>
      </c>
      <c r="G23">
        <v>1670259787.5999999</v>
      </c>
      <c r="H23">
        <f t="shared" si="0"/>
        <v>6.86731914638819E-3</v>
      </c>
      <c r="I23">
        <f t="shared" si="1"/>
        <v>6.8673191463881897</v>
      </c>
      <c r="J23">
        <f t="shared" si="2"/>
        <v>-2.6901346297175235</v>
      </c>
      <c r="K23">
        <f t="shared" si="3"/>
        <v>32.525085714285723</v>
      </c>
      <c r="L23">
        <f t="shared" si="4"/>
        <v>41.763158298180066</v>
      </c>
      <c r="M23">
        <f t="shared" si="5"/>
        <v>4.223192447143405</v>
      </c>
      <c r="N23">
        <f t="shared" si="6"/>
        <v>3.2890160114458853</v>
      </c>
      <c r="O23">
        <f t="shared" si="7"/>
        <v>0.44592968183340947</v>
      </c>
      <c r="P23">
        <f t="shared" si="8"/>
        <v>3.6824467054591992</v>
      </c>
      <c r="Q23">
        <f t="shared" si="9"/>
        <v>0.41795511632076565</v>
      </c>
      <c r="R23">
        <f t="shared" si="10"/>
        <v>0.26358897566291223</v>
      </c>
      <c r="S23">
        <f t="shared" si="11"/>
        <v>226.11463466304028</v>
      </c>
      <c r="T23">
        <f t="shared" si="12"/>
        <v>32.652247550511071</v>
      </c>
      <c r="U23">
        <f t="shared" si="13"/>
        <v>33.249242857142853</v>
      </c>
      <c r="V23">
        <f t="shared" si="14"/>
        <v>5.1232917089753052</v>
      </c>
      <c r="W23">
        <f t="shared" si="15"/>
        <v>69.865647031805338</v>
      </c>
      <c r="X23">
        <f t="shared" si="16"/>
        <v>3.5328872202940156</v>
      </c>
      <c r="Y23">
        <f t="shared" si="17"/>
        <v>5.0566871851708735</v>
      </c>
      <c r="Z23">
        <f t="shared" si="18"/>
        <v>1.5904044886812896</v>
      </c>
      <c r="AA23">
        <f t="shared" si="19"/>
        <v>-302.84877435571917</v>
      </c>
      <c r="AB23">
        <f t="shared" si="20"/>
        <v>-46.279728482757314</v>
      </c>
      <c r="AC23">
        <f t="shared" si="21"/>
        <v>-2.882004852331483</v>
      </c>
      <c r="AD23">
        <f t="shared" si="22"/>
        <v>-125.89587302776769</v>
      </c>
      <c r="AE23">
        <f t="shared" si="23"/>
        <v>18.309246654404241</v>
      </c>
      <c r="AF23">
        <f t="shared" si="24"/>
        <v>6.8853778761099607</v>
      </c>
      <c r="AG23">
        <f t="shared" si="25"/>
        <v>-2.6901346297175235</v>
      </c>
      <c r="AH23">
        <v>40.854060132159667</v>
      </c>
      <c r="AI23">
        <v>36.014323636363628</v>
      </c>
      <c r="AJ23">
        <v>1.5355411492572559</v>
      </c>
      <c r="AK23">
        <v>63.934135971571273</v>
      </c>
      <c r="AL23">
        <f t="shared" si="26"/>
        <v>6.8673191463881897</v>
      </c>
      <c r="AM23">
        <v>32.185871661397798</v>
      </c>
      <c r="AN23">
        <v>34.93781176470587</v>
      </c>
      <c r="AO23">
        <v>1.641792383161958E-4</v>
      </c>
      <c r="AP23">
        <v>104.3380997369711</v>
      </c>
      <c r="AQ23">
        <v>135</v>
      </c>
      <c r="AR23">
        <v>21</v>
      </c>
      <c r="AS23">
        <f t="shared" si="27"/>
        <v>1</v>
      </c>
      <c r="AT23">
        <f t="shared" si="28"/>
        <v>0</v>
      </c>
      <c r="AU23">
        <f t="shared" si="29"/>
        <v>47369.780213340331</v>
      </c>
      <c r="AV23">
        <f t="shared" si="30"/>
        <v>1199.9985714285719</v>
      </c>
      <c r="AW23">
        <f t="shared" si="31"/>
        <v>1025.923599307275</v>
      </c>
      <c r="AX23">
        <f t="shared" si="32"/>
        <v>0.85493735053862241</v>
      </c>
      <c r="AY23">
        <f t="shared" si="33"/>
        <v>0.18842908653954127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1670259787.5999999</v>
      </c>
      <c r="BF23">
        <v>32.525085714285723</v>
      </c>
      <c r="BG23">
        <v>40.223685714285708</v>
      </c>
      <c r="BH23">
        <v>34.936728571428567</v>
      </c>
      <c r="BI23">
        <v>32.176499999999997</v>
      </c>
      <c r="BJ23">
        <v>35.652328571428583</v>
      </c>
      <c r="BK23">
        <v>34.795871428571431</v>
      </c>
      <c r="BL23">
        <v>649.98342857142859</v>
      </c>
      <c r="BM23">
        <v>101.02242857142861</v>
      </c>
      <c r="BN23">
        <v>0.1000109</v>
      </c>
      <c r="BO23">
        <v>33.016128571428567</v>
      </c>
      <c r="BP23">
        <v>33.249242857142853</v>
      </c>
      <c r="BQ23">
        <v>999.89999999999986</v>
      </c>
      <c r="BR23">
        <v>0</v>
      </c>
      <c r="BS23">
        <v>0</v>
      </c>
      <c r="BT23">
        <v>9019.1957142857154</v>
      </c>
      <c r="BU23">
        <v>0</v>
      </c>
      <c r="BV23">
        <v>583.1994285714286</v>
      </c>
      <c r="BW23">
        <v>-7.6985842857142854</v>
      </c>
      <c r="BX23">
        <v>33.702557142857138</v>
      </c>
      <c r="BY23">
        <v>41.560942857142862</v>
      </c>
      <c r="BZ23">
        <v>2.760245714285714</v>
      </c>
      <c r="CA23">
        <v>40.223685714285708</v>
      </c>
      <c r="CB23">
        <v>32.176499999999997</v>
      </c>
      <c r="CC23">
        <v>3.5293928571428572</v>
      </c>
      <c r="CD23">
        <v>3.2505457142857139</v>
      </c>
      <c r="CE23">
        <v>26.761800000000001</v>
      </c>
      <c r="CF23">
        <v>25.370257142857142</v>
      </c>
      <c r="CG23">
        <v>1199.9985714285719</v>
      </c>
      <c r="CH23">
        <v>0.50000499999999992</v>
      </c>
      <c r="CI23">
        <v>0.49999500000000002</v>
      </c>
      <c r="CJ23">
        <v>0</v>
      </c>
      <c r="CK23">
        <v>767.66471428571424</v>
      </c>
      <c r="CL23">
        <v>4.9990899999999998</v>
      </c>
      <c r="CM23">
        <v>7917.6057142857144</v>
      </c>
      <c r="CN23">
        <v>9557.8371428571427</v>
      </c>
      <c r="CO23">
        <v>42.625</v>
      </c>
      <c r="CP23">
        <v>44.625</v>
      </c>
      <c r="CQ23">
        <v>43.5</v>
      </c>
      <c r="CR23">
        <v>43.561999999999998</v>
      </c>
      <c r="CS23">
        <v>44</v>
      </c>
      <c r="CT23">
        <v>597.50571428571425</v>
      </c>
      <c r="CU23">
        <v>597.49285714285713</v>
      </c>
      <c r="CV23">
        <v>0</v>
      </c>
      <c r="CW23">
        <v>1670259808.4000001</v>
      </c>
      <c r="CX23">
        <v>0</v>
      </c>
      <c r="CY23">
        <v>1670257498.5</v>
      </c>
      <c r="CZ23" t="s">
        <v>356</v>
      </c>
      <c r="DA23">
        <v>1670257488.5</v>
      </c>
      <c r="DB23">
        <v>1670257498.5</v>
      </c>
      <c r="DC23">
        <v>2</v>
      </c>
      <c r="DD23">
        <v>-0.17199999999999999</v>
      </c>
      <c r="DE23">
        <v>2E-3</v>
      </c>
      <c r="DF23">
        <v>-3.9780000000000002</v>
      </c>
      <c r="DG23">
        <v>0.14099999999999999</v>
      </c>
      <c r="DH23">
        <v>415</v>
      </c>
      <c r="DI23">
        <v>32</v>
      </c>
      <c r="DJ23">
        <v>0.47</v>
      </c>
      <c r="DK23">
        <v>0.38</v>
      </c>
      <c r="DL23">
        <v>-5.3053317</v>
      </c>
      <c r="DM23">
        <v>-21.16785577485928</v>
      </c>
      <c r="DN23">
        <v>2.0899889877910152</v>
      </c>
      <c r="DO23">
        <v>0</v>
      </c>
      <c r="DP23">
        <v>2.7474772500000002</v>
      </c>
      <c r="DQ23">
        <v>0.1024254033771039</v>
      </c>
      <c r="DR23">
        <v>1.459318933398385E-2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3.2967900000000001</v>
      </c>
      <c r="EB23">
        <v>2.6254599999999999</v>
      </c>
      <c r="EC23">
        <v>1.14144E-2</v>
      </c>
      <c r="ED23">
        <v>1.26943E-2</v>
      </c>
      <c r="EE23">
        <v>0.141874</v>
      </c>
      <c r="EF23">
        <v>0.13264100000000001</v>
      </c>
      <c r="EG23">
        <v>29940.5</v>
      </c>
      <c r="EH23">
        <v>30441.599999999999</v>
      </c>
      <c r="EI23">
        <v>28176.6</v>
      </c>
      <c r="EJ23">
        <v>29675.200000000001</v>
      </c>
      <c r="EK23">
        <v>33261.599999999999</v>
      </c>
      <c r="EL23">
        <v>35711.699999999997</v>
      </c>
      <c r="EM23">
        <v>39767.199999999997</v>
      </c>
      <c r="EN23">
        <v>42397.8</v>
      </c>
      <c r="EO23">
        <v>1.9950300000000001</v>
      </c>
      <c r="EP23">
        <v>2.16065</v>
      </c>
      <c r="EQ23">
        <v>0.11480600000000001</v>
      </c>
      <c r="ER23">
        <v>0</v>
      </c>
      <c r="ES23">
        <v>31.3934</v>
      </c>
      <c r="ET23">
        <v>999.9</v>
      </c>
      <c r="EU23">
        <v>68.3</v>
      </c>
      <c r="EV23">
        <v>36.799999999999997</v>
      </c>
      <c r="EW23">
        <v>42.1601</v>
      </c>
      <c r="EX23">
        <v>57.210299999999997</v>
      </c>
      <c r="EY23">
        <v>-1.8429500000000001</v>
      </c>
      <c r="EZ23">
        <v>2</v>
      </c>
      <c r="FA23">
        <v>0.44300800000000001</v>
      </c>
      <c r="FB23">
        <v>0.28231800000000001</v>
      </c>
      <c r="FC23">
        <v>20.273299999999999</v>
      </c>
      <c r="FD23">
        <v>5.2193899999999998</v>
      </c>
      <c r="FE23">
        <v>12.004099999999999</v>
      </c>
      <c r="FF23">
        <v>4.9870999999999999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1.8622000000000001</v>
      </c>
      <c r="FN23">
        <v>1.8642399999999999</v>
      </c>
      <c r="FO23">
        <v>1.8603499999999999</v>
      </c>
      <c r="FP23">
        <v>1.8609899999999999</v>
      </c>
      <c r="FQ23">
        <v>1.8602000000000001</v>
      </c>
      <c r="FR23">
        <v>1.86188</v>
      </c>
      <c r="FS23">
        <v>1.8584000000000001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-3.1349999999999998</v>
      </c>
      <c r="GH23">
        <v>0.1409</v>
      </c>
      <c r="GI23">
        <v>-3.031255365756008</v>
      </c>
      <c r="GJ23">
        <v>-2.737337881603403E-3</v>
      </c>
      <c r="GK23">
        <v>1.2769921614711079E-6</v>
      </c>
      <c r="GL23">
        <v>-3.2469241445839119E-10</v>
      </c>
      <c r="GM23">
        <v>0.14085000000000039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38.4</v>
      </c>
      <c r="GV23">
        <v>38.200000000000003</v>
      </c>
      <c r="GW23">
        <v>0.29174800000000001</v>
      </c>
      <c r="GX23">
        <v>2.65015</v>
      </c>
      <c r="GY23">
        <v>2.04834</v>
      </c>
      <c r="GZ23">
        <v>2.6013199999999999</v>
      </c>
      <c r="HA23">
        <v>2.1972700000000001</v>
      </c>
      <c r="HB23">
        <v>2.2888199999999999</v>
      </c>
      <c r="HC23">
        <v>40.886499999999998</v>
      </c>
      <c r="HD23">
        <v>14.132</v>
      </c>
      <c r="HE23">
        <v>18</v>
      </c>
      <c r="HF23">
        <v>531.34500000000003</v>
      </c>
      <c r="HG23">
        <v>724.01</v>
      </c>
      <c r="HH23">
        <v>31.001300000000001</v>
      </c>
      <c r="HI23">
        <v>33.071399999999997</v>
      </c>
      <c r="HJ23">
        <v>30.000299999999999</v>
      </c>
      <c r="HK23">
        <v>32.991799999999998</v>
      </c>
      <c r="HL23">
        <v>32.996899999999997</v>
      </c>
      <c r="HM23">
        <v>5.8734099999999998</v>
      </c>
      <c r="HN23">
        <v>30.523299999999999</v>
      </c>
      <c r="HO23">
        <v>47.837299999999999</v>
      </c>
      <c r="HP23">
        <v>31</v>
      </c>
      <c r="HQ23">
        <v>60.335700000000003</v>
      </c>
      <c r="HR23">
        <v>32.229399999999998</v>
      </c>
      <c r="HS23">
        <v>99.278700000000001</v>
      </c>
      <c r="HT23">
        <v>98.334400000000002</v>
      </c>
    </row>
    <row r="24" spans="1:228" x14ac:dyDescent="0.2">
      <c r="A24">
        <v>9</v>
      </c>
      <c r="B24">
        <v>1670259793.5999999</v>
      </c>
      <c r="C24">
        <v>32</v>
      </c>
      <c r="D24" t="s">
        <v>376</v>
      </c>
      <c r="E24" t="s">
        <v>377</v>
      </c>
      <c r="F24">
        <v>4</v>
      </c>
      <c r="G24">
        <v>1670259791.2874999</v>
      </c>
      <c r="H24">
        <f t="shared" si="0"/>
        <v>6.8805569178090114E-3</v>
      </c>
      <c r="I24">
        <f t="shared" si="1"/>
        <v>6.8805569178090114</v>
      </c>
      <c r="J24">
        <f t="shared" si="2"/>
        <v>-2.2488268562667333</v>
      </c>
      <c r="K24">
        <f t="shared" si="3"/>
        <v>38.095887500000003</v>
      </c>
      <c r="L24">
        <f t="shared" si="4"/>
        <v>45.529783007263745</v>
      </c>
      <c r="M24">
        <f t="shared" si="5"/>
        <v>4.6041204626843131</v>
      </c>
      <c r="N24">
        <f t="shared" si="6"/>
        <v>3.8523806527891171</v>
      </c>
      <c r="O24">
        <f t="shared" si="7"/>
        <v>0.44631926519508103</v>
      </c>
      <c r="P24">
        <f t="shared" si="8"/>
        <v>3.683106867573601</v>
      </c>
      <c r="Q24">
        <f t="shared" si="9"/>
        <v>0.41830213071434258</v>
      </c>
      <c r="R24">
        <f t="shared" si="10"/>
        <v>0.26380936636692109</v>
      </c>
      <c r="S24">
        <f t="shared" si="11"/>
        <v>226.11567523469648</v>
      </c>
      <c r="T24">
        <f t="shared" si="12"/>
        <v>32.660682255484993</v>
      </c>
      <c r="U24">
        <f t="shared" si="13"/>
        <v>33.254899999999999</v>
      </c>
      <c r="V24">
        <f t="shared" si="14"/>
        <v>5.1249174859616291</v>
      </c>
      <c r="W24">
        <f t="shared" si="15"/>
        <v>69.819602313463989</v>
      </c>
      <c r="X24">
        <f t="shared" si="16"/>
        <v>3.532767922918429</v>
      </c>
      <c r="Y24">
        <f t="shared" si="17"/>
        <v>5.0598511103767363</v>
      </c>
      <c r="Z24">
        <f t="shared" si="18"/>
        <v>1.5921495630432001</v>
      </c>
      <c r="AA24">
        <f t="shared" si="19"/>
        <v>-303.43256007537741</v>
      </c>
      <c r="AB24">
        <f t="shared" si="20"/>
        <v>-45.200534571548708</v>
      </c>
      <c r="AC24">
        <f t="shared" si="21"/>
        <v>-2.8145265758623466</v>
      </c>
      <c r="AD24">
        <f t="shared" si="22"/>
        <v>-125.33194598809197</v>
      </c>
      <c r="AE24">
        <f t="shared" si="23"/>
        <v>19.351060974629842</v>
      </c>
      <c r="AF24">
        <f t="shared" si="24"/>
        <v>6.9233429632668537</v>
      </c>
      <c r="AG24">
        <f t="shared" si="25"/>
        <v>-2.2488268562667333</v>
      </c>
      <c r="AH24">
        <v>47.589076442263263</v>
      </c>
      <c r="AI24">
        <v>42.353812121212123</v>
      </c>
      <c r="AJ24">
        <v>1.5884429063639121</v>
      </c>
      <c r="AK24">
        <v>63.934135971571273</v>
      </c>
      <c r="AL24">
        <f t="shared" si="26"/>
        <v>6.8805569178090114</v>
      </c>
      <c r="AM24">
        <v>32.174694090616313</v>
      </c>
      <c r="AN24">
        <v>34.931589705882338</v>
      </c>
      <c r="AO24">
        <v>2.0226069518929329E-4</v>
      </c>
      <c r="AP24">
        <v>104.3380997369711</v>
      </c>
      <c r="AQ24">
        <v>135</v>
      </c>
      <c r="AR24">
        <v>21</v>
      </c>
      <c r="AS24">
        <f t="shared" si="27"/>
        <v>1</v>
      </c>
      <c r="AT24">
        <f t="shared" si="28"/>
        <v>0</v>
      </c>
      <c r="AU24">
        <f t="shared" si="29"/>
        <v>47379.862550056096</v>
      </c>
      <c r="AV24">
        <f t="shared" si="30"/>
        <v>1200.0025000000001</v>
      </c>
      <c r="AW24">
        <f t="shared" si="31"/>
        <v>1025.9271135931069</v>
      </c>
      <c r="AX24">
        <f t="shared" si="32"/>
        <v>0.85493748020783866</v>
      </c>
      <c r="AY24">
        <f t="shared" si="33"/>
        <v>0.18842933680112872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1670259791.2874999</v>
      </c>
      <c r="BF24">
        <v>38.095887500000003</v>
      </c>
      <c r="BG24">
        <v>46.243412499999998</v>
      </c>
      <c r="BH24">
        <v>34.9352625</v>
      </c>
      <c r="BI24">
        <v>32.159937499999998</v>
      </c>
      <c r="BJ24">
        <v>41.237900000000003</v>
      </c>
      <c r="BK24">
        <v>34.7944125</v>
      </c>
      <c r="BL24">
        <v>650.01324999999997</v>
      </c>
      <c r="BM24">
        <v>101.02325</v>
      </c>
      <c r="BN24">
        <v>0.1000183</v>
      </c>
      <c r="BO24">
        <v>33.027262500000013</v>
      </c>
      <c r="BP24">
        <v>33.254899999999999</v>
      </c>
      <c r="BQ24">
        <v>999.9</v>
      </c>
      <c r="BR24">
        <v>0</v>
      </c>
      <c r="BS24">
        <v>0</v>
      </c>
      <c r="BT24">
        <v>9021.4050000000007</v>
      </c>
      <c r="BU24">
        <v>0</v>
      </c>
      <c r="BV24">
        <v>601.3576250000001</v>
      </c>
      <c r="BW24">
        <v>-8.14748625</v>
      </c>
      <c r="BX24">
        <v>39.474975000000001</v>
      </c>
      <c r="BY24">
        <v>47.779999999999987</v>
      </c>
      <c r="BZ24">
        <v>2.775325</v>
      </c>
      <c r="CA24">
        <v>46.243412499999998</v>
      </c>
      <c r="CB24">
        <v>32.159937499999998</v>
      </c>
      <c r="CC24">
        <v>3.52928</v>
      </c>
      <c r="CD24">
        <v>3.2489062500000001</v>
      </c>
      <c r="CE24">
        <v>26.761262500000001</v>
      </c>
      <c r="CF24">
        <v>25.361775000000002</v>
      </c>
      <c r="CG24">
        <v>1200.0025000000001</v>
      </c>
      <c r="CH24">
        <v>0.50000050000000007</v>
      </c>
      <c r="CI24">
        <v>0.49999949999999999</v>
      </c>
      <c r="CJ24">
        <v>0</v>
      </c>
      <c r="CK24">
        <v>766.36587499999996</v>
      </c>
      <c r="CL24">
        <v>4.9990899999999998</v>
      </c>
      <c r="CM24">
        <v>7907.1824999999999</v>
      </c>
      <c r="CN24">
        <v>9557.8774999999987</v>
      </c>
      <c r="CO24">
        <v>42.625</v>
      </c>
      <c r="CP24">
        <v>44.663749999999993</v>
      </c>
      <c r="CQ24">
        <v>43.5</v>
      </c>
      <c r="CR24">
        <v>43.561999999999998</v>
      </c>
      <c r="CS24">
        <v>44</v>
      </c>
      <c r="CT24">
        <v>597.50250000000005</v>
      </c>
      <c r="CU24">
        <v>597.5</v>
      </c>
      <c r="CV24">
        <v>0</v>
      </c>
      <c r="CW24">
        <v>1670259812.5999999</v>
      </c>
      <c r="CX24">
        <v>0</v>
      </c>
      <c r="CY24">
        <v>1670257498.5</v>
      </c>
      <c r="CZ24" t="s">
        <v>356</v>
      </c>
      <c r="DA24">
        <v>1670257488.5</v>
      </c>
      <c r="DB24">
        <v>1670257498.5</v>
      </c>
      <c r="DC24">
        <v>2</v>
      </c>
      <c r="DD24">
        <v>-0.17199999999999999</v>
      </c>
      <c r="DE24">
        <v>2E-3</v>
      </c>
      <c r="DF24">
        <v>-3.9780000000000002</v>
      </c>
      <c r="DG24">
        <v>0.14099999999999999</v>
      </c>
      <c r="DH24">
        <v>415</v>
      </c>
      <c r="DI24">
        <v>32</v>
      </c>
      <c r="DJ24">
        <v>0.47</v>
      </c>
      <c r="DK24">
        <v>0.38</v>
      </c>
      <c r="DL24">
        <v>-6.5466512499999991</v>
      </c>
      <c r="DM24">
        <v>-14.60389384615384</v>
      </c>
      <c r="DN24">
        <v>1.4442655579708801</v>
      </c>
      <c r="DO24">
        <v>0</v>
      </c>
      <c r="DP24">
        <v>2.7579742500000002</v>
      </c>
      <c r="DQ24">
        <v>7.4096622889303299E-2</v>
      </c>
      <c r="DR24">
        <v>1.053092063579915E-2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367</v>
      </c>
      <c r="EA24">
        <v>3.2968199999999999</v>
      </c>
      <c r="EB24">
        <v>2.62554</v>
      </c>
      <c r="EC24">
        <v>1.3218300000000001E-2</v>
      </c>
      <c r="ED24">
        <v>1.45948E-2</v>
      </c>
      <c r="EE24">
        <v>0.14185800000000001</v>
      </c>
      <c r="EF24">
        <v>0.132634</v>
      </c>
      <c r="EG24">
        <v>29886.2</v>
      </c>
      <c r="EH24">
        <v>30383.3</v>
      </c>
      <c r="EI24">
        <v>28176.9</v>
      </c>
      <c r="EJ24">
        <v>29675.4</v>
      </c>
      <c r="EK24">
        <v>33262.6</v>
      </c>
      <c r="EL24">
        <v>35712.5</v>
      </c>
      <c r="EM24">
        <v>39767.5</v>
      </c>
      <c r="EN24">
        <v>42398.2</v>
      </c>
      <c r="EO24">
        <v>1.99603</v>
      </c>
      <c r="EP24">
        <v>2.1606800000000002</v>
      </c>
      <c r="EQ24">
        <v>0.114746</v>
      </c>
      <c r="ER24">
        <v>0</v>
      </c>
      <c r="ES24">
        <v>31.3996</v>
      </c>
      <c r="ET24">
        <v>999.9</v>
      </c>
      <c r="EU24">
        <v>68.2</v>
      </c>
      <c r="EV24">
        <v>36.799999999999997</v>
      </c>
      <c r="EW24">
        <v>42.101599999999998</v>
      </c>
      <c r="EX24">
        <v>57.540300000000002</v>
      </c>
      <c r="EY24">
        <v>-1.8149</v>
      </c>
      <c r="EZ24">
        <v>2</v>
      </c>
      <c r="FA24">
        <v>0.44306400000000001</v>
      </c>
      <c r="FB24">
        <v>0.28677599999999998</v>
      </c>
      <c r="FC24">
        <v>20.273299999999999</v>
      </c>
      <c r="FD24">
        <v>5.2187900000000003</v>
      </c>
      <c r="FE24">
        <v>12.004</v>
      </c>
      <c r="FF24">
        <v>4.9870000000000001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1.8642700000000001</v>
      </c>
      <c r="FO24">
        <v>1.8603499999999999</v>
      </c>
      <c r="FP24">
        <v>1.8609899999999999</v>
      </c>
      <c r="FQ24">
        <v>1.8602000000000001</v>
      </c>
      <c r="FR24">
        <v>1.86188</v>
      </c>
      <c r="FS24">
        <v>1.8584099999999999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-3.1509999999999998</v>
      </c>
      <c r="GH24">
        <v>0.1409</v>
      </c>
      <c r="GI24">
        <v>-3.031255365756008</v>
      </c>
      <c r="GJ24">
        <v>-2.737337881603403E-3</v>
      </c>
      <c r="GK24">
        <v>1.2769921614711079E-6</v>
      </c>
      <c r="GL24">
        <v>-3.2469241445839119E-10</v>
      </c>
      <c r="GM24">
        <v>0.14085000000000039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38.4</v>
      </c>
      <c r="GV24">
        <v>38.299999999999997</v>
      </c>
      <c r="GW24">
        <v>0.3125</v>
      </c>
      <c r="GX24">
        <v>2.6440399999999999</v>
      </c>
      <c r="GY24">
        <v>2.04834</v>
      </c>
      <c r="GZ24">
        <v>2.6025399999999999</v>
      </c>
      <c r="HA24">
        <v>2.1972700000000001</v>
      </c>
      <c r="HB24">
        <v>2.2985799999999998</v>
      </c>
      <c r="HC24">
        <v>40.912199999999999</v>
      </c>
      <c r="HD24">
        <v>14.132</v>
      </c>
      <c r="HE24">
        <v>18</v>
      </c>
      <c r="HF24">
        <v>532.01800000000003</v>
      </c>
      <c r="HG24">
        <v>724.03300000000002</v>
      </c>
      <c r="HH24">
        <v>31.001300000000001</v>
      </c>
      <c r="HI24">
        <v>33.071399999999997</v>
      </c>
      <c r="HJ24">
        <v>30.000299999999999</v>
      </c>
      <c r="HK24">
        <v>32.991799999999998</v>
      </c>
      <c r="HL24">
        <v>32.996899999999997</v>
      </c>
      <c r="HM24">
        <v>6.27224</v>
      </c>
      <c r="HN24">
        <v>30.523299999999999</v>
      </c>
      <c r="HO24">
        <v>47.837299999999999</v>
      </c>
      <c r="HP24">
        <v>31</v>
      </c>
      <c r="HQ24">
        <v>63.677</v>
      </c>
      <c r="HR24">
        <v>32.229399999999998</v>
      </c>
      <c r="HS24">
        <v>99.279700000000005</v>
      </c>
      <c r="HT24">
        <v>98.335300000000004</v>
      </c>
    </row>
    <row r="25" spans="1:228" x14ac:dyDescent="0.2">
      <c r="A25">
        <v>10</v>
      </c>
      <c r="B25">
        <v>1670259797.5999999</v>
      </c>
      <c r="C25">
        <v>36</v>
      </c>
      <c r="D25" t="s">
        <v>378</v>
      </c>
      <c r="E25" t="s">
        <v>379</v>
      </c>
      <c r="F25">
        <v>4</v>
      </c>
      <c r="G25">
        <v>1670259795.5999999</v>
      </c>
      <c r="H25">
        <f t="shared" si="0"/>
        <v>6.916425935146491E-3</v>
      </c>
      <c r="I25">
        <f t="shared" si="1"/>
        <v>6.9164259351464912</v>
      </c>
      <c r="J25">
        <f t="shared" si="2"/>
        <v>-1.650678418877932</v>
      </c>
      <c r="K25">
        <f t="shared" si="3"/>
        <v>44.759985714285712</v>
      </c>
      <c r="L25">
        <f t="shared" si="4"/>
        <v>49.767842174746555</v>
      </c>
      <c r="M25">
        <f t="shared" si="5"/>
        <v>5.0326960561790921</v>
      </c>
      <c r="N25">
        <f t="shared" si="6"/>
        <v>4.5262843180535253</v>
      </c>
      <c r="O25">
        <f t="shared" si="7"/>
        <v>0.4473195576438479</v>
      </c>
      <c r="P25">
        <f t="shared" si="8"/>
        <v>3.6759842370579263</v>
      </c>
      <c r="Q25">
        <f t="shared" si="9"/>
        <v>0.41913010920995381</v>
      </c>
      <c r="R25">
        <f t="shared" si="10"/>
        <v>0.2643408550399482</v>
      </c>
      <c r="S25">
        <f t="shared" si="11"/>
        <v>226.11533880602312</v>
      </c>
      <c r="T25">
        <f t="shared" si="12"/>
        <v>32.661680837842383</v>
      </c>
      <c r="U25">
        <f t="shared" si="13"/>
        <v>33.271414285714293</v>
      </c>
      <c r="V25">
        <f t="shared" si="14"/>
        <v>5.1296660087149819</v>
      </c>
      <c r="W25">
        <f t="shared" si="15"/>
        <v>69.77655945719701</v>
      </c>
      <c r="X25">
        <f t="shared" si="16"/>
        <v>3.532411238908824</v>
      </c>
      <c r="Y25">
        <f t="shared" si="17"/>
        <v>5.0624611852289867</v>
      </c>
      <c r="Z25">
        <f t="shared" si="18"/>
        <v>1.5972547698061579</v>
      </c>
      <c r="AA25">
        <f t="shared" si="19"/>
        <v>-305.01438373996024</v>
      </c>
      <c r="AB25">
        <f t="shared" si="20"/>
        <v>-46.566558338182723</v>
      </c>
      <c r="AC25">
        <f t="shared" si="21"/>
        <v>-2.9055695965424735</v>
      </c>
      <c r="AD25">
        <f t="shared" si="22"/>
        <v>-128.37117286866231</v>
      </c>
      <c r="AE25">
        <f t="shared" si="23"/>
        <v>20.448731552791955</v>
      </c>
      <c r="AF25">
        <f t="shared" si="24"/>
        <v>6.9099163625953857</v>
      </c>
      <c r="AG25">
        <f t="shared" si="25"/>
        <v>-1.650678418877932</v>
      </c>
      <c r="AH25">
        <v>54.436360097453502</v>
      </c>
      <c r="AI25">
        <v>48.815133939393952</v>
      </c>
      <c r="AJ25">
        <v>1.6217270302767619</v>
      </c>
      <c r="AK25">
        <v>63.934135971571273</v>
      </c>
      <c r="AL25">
        <f t="shared" si="26"/>
        <v>6.9164259351464912</v>
      </c>
      <c r="AM25">
        <v>32.158700942313033</v>
      </c>
      <c r="AN25">
        <v>34.932628235294104</v>
      </c>
      <c r="AO25">
        <v>-2.5221749902290042E-4</v>
      </c>
      <c r="AP25">
        <v>104.3380997369711</v>
      </c>
      <c r="AQ25">
        <v>134</v>
      </c>
      <c r="AR25">
        <v>21</v>
      </c>
      <c r="AS25">
        <f t="shared" si="27"/>
        <v>1</v>
      </c>
      <c r="AT25">
        <f t="shared" si="28"/>
        <v>0</v>
      </c>
      <c r="AU25">
        <f t="shared" si="29"/>
        <v>47251.153584132953</v>
      </c>
      <c r="AV25">
        <f t="shared" si="30"/>
        <v>1200.001428571429</v>
      </c>
      <c r="AW25">
        <f t="shared" si="31"/>
        <v>1025.9261278787687</v>
      </c>
      <c r="AX25">
        <f t="shared" si="32"/>
        <v>0.85493742211632828</v>
      </c>
      <c r="AY25">
        <f t="shared" si="33"/>
        <v>0.18842922468451362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1670259795.5999999</v>
      </c>
      <c r="BF25">
        <v>44.759985714285712</v>
      </c>
      <c r="BG25">
        <v>53.381628571428571</v>
      </c>
      <c r="BH25">
        <v>34.931671428571427</v>
      </c>
      <c r="BI25">
        <v>32.16195714285714</v>
      </c>
      <c r="BJ25">
        <v>47.919514285714293</v>
      </c>
      <c r="BK25">
        <v>34.790814285714291</v>
      </c>
      <c r="BL25">
        <v>650.0692857142858</v>
      </c>
      <c r="BM25">
        <v>101.02328571428571</v>
      </c>
      <c r="BN25">
        <v>0.1001674285714286</v>
      </c>
      <c r="BO25">
        <v>33.036442857142852</v>
      </c>
      <c r="BP25">
        <v>33.271414285714293</v>
      </c>
      <c r="BQ25">
        <v>999.89999999999986</v>
      </c>
      <c r="BR25">
        <v>0</v>
      </c>
      <c r="BS25">
        <v>0</v>
      </c>
      <c r="BT25">
        <v>8996.7857142857138</v>
      </c>
      <c r="BU25">
        <v>0</v>
      </c>
      <c r="BV25">
        <v>646.34671428571426</v>
      </c>
      <c r="BW25">
        <v>-8.6216642857142851</v>
      </c>
      <c r="BX25">
        <v>46.380128571428578</v>
      </c>
      <c r="BY25">
        <v>55.155557142857148</v>
      </c>
      <c r="BZ25">
        <v>2.769714285714286</v>
      </c>
      <c r="CA25">
        <v>53.381628571428571</v>
      </c>
      <c r="CB25">
        <v>32.16195714285714</v>
      </c>
      <c r="CC25">
        <v>3.5289100000000002</v>
      </c>
      <c r="CD25">
        <v>3.249104285714286</v>
      </c>
      <c r="CE25">
        <v>26.75947142857142</v>
      </c>
      <c r="CF25">
        <v>25.362771428571431</v>
      </c>
      <c r="CG25">
        <v>1200.001428571429</v>
      </c>
      <c r="CH25">
        <v>0.50000300000000009</v>
      </c>
      <c r="CI25">
        <v>0.49999714285714292</v>
      </c>
      <c r="CJ25">
        <v>0</v>
      </c>
      <c r="CK25">
        <v>764.81442857142849</v>
      </c>
      <c r="CL25">
        <v>4.9990899999999998</v>
      </c>
      <c r="CM25">
        <v>7897.152857142858</v>
      </c>
      <c r="CN25">
        <v>9557.8557142857135</v>
      </c>
      <c r="CO25">
        <v>42.642714285714291</v>
      </c>
      <c r="CP25">
        <v>44.686999999999998</v>
      </c>
      <c r="CQ25">
        <v>43.5</v>
      </c>
      <c r="CR25">
        <v>43.561999999999998</v>
      </c>
      <c r="CS25">
        <v>44.035428571428582</v>
      </c>
      <c r="CT25">
        <v>597.50428571428586</v>
      </c>
      <c r="CU25">
        <v>597.49714285714288</v>
      </c>
      <c r="CV25">
        <v>0</v>
      </c>
      <c r="CW25">
        <v>1670259816.2</v>
      </c>
      <c r="CX25">
        <v>0</v>
      </c>
      <c r="CY25">
        <v>1670257498.5</v>
      </c>
      <c r="CZ25" t="s">
        <v>356</v>
      </c>
      <c r="DA25">
        <v>1670257488.5</v>
      </c>
      <c r="DB25">
        <v>1670257498.5</v>
      </c>
      <c r="DC25">
        <v>2</v>
      </c>
      <c r="DD25">
        <v>-0.17199999999999999</v>
      </c>
      <c r="DE25">
        <v>2E-3</v>
      </c>
      <c r="DF25">
        <v>-3.9780000000000002</v>
      </c>
      <c r="DG25">
        <v>0.14099999999999999</v>
      </c>
      <c r="DH25">
        <v>415</v>
      </c>
      <c r="DI25">
        <v>32</v>
      </c>
      <c r="DJ25">
        <v>0.47</v>
      </c>
      <c r="DK25">
        <v>0.38</v>
      </c>
      <c r="DL25">
        <v>-7.2287467500000009</v>
      </c>
      <c r="DM25">
        <v>-11.20298442776734</v>
      </c>
      <c r="DN25">
        <v>1.1049834938232961</v>
      </c>
      <c r="DO25">
        <v>0</v>
      </c>
      <c r="DP25">
        <v>2.7605694999999999</v>
      </c>
      <c r="DQ25">
        <v>8.6941913696061329E-2</v>
      </c>
      <c r="DR25">
        <v>1.09595663577534E-2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367</v>
      </c>
      <c r="EA25">
        <v>3.29684</v>
      </c>
      <c r="EB25">
        <v>2.6252900000000001</v>
      </c>
      <c r="EC25">
        <v>1.5047100000000001E-2</v>
      </c>
      <c r="ED25">
        <v>1.6512099999999998E-2</v>
      </c>
      <c r="EE25">
        <v>0.14185500000000001</v>
      </c>
      <c r="EF25">
        <v>0.13264400000000001</v>
      </c>
      <c r="EG25">
        <v>29830.5</v>
      </c>
      <c r="EH25">
        <v>30324.2</v>
      </c>
      <c r="EI25">
        <v>28176.6</v>
      </c>
      <c r="EJ25">
        <v>29675.4</v>
      </c>
      <c r="EK25">
        <v>33262.400000000001</v>
      </c>
      <c r="EL25">
        <v>35712.300000000003</v>
      </c>
      <c r="EM25">
        <v>39767</v>
      </c>
      <c r="EN25">
        <v>42398.3</v>
      </c>
      <c r="EO25">
        <v>1.9974799999999999</v>
      </c>
      <c r="EP25">
        <v>2.1605799999999999</v>
      </c>
      <c r="EQ25">
        <v>0.115179</v>
      </c>
      <c r="ER25">
        <v>0</v>
      </c>
      <c r="ES25">
        <v>31.4069</v>
      </c>
      <c r="ET25">
        <v>999.9</v>
      </c>
      <c r="EU25">
        <v>68.2</v>
      </c>
      <c r="EV25">
        <v>36.799999999999997</v>
      </c>
      <c r="EW25">
        <v>42.102699999999999</v>
      </c>
      <c r="EX25">
        <v>57.630299999999998</v>
      </c>
      <c r="EY25">
        <v>-1.71875</v>
      </c>
      <c r="EZ25">
        <v>2</v>
      </c>
      <c r="FA25">
        <v>0.44317099999999998</v>
      </c>
      <c r="FB25">
        <v>0.291827</v>
      </c>
      <c r="FC25">
        <v>20.273199999999999</v>
      </c>
      <c r="FD25">
        <v>5.2189399999999999</v>
      </c>
      <c r="FE25">
        <v>12.0044</v>
      </c>
      <c r="FF25">
        <v>4.9870000000000001</v>
      </c>
      <c r="FG25">
        <v>3.2845499999999999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1.8622000000000001</v>
      </c>
      <c r="FN25">
        <v>1.86429</v>
      </c>
      <c r="FO25">
        <v>1.8603499999999999</v>
      </c>
      <c r="FP25">
        <v>1.8610199999999999</v>
      </c>
      <c r="FQ25">
        <v>1.86019</v>
      </c>
      <c r="FR25">
        <v>1.86188</v>
      </c>
      <c r="FS25">
        <v>1.8584099999999999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-3.1680000000000001</v>
      </c>
      <c r="GH25">
        <v>0.1409</v>
      </c>
      <c r="GI25">
        <v>-3.031255365756008</v>
      </c>
      <c r="GJ25">
        <v>-2.737337881603403E-3</v>
      </c>
      <c r="GK25">
        <v>1.2769921614711079E-6</v>
      </c>
      <c r="GL25">
        <v>-3.2469241445839119E-10</v>
      </c>
      <c r="GM25">
        <v>0.14085000000000039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38.5</v>
      </c>
      <c r="GV25">
        <v>38.299999999999997</v>
      </c>
      <c r="GW25">
        <v>0.33081100000000002</v>
      </c>
      <c r="GX25">
        <v>2.63916</v>
      </c>
      <c r="GY25">
        <v>2.04834</v>
      </c>
      <c r="GZ25">
        <v>2.6013199999999999</v>
      </c>
      <c r="HA25">
        <v>2.1972700000000001</v>
      </c>
      <c r="HB25">
        <v>2.32666</v>
      </c>
      <c r="HC25">
        <v>40.912199999999999</v>
      </c>
      <c r="HD25">
        <v>14.132</v>
      </c>
      <c r="HE25">
        <v>18</v>
      </c>
      <c r="HF25">
        <v>533.01099999999997</v>
      </c>
      <c r="HG25">
        <v>723.94</v>
      </c>
      <c r="HH25">
        <v>31.0014</v>
      </c>
      <c r="HI25">
        <v>33.073399999999999</v>
      </c>
      <c r="HJ25">
        <v>30.000299999999999</v>
      </c>
      <c r="HK25">
        <v>32.993899999999996</v>
      </c>
      <c r="HL25">
        <v>32.996899999999997</v>
      </c>
      <c r="HM25">
        <v>6.6723600000000003</v>
      </c>
      <c r="HN25">
        <v>30.523299999999999</v>
      </c>
      <c r="HO25">
        <v>47.837299999999999</v>
      </c>
      <c r="HP25">
        <v>31</v>
      </c>
      <c r="HQ25">
        <v>70.363299999999995</v>
      </c>
      <c r="HR25">
        <v>32.229399999999998</v>
      </c>
      <c r="HS25">
        <v>99.278400000000005</v>
      </c>
      <c r="HT25">
        <v>98.335400000000007</v>
      </c>
    </row>
    <row r="26" spans="1:228" x14ac:dyDescent="0.2">
      <c r="A26">
        <v>11</v>
      </c>
      <c r="B26">
        <v>1670259801.5999999</v>
      </c>
      <c r="C26">
        <v>40</v>
      </c>
      <c r="D26" t="s">
        <v>380</v>
      </c>
      <c r="E26" t="s">
        <v>381</v>
      </c>
      <c r="F26">
        <v>4</v>
      </c>
      <c r="G26">
        <v>1670259799.2874999</v>
      </c>
      <c r="H26">
        <f t="shared" si="0"/>
        <v>6.9143986691271265E-3</v>
      </c>
      <c r="I26">
        <f t="shared" si="1"/>
        <v>6.9143986691271264</v>
      </c>
      <c r="J26">
        <f t="shared" si="2"/>
        <v>-1.2163860379979725</v>
      </c>
      <c r="K26">
        <f t="shared" si="3"/>
        <v>50.5544875</v>
      </c>
      <c r="L26">
        <f t="shared" si="4"/>
        <v>53.795291403949271</v>
      </c>
      <c r="M26">
        <f t="shared" si="5"/>
        <v>5.4398640093275183</v>
      </c>
      <c r="N26">
        <f t="shared" si="6"/>
        <v>5.1121488495377614</v>
      </c>
      <c r="O26">
        <f t="shared" si="7"/>
        <v>0.44671375272961916</v>
      </c>
      <c r="P26">
        <f t="shared" si="8"/>
        <v>3.6798338272503872</v>
      </c>
      <c r="Q26">
        <f t="shared" si="9"/>
        <v>0.41862546118013</v>
      </c>
      <c r="R26">
        <f t="shared" si="10"/>
        <v>0.26401722448146525</v>
      </c>
      <c r="S26">
        <f t="shared" si="11"/>
        <v>226.11431585955867</v>
      </c>
      <c r="T26">
        <f t="shared" si="12"/>
        <v>32.668177658923803</v>
      </c>
      <c r="U26">
        <f t="shared" si="13"/>
        <v>33.276562499999997</v>
      </c>
      <c r="V26">
        <f t="shared" si="14"/>
        <v>5.131147110205772</v>
      </c>
      <c r="W26">
        <f t="shared" si="15"/>
        <v>69.755543862044405</v>
      </c>
      <c r="X26">
        <f t="shared" si="16"/>
        <v>3.5324795995786245</v>
      </c>
      <c r="Y26">
        <f t="shared" si="17"/>
        <v>5.0640843781030682</v>
      </c>
      <c r="Z26">
        <f t="shared" si="18"/>
        <v>1.5986675106271475</v>
      </c>
      <c r="AA26">
        <f t="shared" si="19"/>
        <v>-304.92498130850629</v>
      </c>
      <c r="AB26">
        <f t="shared" si="20"/>
        <v>-46.504439823497364</v>
      </c>
      <c r="AC26">
        <f t="shared" si="21"/>
        <v>-2.8988122610716105</v>
      </c>
      <c r="AD26">
        <f t="shared" si="22"/>
        <v>-128.21391753351659</v>
      </c>
      <c r="AE26">
        <f t="shared" si="23"/>
        <v>21.211159949788449</v>
      </c>
      <c r="AF26">
        <f t="shared" si="24"/>
        <v>6.9029195191600259</v>
      </c>
      <c r="AG26">
        <f t="shared" si="25"/>
        <v>-1.2163860379979725</v>
      </c>
      <c r="AH26">
        <v>61.30465089152122</v>
      </c>
      <c r="AI26">
        <v>55.377654545454533</v>
      </c>
      <c r="AJ26">
        <v>1.652290660057784</v>
      </c>
      <c r="AK26">
        <v>63.934135971571273</v>
      </c>
      <c r="AL26">
        <f t="shared" si="26"/>
        <v>6.9143986691271264</v>
      </c>
      <c r="AM26">
        <v>32.162019563743783</v>
      </c>
      <c r="AN26">
        <v>34.933496470588231</v>
      </c>
      <c r="AO26">
        <v>2.9142686988957539E-5</v>
      </c>
      <c r="AP26">
        <v>104.3380997369711</v>
      </c>
      <c r="AQ26">
        <v>133</v>
      </c>
      <c r="AR26">
        <v>20</v>
      </c>
      <c r="AS26">
        <f t="shared" si="27"/>
        <v>1</v>
      </c>
      <c r="AT26">
        <f t="shared" si="28"/>
        <v>0</v>
      </c>
      <c r="AU26">
        <f t="shared" si="29"/>
        <v>47319.049976445305</v>
      </c>
      <c r="AV26">
        <f t="shared" si="30"/>
        <v>1199.9962499999999</v>
      </c>
      <c r="AW26">
        <f t="shared" si="31"/>
        <v>1025.9216760930356</v>
      </c>
      <c r="AX26">
        <f t="shared" si="32"/>
        <v>0.85493740175691013</v>
      </c>
      <c r="AY26">
        <f t="shared" si="33"/>
        <v>0.18842918539083658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1670259799.2874999</v>
      </c>
      <c r="BF26">
        <v>50.5544875</v>
      </c>
      <c r="BG26">
        <v>59.509787500000002</v>
      </c>
      <c r="BH26">
        <v>34.932999999999993</v>
      </c>
      <c r="BI26">
        <v>32.165937499999998</v>
      </c>
      <c r="BJ26">
        <v>53.729174999999998</v>
      </c>
      <c r="BK26">
        <v>34.792149999999999</v>
      </c>
      <c r="BL26">
        <v>650.03250000000003</v>
      </c>
      <c r="BM26">
        <v>101.021625</v>
      </c>
      <c r="BN26">
        <v>9.993912499999999E-2</v>
      </c>
      <c r="BO26">
        <v>33.042150000000007</v>
      </c>
      <c r="BP26">
        <v>33.276562499999997</v>
      </c>
      <c r="BQ26">
        <v>999.9</v>
      </c>
      <c r="BR26">
        <v>0</v>
      </c>
      <c r="BS26">
        <v>0</v>
      </c>
      <c r="BT26">
        <v>9010.2350000000006</v>
      </c>
      <c r="BU26">
        <v>0</v>
      </c>
      <c r="BV26">
        <v>696.42274999999995</v>
      </c>
      <c r="BW26">
        <v>-8.9553087500000004</v>
      </c>
      <c r="BX26">
        <v>52.384425</v>
      </c>
      <c r="BY26">
        <v>61.4876</v>
      </c>
      <c r="BZ26">
        <v>2.7670812499999999</v>
      </c>
      <c r="CA26">
        <v>59.509787500000002</v>
      </c>
      <c r="CB26">
        <v>32.165937499999998</v>
      </c>
      <c r="CC26">
        <v>3.5289887499999999</v>
      </c>
      <c r="CD26">
        <v>3.2494537499999998</v>
      </c>
      <c r="CE26">
        <v>26.759875000000001</v>
      </c>
      <c r="CF26">
        <v>25.3646125</v>
      </c>
      <c r="CG26">
        <v>1199.9962499999999</v>
      </c>
      <c r="CH26">
        <v>0.500004</v>
      </c>
      <c r="CI26">
        <v>0.499996</v>
      </c>
      <c r="CJ26">
        <v>0</v>
      </c>
      <c r="CK26">
        <v>763.36012500000004</v>
      </c>
      <c r="CL26">
        <v>4.9990899999999998</v>
      </c>
      <c r="CM26">
        <v>7888.9437500000004</v>
      </c>
      <c r="CN26">
        <v>9557.8374999999996</v>
      </c>
      <c r="CO26">
        <v>42.648249999999997</v>
      </c>
      <c r="CP26">
        <v>44.686999999999998</v>
      </c>
      <c r="CQ26">
        <v>43.5</v>
      </c>
      <c r="CR26">
        <v>43.577749999999988</v>
      </c>
      <c r="CS26">
        <v>44.015500000000003</v>
      </c>
      <c r="CT26">
        <v>597.50250000000005</v>
      </c>
      <c r="CU26">
        <v>597.49375000000009</v>
      </c>
      <c r="CV26">
        <v>0</v>
      </c>
      <c r="CW26">
        <v>1670259820.4000001</v>
      </c>
      <c r="CX26">
        <v>0</v>
      </c>
      <c r="CY26">
        <v>1670257498.5</v>
      </c>
      <c r="CZ26" t="s">
        <v>356</v>
      </c>
      <c r="DA26">
        <v>1670257488.5</v>
      </c>
      <c r="DB26">
        <v>1670257498.5</v>
      </c>
      <c r="DC26">
        <v>2</v>
      </c>
      <c r="DD26">
        <v>-0.17199999999999999</v>
      </c>
      <c r="DE26">
        <v>2E-3</v>
      </c>
      <c r="DF26">
        <v>-3.9780000000000002</v>
      </c>
      <c r="DG26">
        <v>0.14099999999999999</v>
      </c>
      <c r="DH26">
        <v>415</v>
      </c>
      <c r="DI26">
        <v>32</v>
      </c>
      <c r="DJ26">
        <v>0.47</v>
      </c>
      <c r="DK26">
        <v>0.38</v>
      </c>
      <c r="DL26">
        <v>-7.9418548780487797</v>
      </c>
      <c r="DM26">
        <v>-8.057194912891978</v>
      </c>
      <c r="DN26">
        <v>0.8070957432947452</v>
      </c>
      <c r="DO26">
        <v>0</v>
      </c>
      <c r="DP26">
        <v>2.7631226829268289</v>
      </c>
      <c r="DQ26">
        <v>7.8261742160281214E-2</v>
      </c>
      <c r="DR26">
        <v>1.061924599417635E-2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367</v>
      </c>
      <c r="EA26">
        <v>3.2967200000000001</v>
      </c>
      <c r="EB26">
        <v>2.6253299999999999</v>
      </c>
      <c r="EC26">
        <v>1.6900700000000001E-2</v>
      </c>
      <c r="ED26">
        <v>1.84244E-2</v>
      </c>
      <c r="EE26">
        <v>0.14186399999999999</v>
      </c>
      <c r="EF26">
        <v>0.13264599999999999</v>
      </c>
      <c r="EG26">
        <v>29775</v>
      </c>
      <c r="EH26">
        <v>30265</v>
      </c>
      <c r="EI26">
        <v>28177.200000000001</v>
      </c>
      <c r="EJ26">
        <v>29675.1</v>
      </c>
      <c r="EK26">
        <v>33262.800000000003</v>
      </c>
      <c r="EL26">
        <v>35711.9</v>
      </c>
      <c r="EM26">
        <v>39767.699999999997</v>
      </c>
      <c r="EN26">
        <v>42397.8</v>
      </c>
      <c r="EO26">
        <v>1.9979</v>
      </c>
      <c r="EP26">
        <v>2.1606200000000002</v>
      </c>
      <c r="EQ26">
        <v>0.115067</v>
      </c>
      <c r="ER26">
        <v>0</v>
      </c>
      <c r="ES26">
        <v>31.4145</v>
      </c>
      <c r="ET26">
        <v>999.9</v>
      </c>
      <c r="EU26">
        <v>68.2</v>
      </c>
      <c r="EV26">
        <v>36.799999999999997</v>
      </c>
      <c r="EW26">
        <v>42.102400000000003</v>
      </c>
      <c r="EX26">
        <v>57.570300000000003</v>
      </c>
      <c r="EY26">
        <v>-1.7307699999999999</v>
      </c>
      <c r="EZ26">
        <v>2</v>
      </c>
      <c r="FA26">
        <v>0.443666</v>
      </c>
      <c r="FB26">
        <v>0.29750300000000002</v>
      </c>
      <c r="FC26">
        <v>20.273199999999999</v>
      </c>
      <c r="FD26">
        <v>5.2187900000000003</v>
      </c>
      <c r="FE26">
        <v>12.004099999999999</v>
      </c>
      <c r="FF26">
        <v>4.9868499999999996</v>
      </c>
      <c r="FG26">
        <v>3.2845499999999999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1.8622000000000001</v>
      </c>
      <c r="FN26">
        <v>1.86429</v>
      </c>
      <c r="FO26">
        <v>1.86036</v>
      </c>
      <c r="FP26">
        <v>1.86103</v>
      </c>
      <c r="FQ26">
        <v>1.8602000000000001</v>
      </c>
      <c r="FR26">
        <v>1.86188</v>
      </c>
      <c r="FS26">
        <v>1.8584400000000001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-3.1840000000000002</v>
      </c>
      <c r="GH26">
        <v>0.1409</v>
      </c>
      <c r="GI26">
        <v>-3.031255365756008</v>
      </c>
      <c r="GJ26">
        <v>-2.737337881603403E-3</v>
      </c>
      <c r="GK26">
        <v>1.2769921614711079E-6</v>
      </c>
      <c r="GL26">
        <v>-3.2469241445839119E-10</v>
      </c>
      <c r="GM26">
        <v>0.14085000000000039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38.6</v>
      </c>
      <c r="GV26">
        <v>38.4</v>
      </c>
      <c r="GW26">
        <v>0.35278300000000001</v>
      </c>
      <c r="GX26">
        <v>2.63428</v>
      </c>
      <c r="GY26">
        <v>2.04834</v>
      </c>
      <c r="GZ26">
        <v>2.6013199999999999</v>
      </c>
      <c r="HA26">
        <v>2.1972700000000001</v>
      </c>
      <c r="HB26">
        <v>2.3168899999999999</v>
      </c>
      <c r="HC26">
        <v>40.912199999999999</v>
      </c>
      <c r="HD26">
        <v>14.132</v>
      </c>
      <c r="HE26">
        <v>18</v>
      </c>
      <c r="HF26">
        <v>533.30600000000004</v>
      </c>
      <c r="HG26">
        <v>723.99099999999999</v>
      </c>
      <c r="HH26">
        <v>31.0015</v>
      </c>
      <c r="HI26">
        <v>33.074300000000001</v>
      </c>
      <c r="HJ26">
        <v>30.000399999999999</v>
      </c>
      <c r="HK26">
        <v>32.994700000000002</v>
      </c>
      <c r="HL26">
        <v>32.997399999999999</v>
      </c>
      <c r="HM26">
        <v>7.0724400000000003</v>
      </c>
      <c r="HN26">
        <v>30.523299999999999</v>
      </c>
      <c r="HO26">
        <v>47.459099999999999</v>
      </c>
      <c r="HP26">
        <v>31</v>
      </c>
      <c r="HQ26">
        <v>77.043499999999995</v>
      </c>
      <c r="HR26">
        <v>32.229399999999998</v>
      </c>
      <c r="HS26">
        <v>99.280299999999997</v>
      </c>
      <c r="HT26">
        <v>98.334299999999999</v>
      </c>
    </row>
    <row r="27" spans="1:228" x14ac:dyDescent="0.2">
      <c r="A27">
        <v>12</v>
      </c>
      <c r="B27">
        <v>1670259805.5999999</v>
      </c>
      <c r="C27">
        <v>44</v>
      </c>
      <c r="D27" t="s">
        <v>382</v>
      </c>
      <c r="E27" t="s">
        <v>383</v>
      </c>
      <c r="F27">
        <v>4</v>
      </c>
      <c r="G27">
        <v>1670259803.5999999</v>
      </c>
      <c r="H27">
        <f t="shared" si="0"/>
        <v>6.9050870701794472E-3</v>
      </c>
      <c r="I27">
        <f t="shared" si="1"/>
        <v>6.9050870701794471</v>
      </c>
      <c r="J27">
        <f t="shared" si="2"/>
        <v>-0.63382082710946008</v>
      </c>
      <c r="K27">
        <f t="shared" si="3"/>
        <v>57.444285714285712</v>
      </c>
      <c r="L27">
        <f t="shared" si="4"/>
        <v>58.333603957787197</v>
      </c>
      <c r="M27">
        <f t="shared" si="5"/>
        <v>5.8988694846920771</v>
      </c>
      <c r="N27">
        <f t="shared" si="6"/>
        <v>5.8089389490686116</v>
      </c>
      <c r="O27">
        <f t="shared" si="7"/>
        <v>0.44528701694081624</v>
      </c>
      <c r="P27">
        <f t="shared" si="8"/>
        <v>3.6817904262653043</v>
      </c>
      <c r="Q27">
        <f t="shared" si="9"/>
        <v>0.41738568205632004</v>
      </c>
      <c r="R27">
        <f t="shared" si="10"/>
        <v>0.26322705547355846</v>
      </c>
      <c r="S27">
        <f t="shared" si="11"/>
        <v>226.11504823478228</v>
      </c>
      <c r="T27">
        <f t="shared" si="12"/>
        <v>32.680096488841755</v>
      </c>
      <c r="U27">
        <f t="shared" si="13"/>
        <v>33.286485714285718</v>
      </c>
      <c r="V27">
        <f t="shared" si="14"/>
        <v>5.1340029919802168</v>
      </c>
      <c r="W27">
        <f t="shared" si="15"/>
        <v>69.722541522079524</v>
      </c>
      <c r="X27">
        <f t="shared" si="16"/>
        <v>3.5327481662550739</v>
      </c>
      <c r="Y27">
        <f t="shared" si="17"/>
        <v>5.0668665959865127</v>
      </c>
      <c r="Z27">
        <f t="shared" si="18"/>
        <v>1.6012548257251429</v>
      </c>
      <c r="AA27">
        <f t="shared" si="19"/>
        <v>-304.51433979491361</v>
      </c>
      <c r="AB27">
        <f t="shared" si="20"/>
        <v>-46.557877179731527</v>
      </c>
      <c r="AC27">
        <f t="shared" si="21"/>
        <v>-2.9008809523022729</v>
      </c>
      <c r="AD27">
        <f t="shared" si="22"/>
        <v>-127.85804969216511</v>
      </c>
      <c r="AE27">
        <f t="shared" si="23"/>
        <v>21.833618953475604</v>
      </c>
      <c r="AF27">
        <f t="shared" si="24"/>
        <v>6.9390105809808924</v>
      </c>
      <c r="AG27">
        <f t="shared" si="25"/>
        <v>-0.63382082710946008</v>
      </c>
      <c r="AH27">
        <v>68.177249684187018</v>
      </c>
      <c r="AI27">
        <v>62.000300606060577</v>
      </c>
      <c r="AJ27">
        <v>1.652162118858262</v>
      </c>
      <c r="AK27">
        <v>63.934135971571273</v>
      </c>
      <c r="AL27">
        <f t="shared" si="26"/>
        <v>6.9050870701794471</v>
      </c>
      <c r="AM27">
        <v>32.167230960185933</v>
      </c>
      <c r="AN27">
        <v>34.93502676470586</v>
      </c>
      <c r="AO27">
        <v>5.909501777947165E-5</v>
      </c>
      <c r="AP27">
        <v>104.3380997369711</v>
      </c>
      <c r="AQ27">
        <v>133</v>
      </c>
      <c r="AR27">
        <v>20</v>
      </c>
      <c r="AS27">
        <f t="shared" si="27"/>
        <v>1</v>
      </c>
      <c r="AT27">
        <f t="shared" si="28"/>
        <v>0</v>
      </c>
      <c r="AU27">
        <f t="shared" si="29"/>
        <v>47352.514388258285</v>
      </c>
      <c r="AV27">
        <f t="shared" si="30"/>
        <v>1199.998571428571</v>
      </c>
      <c r="AW27">
        <f t="shared" si="31"/>
        <v>1025.923813593151</v>
      </c>
      <c r="AX27">
        <f t="shared" si="32"/>
        <v>0.85493752911039889</v>
      </c>
      <c r="AY27">
        <f t="shared" si="33"/>
        <v>0.18842943118307004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1670259803.5999999</v>
      </c>
      <c r="BF27">
        <v>57.444285714285712</v>
      </c>
      <c r="BG27">
        <v>66.679571428571421</v>
      </c>
      <c r="BH27">
        <v>34.935157142857143</v>
      </c>
      <c r="BI27">
        <v>32.153385714285712</v>
      </c>
      <c r="BJ27">
        <v>60.636885714285718</v>
      </c>
      <c r="BK27">
        <v>34.794328571428579</v>
      </c>
      <c r="BL27">
        <v>649.97457142857149</v>
      </c>
      <c r="BM27">
        <v>101.023</v>
      </c>
      <c r="BN27">
        <v>0.1000077428571429</v>
      </c>
      <c r="BO27">
        <v>33.051928571428569</v>
      </c>
      <c r="BP27">
        <v>33.286485714285718</v>
      </c>
      <c r="BQ27">
        <v>999.89999999999986</v>
      </c>
      <c r="BR27">
        <v>0</v>
      </c>
      <c r="BS27">
        <v>0</v>
      </c>
      <c r="BT27">
        <v>9016.8757142857139</v>
      </c>
      <c r="BU27">
        <v>0</v>
      </c>
      <c r="BV27">
        <v>744.27957142857144</v>
      </c>
      <c r="BW27">
        <v>-9.2352799999999995</v>
      </c>
      <c r="BX27">
        <v>59.523757142857143</v>
      </c>
      <c r="BY27">
        <v>68.894742857142859</v>
      </c>
      <c r="BZ27">
        <v>2.7817742857142851</v>
      </c>
      <c r="CA27">
        <v>66.679571428571421</v>
      </c>
      <c r="CB27">
        <v>32.153385714285712</v>
      </c>
      <c r="CC27">
        <v>3.5292557142857151</v>
      </c>
      <c r="CD27">
        <v>3.2482314285714291</v>
      </c>
      <c r="CE27">
        <v>26.76115714285714</v>
      </c>
      <c r="CF27">
        <v>25.358257142857141</v>
      </c>
      <c r="CG27">
        <v>1199.998571428571</v>
      </c>
      <c r="CH27">
        <v>0.49999900000000003</v>
      </c>
      <c r="CI27">
        <v>0.50000100000000003</v>
      </c>
      <c r="CJ27">
        <v>0</v>
      </c>
      <c r="CK27">
        <v>761.73828571428567</v>
      </c>
      <c r="CL27">
        <v>4.9990899999999998</v>
      </c>
      <c r="CM27">
        <v>7875.3042857142846</v>
      </c>
      <c r="CN27">
        <v>9557.8357142857149</v>
      </c>
      <c r="CO27">
        <v>42.678142857142859</v>
      </c>
      <c r="CP27">
        <v>44.686999999999998</v>
      </c>
      <c r="CQ27">
        <v>43.5</v>
      </c>
      <c r="CR27">
        <v>43.597999999999999</v>
      </c>
      <c r="CS27">
        <v>44.044285714285721</v>
      </c>
      <c r="CT27">
        <v>597.49857142857138</v>
      </c>
      <c r="CU27">
        <v>597.5</v>
      </c>
      <c r="CV27">
        <v>0</v>
      </c>
      <c r="CW27">
        <v>1670259824.5999999</v>
      </c>
      <c r="CX27">
        <v>0</v>
      </c>
      <c r="CY27">
        <v>1670257498.5</v>
      </c>
      <c r="CZ27" t="s">
        <v>356</v>
      </c>
      <c r="DA27">
        <v>1670257488.5</v>
      </c>
      <c r="DB27">
        <v>1670257498.5</v>
      </c>
      <c r="DC27">
        <v>2</v>
      </c>
      <c r="DD27">
        <v>-0.17199999999999999</v>
      </c>
      <c r="DE27">
        <v>2E-3</v>
      </c>
      <c r="DF27">
        <v>-3.9780000000000002</v>
      </c>
      <c r="DG27">
        <v>0.14099999999999999</v>
      </c>
      <c r="DH27">
        <v>415</v>
      </c>
      <c r="DI27">
        <v>32</v>
      </c>
      <c r="DJ27">
        <v>0.47</v>
      </c>
      <c r="DK27">
        <v>0.38</v>
      </c>
      <c r="DL27">
        <v>-8.4337468292682942</v>
      </c>
      <c r="DM27">
        <v>-6.2027241114982568</v>
      </c>
      <c r="DN27">
        <v>0.61813605656170367</v>
      </c>
      <c r="DO27">
        <v>0</v>
      </c>
      <c r="DP27">
        <v>2.7688439024390248</v>
      </c>
      <c r="DQ27">
        <v>5.8383135888505161E-2</v>
      </c>
      <c r="DR27">
        <v>9.2164849333716929E-3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367</v>
      </c>
      <c r="EA27">
        <v>3.2967399999999998</v>
      </c>
      <c r="EB27">
        <v>2.6254</v>
      </c>
      <c r="EC27">
        <v>1.8755500000000001E-2</v>
      </c>
      <c r="ED27">
        <v>2.0312199999999999E-2</v>
      </c>
      <c r="EE27">
        <v>0.14186199999999999</v>
      </c>
      <c r="EF27">
        <v>0.13258200000000001</v>
      </c>
      <c r="EG27">
        <v>29718.9</v>
      </c>
      <c r="EH27">
        <v>30207.200000000001</v>
      </c>
      <c r="EI27">
        <v>28177.200000000001</v>
      </c>
      <c r="EJ27">
        <v>29675.5</v>
      </c>
      <c r="EK27">
        <v>33263.199999999997</v>
      </c>
      <c r="EL27">
        <v>35715.4</v>
      </c>
      <c r="EM27">
        <v>39767.9</v>
      </c>
      <c r="EN27">
        <v>42398.7</v>
      </c>
      <c r="EO27">
        <v>1.9987699999999999</v>
      </c>
      <c r="EP27">
        <v>2.16052</v>
      </c>
      <c r="EQ27">
        <v>0.115134</v>
      </c>
      <c r="ER27">
        <v>0</v>
      </c>
      <c r="ES27">
        <v>31.424600000000002</v>
      </c>
      <c r="ET27">
        <v>999.9</v>
      </c>
      <c r="EU27">
        <v>68.099999999999994</v>
      </c>
      <c r="EV27">
        <v>36.799999999999997</v>
      </c>
      <c r="EW27">
        <v>42.043799999999997</v>
      </c>
      <c r="EX27">
        <v>57.810299999999998</v>
      </c>
      <c r="EY27">
        <v>-1.7628200000000001</v>
      </c>
      <c r="EZ27">
        <v>2</v>
      </c>
      <c r="FA27">
        <v>0.44359199999999999</v>
      </c>
      <c r="FB27">
        <v>0.30130200000000001</v>
      </c>
      <c r="FC27">
        <v>20.273399999999999</v>
      </c>
      <c r="FD27">
        <v>5.2180400000000002</v>
      </c>
      <c r="FE27">
        <v>12.0044</v>
      </c>
      <c r="FF27">
        <v>4.9868499999999996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1.8642700000000001</v>
      </c>
      <c r="FO27">
        <v>1.8603499999999999</v>
      </c>
      <c r="FP27">
        <v>1.8610599999999999</v>
      </c>
      <c r="FQ27">
        <v>1.8602000000000001</v>
      </c>
      <c r="FR27">
        <v>1.86188</v>
      </c>
      <c r="FS27">
        <v>1.8584000000000001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-3.2010000000000001</v>
      </c>
      <c r="GH27">
        <v>0.14080000000000001</v>
      </c>
      <c r="GI27">
        <v>-3.031255365756008</v>
      </c>
      <c r="GJ27">
        <v>-2.737337881603403E-3</v>
      </c>
      <c r="GK27">
        <v>1.2769921614711079E-6</v>
      </c>
      <c r="GL27">
        <v>-3.2469241445839119E-10</v>
      </c>
      <c r="GM27">
        <v>0.14085000000000039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38.6</v>
      </c>
      <c r="GV27">
        <v>38.5</v>
      </c>
      <c r="GW27">
        <v>0.37231399999999998</v>
      </c>
      <c r="GX27">
        <v>2.6355</v>
      </c>
      <c r="GY27">
        <v>2.04834</v>
      </c>
      <c r="GZ27">
        <v>2.6013199999999999</v>
      </c>
      <c r="HA27">
        <v>2.1972700000000001</v>
      </c>
      <c r="HB27">
        <v>2.3278799999999999</v>
      </c>
      <c r="HC27">
        <v>40.912199999999999</v>
      </c>
      <c r="HD27">
        <v>14.132</v>
      </c>
      <c r="HE27">
        <v>18</v>
      </c>
      <c r="HF27">
        <v>533.89599999999996</v>
      </c>
      <c r="HG27">
        <v>723.928</v>
      </c>
      <c r="HH27">
        <v>31.001300000000001</v>
      </c>
      <c r="HI27">
        <v>33.076300000000003</v>
      </c>
      <c r="HJ27">
        <v>30.0002</v>
      </c>
      <c r="HK27">
        <v>32.994700000000002</v>
      </c>
      <c r="HL27">
        <v>32.999899999999997</v>
      </c>
      <c r="HM27">
        <v>7.4756600000000004</v>
      </c>
      <c r="HN27">
        <v>30.523299999999999</v>
      </c>
      <c r="HO27">
        <v>47.459099999999999</v>
      </c>
      <c r="HP27">
        <v>31</v>
      </c>
      <c r="HQ27">
        <v>83.721500000000006</v>
      </c>
      <c r="HR27">
        <v>32.229399999999998</v>
      </c>
      <c r="HS27">
        <v>99.280699999999996</v>
      </c>
      <c r="HT27">
        <v>98.335899999999995</v>
      </c>
    </row>
    <row r="28" spans="1:228" x14ac:dyDescent="0.2">
      <c r="A28">
        <v>13</v>
      </c>
      <c r="B28">
        <v>1670259809.5999999</v>
      </c>
      <c r="C28">
        <v>48</v>
      </c>
      <c r="D28" t="s">
        <v>384</v>
      </c>
      <c r="E28" t="s">
        <v>385</v>
      </c>
      <c r="F28">
        <v>4</v>
      </c>
      <c r="G28">
        <v>1670259807.2874999</v>
      </c>
      <c r="H28">
        <f t="shared" si="0"/>
        <v>6.9330040044889973E-3</v>
      </c>
      <c r="I28">
        <f t="shared" si="1"/>
        <v>6.9330040044889971</v>
      </c>
      <c r="J28">
        <f t="shared" si="2"/>
        <v>-0.1751062963031039</v>
      </c>
      <c r="K28">
        <f t="shared" si="3"/>
        <v>63.321074999999993</v>
      </c>
      <c r="L28">
        <f t="shared" si="4"/>
        <v>62.334059684373891</v>
      </c>
      <c r="M28">
        <f t="shared" si="5"/>
        <v>6.3033734290203842</v>
      </c>
      <c r="N28">
        <f t="shared" si="6"/>
        <v>6.403182845350015</v>
      </c>
      <c r="O28">
        <f t="shared" si="7"/>
        <v>0.44649604105687696</v>
      </c>
      <c r="P28">
        <f t="shared" si="8"/>
        <v>3.6820712571903771</v>
      </c>
      <c r="Q28">
        <f t="shared" si="9"/>
        <v>0.41845010160458301</v>
      </c>
      <c r="R28">
        <f t="shared" si="10"/>
        <v>0.26390419231473922</v>
      </c>
      <c r="S28">
        <f t="shared" si="11"/>
        <v>226.11239323488684</v>
      </c>
      <c r="T28">
        <f t="shared" si="12"/>
        <v>32.682495192208791</v>
      </c>
      <c r="U28">
        <f t="shared" si="13"/>
        <v>33.293550000000003</v>
      </c>
      <c r="V28">
        <f t="shared" si="14"/>
        <v>5.1360369221735125</v>
      </c>
      <c r="W28">
        <f t="shared" si="15"/>
        <v>69.683902659974336</v>
      </c>
      <c r="X28">
        <f t="shared" si="16"/>
        <v>3.5324211332772992</v>
      </c>
      <c r="Y28">
        <f t="shared" si="17"/>
        <v>5.069206801625195</v>
      </c>
      <c r="Z28">
        <f t="shared" si="18"/>
        <v>1.6036157888962133</v>
      </c>
      <c r="AA28">
        <f t="shared" si="19"/>
        <v>-305.7454765979648</v>
      </c>
      <c r="AB28">
        <f t="shared" si="20"/>
        <v>-46.331726499159586</v>
      </c>
      <c r="AC28">
        <f t="shared" si="21"/>
        <v>-2.8867861825561958</v>
      </c>
      <c r="AD28">
        <f t="shared" si="22"/>
        <v>-128.85159604479372</v>
      </c>
      <c r="AE28">
        <f t="shared" si="23"/>
        <v>22.327612414511737</v>
      </c>
      <c r="AF28">
        <f t="shared" si="24"/>
        <v>6.9615112573996081</v>
      </c>
      <c r="AG28">
        <f t="shared" si="25"/>
        <v>-0.1751062963031039</v>
      </c>
      <c r="AH28">
        <v>75.007652598198803</v>
      </c>
      <c r="AI28">
        <v>68.616004848484806</v>
      </c>
      <c r="AJ28">
        <v>1.656867628480899</v>
      </c>
      <c r="AK28">
        <v>63.934135971571273</v>
      </c>
      <c r="AL28">
        <f t="shared" si="26"/>
        <v>6.9330040044889971</v>
      </c>
      <c r="AM28">
        <v>32.151106779611347</v>
      </c>
      <c r="AN28">
        <v>34.930480588235291</v>
      </c>
      <c r="AO28">
        <v>-2.3041720343379891E-5</v>
      </c>
      <c r="AP28">
        <v>104.3380997369711</v>
      </c>
      <c r="AQ28">
        <v>133</v>
      </c>
      <c r="AR28">
        <v>20</v>
      </c>
      <c r="AS28">
        <f t="shared" si="27"/>
        <v>1</v>
      </c>
      <c r="AT28">
        <f t="shared" si="28"/>
        <v>0</v>
      </c>
      <c r="AU28">
        <f t="shared" si="29"/>
        <v>47356.257560514903</v>
      </c>
      <c r="AV28">
        <f t="shared" si="30"/>
        <v>1199.9837500000001</v>
      </c>
      <c r="AW28">
        <f t="shared" si="31"/>
        <v>1025.9112135932057</v>
      </c>
      <c r="AX28">
        <f t="shared" si="32"/>
        <v>0.85493758860751701</v>
      </c>
      <c r="AY28">
        <f t="shared" si="33"/>
        <v>0.18842954601250794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1670259807.2874999</v>
      </c>
      <c r="BF28">
        <v>63.321074999999993</v>
      </c>
      <c r="BG28">
        <v>72.7785875</v>
      </c>
      <c r="BH28">
        <v>34.932112500000002</v>
      </c>
      <c r="BI28">
        <v>32.141462500000003</v>
      </c>
      <c r="BJ28">
        <v>66.528874999999999</v>
      </c>
      <c r="BK28">
        <v>34.791249999999998</v>
      </c>
      <c r="BL28">
        <v>650.00962499999991</v>
      </c>
      <c r="BM28">
        <v>101.02249999999999</v>
      </c>
      <c r="BN28">
        <v>9.9959549999999994E-2</v>
      </c>
      <c r="BO28">
        <v>33.06015</v>
      </c>
      <c r="BP28">
        <v>33.293550000000003</v>
      </c>
      <c r="BQ28">
        <v>999.9</v>
      </c>
      <c r="BR28">
        <v>0</v>
      </c>
      <c r="BS28">
        <v>0</v>
      </c>
      <c r="BT28">
        <v>9017.8912500000006</v>
      </c>
      <c r="BU28">
        <v>0</v>
      </c>
      <c r="BV28">
        <v>729.50862499999994</v>
      </c>
      <c r="BW28">
        <v>-9.4574999999999996</v>
      </c>
      <c r="BX28">
        <v>65.613062500000012</v>
      </c>
      <c r="BY28">
        <v>75.195449999999994</v>
      </c>
      <c r="BZ28">
        <v>2.79062375</v>
      </c>
      <c r="CA28">
        <v>72.7785875</v>
      </c>
      <c r="CB28">
        <v>32.141462500000003</v>
      </c>
      <c r="CC28">
        <v>3.5289337500000002</v>
      </c>
      <c r="CD28">
        <v>3.2470162500000002</v>
      </c>
      <c r="CE28">
        <v>26.759587499999999</v>
      </c>
      <c r="CF28">
        <v>25.351974999999999</v>
      </c>
      <c r="CG28">
        <v>1199.9837500000001</v>
      </c>
      <c r="CH28">
        <v>0.49999700000000002</v>
      </c>
      <c r="CI28">
        <v>0.50000299999999998</v>
      </c>
      <c r="CJ28">
        <v>0</v>
      </c>
      <c r="CK28">
        <v>760.51737500000002</v>
      </c>
      <c r="CL28">
        <v>4.9990899999999998</v>
      </c>
      <c r="CM28">
        <v>7859.0687500000004</v>
      </c>
      <c r="CN28">
        <v>9557.7212500000005</v>
      </c>
      <c r="CO28">
        <v>42.671499999999988</v>
      </c>
      <c r="CP28">
        <v>44.686999999999998</v>
      </c>
      <c r="CQ28">
        <v>43.554250000000003</v>
      </c>
      <c r="CR28">
        <v>43.625</v>
      </c>
      <c r="CS28">
        <v>44.061999999999998</v>
      </c>
      <c r="CT28">
        <v>597.48874999999998</v>
      </c>
      <c r="CU28">
        <v>597.495</v>
      </c>
      <c r="CV28">
        <v>0</v>
      </c>
      <c r="CW28">
        <v>1670259828.2</v>
      </c>
      <c r="CX28">
        <v>0</v>
      </c>
      <c r="CY28">
        <v>1670257498.5</v>
      </c>
      <c r="CZ28" t="s">
        <v>356</v>
      </c>
      <c r="DA28">
        <v>1670257488.5</v>
      </c>
      <c r="DB28">
        <v>1670257498.5</v>
      </c>
      <c r="DC28">
        <v>2</v>
      </c>
      <c r="DD28">
        <v>-0.17199999999999999</v>
      </c>
      <c r="DE28">
        <v>2E-3</v>
      </c>
      <c r="DF28">
        <v>-3.9780000000000002</v>
      </c>
      <c r="DG28">
        <v>0.14099999999999999</v>
      </c>
      <c r="DH28">
        <v>415</v>
      </c>
      <c r="DI28">
        <v>32</v>
      </c>
      <c r="DJ28">
        <v>0.47</v>
      </c>
      <c r="DK28">
        <v>0.38</v>
      </c>
      <c r="DL28">
        <v>-8.8129595121951212</v>
      </c>
      <c r="DM28">
        <v>-5.0246372822299588</v>
      </c>
      <c r="DN28">
        <v>0.5003400148140783</v>
      </c>
      <c r="DO28">
        <v>0</v>
      </c>
      <c r="DP28">
        <v>2.776083414634146</v>
      </c>
      <c r="DQ28">
        <v>5.5942787456449199E-2</v>
      </c>
      <c r="DR28">
        <v>8.910354242706536E-3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367</v>
      </c>
      <c r="EA28">
        <v>3.29684</v>
      </c>
      <c r="EB28">
        <v>2.6253799999999998</v>
      </c>
      <c r="EC28">
        <v>2.0607500000000001E-2</v>
      </c>
      <c r="ED28">
        <v>2.2196400000000002E-2</v>
      </c>
      <c r="EE28">
        <v>0.141848</v>
      </c>
      <c r="EF28">
        <v>0.13258500000000001</v>
      </c>
      <c r="EG28">
        <v>29662.400000000001</v>
      </c>
      <c r="EH28">
        <v>30148.799999999999</v>
      </c>
      <c r="EI28">
        <v>28176.799999999999</v>
      </c>
      <c r="EJ28">
        <v>29675.200000000001</v>
      </c>
      <c r="EK28">
        <v>33263.599999999999</v>
      </c>
      <c r="EL28">
        <v>35715</v>
      </c>
      <c r="EM28">
        <v>39767.599999999999</v>
      </c>
      <c r="EN28">
        <v>42398.2</v>
      </c>
      <c r="EO28">
        <v>1.9994700000000001</v>
      </c>
      <c r="EP28">
        <v>2.1603300000000001</v>
      </c>
      <c r="EQ28">
        <v>0.115104</v>
      </c>
      <c r="ER28">
        <v>0</v>
      </c>
      <c r="ES28">
        <v>31.435600000000001</v>
      </c>
      <c r="ET28">
        <v>999.9</v>
      </c>
      <c r="EU28">
        <v>68.099999999999994</v>
      </c>
      <c r="EV28">
        <v>36.799999999999997</v>
      </c>
      <c r="EW28">
        <v>42.037399999999998</v>
      </c>
      <c r="EX28">
        <v>57.330300000000001</v>
      </c>
      <c r="EY28">
        <v>-1.83494</v>
      </c>
      <c r="EZ28">
        <v>2</v>
      </c>
      <c r="FA28">
        <v>0.44381100000000001</v>
      </c>
      <c r="FB28">
        <v>0.30650899999999998</v>
      </c>
      <c r="FC28">
        <v>20.273299999999999</v>
      </c>
      <c r="FD28">
        <v>5.2175900000000004</v>
      </c>
      <c r="FE28">
        <v>12.0044</v>
      </c>
      <c r="FF28">
        <v>4.98705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1.8642700000000001</v>
      </c>
      <c r="FO28">
        <v>1.8603499999999999</v>
      </c>
      <c r="FP28">
        <v>1.8610500000000001</v>
      </c>
      <c r="FQ28">
        <v>1.8602000000000001</v>
      </c>
      <c r="FR28">
        <v>1.86188</v>
      </c>
      <c r="FS28">
        <v>1.8584000000000001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-3.2170000000000001</v>
      </c>
      <c r="GH28">
        <v>0.14080000000000001</v>
      </c>
      <c r="GI28">
        <v>-3.031255365756008</v>
      </c>
      <c r="GJ28">
        <v>-2.737337881603403E-3</v>
      </c>
      <c r="GK28">
        <v>1.2769921614711079E-6</v>
      </c>
      <c r="GL28">
        <v>-3.2469241445839119E-10</v>
      </c>
      <c r="GM28">
        <v>0.14085000000000039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38.700000000000003</v>
      </c>
      <c r="GV28">
        <v>38.5</v>
      </c>
      <c r="GW28">
        <v>0.390625</v>
      </c>
      <c r="GX28">
        <v>2.6220699999999999</v>
      </c>
      <c r="GY28">
        <v>2.04834</v>
      </c>
      <c r="GZ28">
        <v>2.6013199999999999</v>
      </c>
      <c r="HA28">
        <v>2.1972700000000001</v>
      </c>
      <c r="HB28">
        <v>2.3596200000000001</v>
      </c>
      <c r="HC28">
        <v>40.912199999999999</v>
      </c>
      <c r="HD28">
        <v>14.1495</v>
      </c>
      <c r="HE28">
        <v>18</v>
      </c>
      <c r="HF28">
        <v>534.37900000000002</v>
      </c>
      <c r="HG28">
        <v>723.74099999999999</v>
      </c>
      <c r="HH28">
        <v>31.0014</v>
      </c>
      <c r="HI28">
        <v>33.077800000000003</v>
      </c>
      <c r="HJ28">
        <v>30.000299999999999</v>
      </c>
      <c r="HK28">
        <v>32.996099999999998</v>
      </c>
      <c r="HL28">
        <v>32.999899999999997</v>
      </c>
      <c r="HM28">
        <v>7.87906</v>
      </c>
      <c r="HN28">
        <v>30.2514</v>
      </c>
      <c r="HO28">
        <v>47.459099999999999</v>
      </c>
      <c r="HP28">
        <v>31</v>
      </c>
      <c r="HQ28">
        <v>90.399299999999997</v>
      </c>
      <c r="HR28">
        <v>32.229399999999998</v>
      </c>
      <c r="HS28">
        <v>99.279600000000002</v>
      </c>
      <c r="HT28">
        <v>98.334900000000005</v>
      </c>
    </row>
    <row r="29" spans="1:228" x14ac:dyDescent="0.2">
      <c r="A29">
        <v>14</v>
      </c>
      <c r="B29">
        <v>1670259813.5999999</v>
      </c>
      <c r="C29">
        <v>52</v>
      </c>
      <c r="D29" t="s">
        <v>386</v>
      </c>
      <c r="E29" t="s">
        <v>387</v>
      </c>
      <c r="F29">
        <v>4</v>
      </c>
      <c r="G29">
        <v>1670259811.5999999</v>
      </c>
      <c r="H29">
        <f t="shared" si="0"/>
        <v>6.9558134719323334E-3</v>
      </c>
      <c r="I29">
        <f t="shared" si="1"/>
        <v>6.9558134719323332</v>
      </c>
      <c r="J29">
        <f t="shared" si="2"/>
        <v>0.10888868840876359</v>
      </c>
      <c r="K29">
        <f t="shared" si="3"/>
        <v>70.256500000000003</v>
      </c>
      <c r="L29">
        <f t="shared" si="4"/>
        <v>68.022069563373307</v>
      </c>
      <c r="M29">
        <f t="shared" si="5"/>
        <v>6.8785429290939364</v>
      </c>
      <c r="N29">
        <f t="shared" si="6"/>
        <v>7.1044935033570678</v>
      </c>
      <c r="O29">
        <f t="shared" si="7"/>
        <v>0.44664724222652069</v>
      </c>
      <c r="P29">
        <f t="shared" si="8"/>
        <v>3.675644590298885</v>
      </c>
      <c r="Q29">
        <f t="shared" si="9"/>
        <v>0.41853718900568387</v>
      </c>
      <c r="R29">
        <f t="shared" si="10"/>
        <v>0.2639637588464897</v>
      </c>
      <c r="S29">
        <f t="shared" si="11"/>
        <v>226.11254023512589</v>
      </c>
      <c r="T29">
        <f t="shared" si="12"/>
        <v>32.684461984581567</v>
      </c>
      <c r="U29">
        <f t="shared" si="13"/>
        <v>33.309399999999997</v>
      </c>
      <c r="V29">
        <f t="shared" si="14"/>
        <v>5.140602962615854</v>
      </c>
      <c r="W29">
        <f t="shared" si="15"/>
        <v>69.648462621488889</v>
      </c>
      <c r="X29">
        <f t="shared" si="16"/>
        <v>3.5320851471946377</v>
      </c>
      <c r="Y29">
        <f t="shared" si="17"/>
        <v>5.0713038224405409</v>
      </c>
      <c r="Z29">
        <f t="shared" si="18"/>
        <v>1.6085178154212163</v>
      </c>
      <c r="AA29">
        <f t="shared" si="19"/>
        <v>-306.7513741122159</v>
      </c>
      <c r="AB29">
        <f t="shared" si="20"/>
        <v>-47.932399967269298</v>
      </c>
      <c r="AC29">
        <f t="shared" si="21"/>
        <v>-2.9920812452314922</v>
      </c>
      <c r="AD29">
        <f t="shared" si="22"/>
        <v>-131.56331508959082</v>
      </c>
      <c r="AE29">
        <f t="shared" si="23"/>
        <v>22.802729468597601</v>
      </c>
      <c r="AF29">
        <f t="shared" si="24"/>
        <v>6.9026931467159924</v>
      </c>
      <c r="AG29">
        <f t="shared" si="25"/>
        <v>0.10888868840876359</v>
      </c>
      <c r="AH29">
        <v>81.869490876035954</v>
      </c>
      <c r="AI29">
        <v>75.304597575757583</v>
      </c>
      <c r="AJ29">
        <v>1.670148417225561</v>
      </c>
      <c r="AK29">
        <v>63.934135971571273</v>
      </c>
      <c r="AL29">
        <f t="shared" si="26"/>
        <v>6.9558134719323332</v>
      </c>
      <c r="AM29">
        <v>32.140522456942811</v>
      </c>
      <c r="AN29">
        <v>34.929334705882361</v>
      </c>
      <c r="AO29">
        <v>-8.8405343839444159E-5</v>
      </c>
      <c r="AP29">
        <v>104.3380997369711</v>
      </c>
      <c r="AQ29">
        <v>132</v>
      </c>
      <c r="AR29">
        <v>20</v>
      </c>
      <c r="AS29">
        <f t="shared" si="27"/>
        <v>1</v>
      </c>
      <c r="AT29">
        <f t="shared" si="28"/>
        <v>0</v>
      </c>
      <c r="AU29">
        <f t="shared" si="29"/>
        <v>47240.280484453207</v>
      </c>
      <c r="AV29">
        <f t="shared" si="30"/>
        <v>1199.982857142857</v>
      </c>
      <c r="AW29">
        <f t="shared" si="31"/>
        <v>1025.9106135933293</v>
      </c>
      <c r="AX29">
        <f t="shared" si="32"/>
        <v>0.854937724723842</v>
      </c>
      <c r="AY29">
        <f t="shared" si="33"/>
        <v>0.18842980871701517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1670259811.5999999</v>
      </c>
      <c r="BF29">
        <v>70.256500000000003</v>
      </c>
      <c r="BG29">
        <v>79.929271428571425</v>
      </c>
      <c r="BH29">
        <v>34.928871428571433</v>
      </c>
      <c r="BI29">
        <v>32.161914285714282</v>
      </c>
      <c r="BJ29">
        <v>73.482128571428575</v>
      </c>
      <c r="BK29">
        <v>34.788042857142862</v>
      </c>
      <c r="BL29">
        <v>650.03871428571426</v>
      </c>
      <c r="BM29">
        <v>101.0221428571429</v>
      </c>
      <c r="BN29">
        <v>0.10008075714285709</v>
      </c>
      <c r="BO29">
        <v>33.067514285714289</v>
      </c>
      <c r="BP29">
        <v>33.309399999999997</v>
      </c>
      <c r="BQ29">
        <v>999.89999999999986</v>
      </c>
      <c r="BR29">
        <v>0</v>
      </c>
      <c r="BS29">
        <v>0</v>
      </c>
      <c r="BT29">
        <v>8995.7142857142862</v>
      </c>
      <c r="BU29">
        <v>0</v>
      </c>
      <c r="BV29">
        <v>693.24657142857154</v>
      </c>
      <c r="BW29">
        <v>-9.6727900000000009</v>
      </c>
      <c r="BX29">
        <v>72.799300000000002</v>
      </c>
      <c r="BY29">
        <v>82.585400000000007</v>
      </c>
      <c r="BZ29">
        <v>2.7669628571428579</v>
      </c>
      <c r="CA29">
        <v>79.929271428571425</v>
      </c>
      <c r="CB29">
        <v>32.161914285714282</v>
      </c>
      <c r="CC29">
        <v>3.5285857142857151</v>
      </c>
      <c r="CD29">
        <v>3.2490614285714292</v>
      </c>
      <c r="CE29">
        <v>26.757914285714289</v>
      </c>
      <c r="CF29">
        <v>25.362571428571421</v>
      </c>
      <c r="CG29">
        <v>1199.982857142857</v>
      </c>
      <c r="CH29">
        <v>0.4999925714285714</v>
      </c>
      <c r="CI29">
        <v>0.50000742857142855</v>
      </c>
      <c r="CJ29">
        <v>0</v>
      </c>
      <c r="CK29">
        <v>758.90400000000011</v>
      </c>
      <c r="CL29">
        <v>4.9990899999999998</v>
      </c>
      <c r="CM29">
        <v>7840.0885714285714</v>
      </c>
      <c r="CN29">
        <v>9557.6799999999985</v>
      </c>
      <c r="CO29">
        <v>42.686999999999998</v>
      </c>
      <c r="CP29">
        <v>44.741</v>
      </c>
      <c r="CQ29">
        <v>43.561999999999998</v>
      </c>
      <c r="CR29">
        <v>43.625</v>
      </c>
      <c r="CS29">
        <v>44.061999999999998</v>
      </c>
      <c r="CT29">
        <v>597.48285714285714</v>
      </c>
      <c r="CU29">
        <v>597.49999999999989</v>
      </c>
      <c r="CV29">
        <v>0</v>
      </c>
      <c r="CW29">
        <v>1670259832.4000001</v>
      </c>
      <c r="CX29">
        <v>0</v>
      </c>
      <c r="CY29">
        <v>1670257498.5</v>
      </c>
      <c r="CZ29" t="s">
        <v>356</v>
      </c>
      <c r="DA29">
        <v>1670257488.5</v>
      </c>
      <c r="DB29">
        <v>1670257498.5</v>
      </c>
      <c r="DC29">
        <v>2</v>
      </c>
      <c r="DD29">
        <v>-0.17199999999999999</v>
      </c>
      <c r="DE29">
        <v>2E-3</v>
      </c>
      <c r="DF29">
        <v>-3.9780000000000002</v>
      </c>
      <c r="DG29">
        <v>0.14099999999999999</v>
      </c>
      <c r="DH29">
        <v>415</v>
      </c>
      <c r="DI29">
        <v>32</v>
      </c>
      <c r="DJ29">
        <v>0.47</v>
      </c>
      <c r="DK29">
        <v>0.38</v>
      </c>
      <c r="DL29">
        <v>-9.1244331707317059</v>
      </c>
      <c r="DM29">
        <v>-4.1213247386759466</v>
      </c>
      <c r="DN29">
        <v>0.41028604011038278</v>
      </c>
      <c r="DO29">
        <v>0</v>
      </c>
      <c r="DP29">
        <v>2.7759519512195121</v>
      </c>
      <c r="DQ29">
        <v>3.8951707317072877E-2</v>
      </c>
      <c r="DR29">
        <v>9.9972123479162237E-3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367</v>
      </c>
      <c r="EA29">
        <v>3.29684</v>
      </c>
      <c r="EB29">
        <v>2.6252800000000001</v>
      </c>
      <c r="EC29">
        <v>2.24519E-2</v>
      </c>
      <c r="ED29">
        <v>2.40638E-2</v>
      </c>
      <c r="EE29">
        <v>0.14185800000000001</v>
      </c>
      <c r="EF29">
        <v>0.13269700000000001</v>
      </c>
      <c r="EG29">
        <v>29606.3</v>
      </c>
      <c r="EH29">
        <v>30091</v>
      </c>
      <c r="EI29">
        <v>28176.5</v>
      </c>
      <c r="EJ29">
        <v>29674.9</v>
      </c>
      <c r="EK29">
        <v>33262.9</v>
      </c>
      <c r="EL29">
        <v>35710.1</v>
      </c>
      <c r="EM29">
        <v>39767.1</v>
      </c>
      <c r="EN29">
        <v>42397.7</v>
      </c>
      <c r="EO29">
        <v>1.99997</v>
      </c>
      <c r="EP29">
        <v>2.1604199999999998</v>
      </c>
      <c r="EQ29">
        <v>0.115216</v>
      </c>
      <c r="ER29">
        <v>0</v>
      </c>
      <c r="ES29">
        <v>31.447700000000001</v>
      </c>
      <c r="ET29">
        <v>999.9</v>
      </c>
      <c r="EU29">
        <v>68.099999999999994</v>
      </c>
      <c r="EV29">
        <v>36.799999999999997</v>
      </c>
      <c r="EW29">
        <v>42.043799999999997</v>
      </c>
      <c r="EX29">
        <v>57.420299999999997</v>
      </c>
      <c r="EY29">
        <v>-1.91506</v>
      </c>
      <c r="EZ29">
        <v>2</v>
      </c>
      <c r="FA29">
        <v>0.444324</v>
      </c>
      <c r="FB29">
        <v>0.31352400000000002</v>
      </c>
      <c r="FC29">
        <v>20.273099999999999</v>
      </c>
      <c r="FD29">
        <v>5.2175900000000004</v>
      </c>
      <c r="FE29">
        <v>12.0044</v>
      </c>
      <c r="FF29">
        <v>4.9869000000000003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1.86219</v>
      </c>
      <c r="FN29">
        <v>1.86429</v>
      </c>
      <c r="FO29">
        <v>1.8603499999999999</v>
      </c>
      <c r="FP29">
        <v>1.8610599999999999</v>
      </c>
      <c r="FQ29">
        <v>1.8602000000000001</v>
      </c>
      <c r="FR29">
        <v>1.8618699999999999</v>
      </c>
      <c r="FS29">
        <v>1.85839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-3.234</v>
      </c>
      <c r="GH29">
        <v>0.1409</v>
      </c>
      <c r="GI29">
        <v>-3.031255365756008</v>
      </c>
      <c r="GJ29">
        <v>-2.737337881603403E-3</v>
      </c>
      <c r="GK29">
        <v>1.2769921614711079E-6</v>
      </c>
      <c r="GL29">
        <v>-3.2469241445839119E-10</v>
      </c>
      <c r="GM29">
        <v>0.14085000000000039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38.799999999999997</v>
      </c>
      <c r="GV29">
        <v>38.6</v>
      </c>
      <c r="GW29">
        <v>0.41259800000000002</v>
      </c>
      <c r="GX29">
        <v>2.6208499999999999</v>
      </c>
      <c r="GY29">
        <v>2.04834</v>
      </c>
      <c r="GZ29">
        <v>2.6000999999999999</v>
      </c>
      <c r="HA29">
        <v>2.1972700000000001</v>
      </c>
      <c r="HB29">
        <v>2.36694</v>
      </c>
      <c r="HC29">
        <v>40.912199999999999</v>
      </c>
      <c r="HD29">
        <v>14.1495</v>
      </c>
      <c r="HE29">
        <v>18</v>
      </c>
      <c r="HF29">
        <v>534.73099999999999</v>
      </c>
      <c r="HG29">
        <v>723.85699999999997</v>
      </c>
      <c r="HH29">
        <v>31.0017</v>
      </c>
      <c r="HI29">
        <v>33.080199999999998</v>
      </c>
      <c r="HJ29">
        <v>30.000399999999999</v>
      </c>
      <c r="HK29">
        <v>32.997700000000002</v>
      </c>
      <c r="HL29">
        <v>33.001800000000003</v>
      </c>
      <c r="HM29">
        <v>8.2860099999999992</v>
      </c>
      <c r="HN29">
        <v>30.2514</v>
      </c>
      <c r="HO29">
        <v>47.459099999999999</v>
      </c>
      <c r="HP29">
        <v>31</v>
      </c>
      <c r="HQ29">
        <v>97.078000000000003</v>
      </c>
      <c r="HR29">
        <v>32.229399999999998</v>
      </c>
      <c r="HS29">
        <v>99.278499999999994</v>
      </c>
      <c r="HT29">
        <v>98.3339</v>
      </c>
    </row>
    <row r="30" spans="1:228" x14ac:dyDescent="0.2">
      <c r="A30">
        <v>15</v>
      </c>
      <c r="B30">
        <v>1670259817.5999999</v>
      </c>
      <c r="C30">
        <v>56</v>
      </c>
      <c r="D30" t="s">
        <v>388</v>
      </c>
      <c r="E30" t="s">
        <v>389</v>
      </c>
      <c r="F30">
        <v>4</v>
      </c>
      <c r="G30">
        <v>1670259815.2874999</v>
      </c>
      <c r="H30">
        <f t="shared" si="0"/>
        <v>6.9322074869443062E-3</v>
      </c>
      <c r="I30">
        <f t="shared" si="1"/>
        <v>6.9322074869443062</v>
      </c>
      <c r="J30">
        <f t="shared" si="2"/>
        <v>0.74243193482967273</v>
      </c>
      <c r="K30">
        <f t="shared" si="3"/>
        <v>76.175937500000003</v>
      </c>
      <c r="L30">
        <f t="shared" si="4"/>
        <v>71.403475039465818</v>
      </c>
      <c r="M30">
        <f t="shared" si="5"/>
        <v>7.2204131219772067</v>
      </c>
      <c r="N30">
        <f t="shared" si="6"/>
        <v>7.7030107904399614</v>
      </c>
      <c r="O30">
        <f t="shared" si="7"/>
        <v>0.44451708188558575</v>
      </c>
      <c r="P30">
        <f t="shared" si="8"/>
        <v>3.6693699514139309</v>
      </c>
      <c r="Q30">
        <f t="shared" si="9"/>
        <v>0.41662112750591851</v>
      </c>
      <c r="R30">
        <f t="shared" si="10"/>
        <v>0.2627485285555875</v>
      </c>
      <c r="S30">
        <f t="shared" si="11"/>
        <v>226.11549148562884</v>
      </c>
      <c r="T30">
        <f t="shared" si="12"/>
        <v>32.694462009827369</v>
      </c>
      <c r="U30">
        <f t="shared" si="13"/>
        <v>33.318787499999999</v>
      </c>
      <c r="V30">
        <f t="shared" si="14"/>
        <v>5.1433089620694963</v>
      </c>
      <c r="W30">
        <f t="shared" si="15"/>
        <v>69.642871481852239</v>
      </c>
      <c r="X30">
        <f t="shared" si="16"/>
        <v>3.5329220677867141</v>
      </c>
      <c r="Y30">
        <f t="shared" si="17"/>
        <v>5.0729126938818627</v>
      </c>
      <c r="Z30">
        <f t="shared" si="18"/>
        <v>1.6103868942827821</v>
      </c>
      <c r="AA30">
        <f t="shared" si="19"/>
        <v>-305.7103501742439</v>
      </c>
      <c r="AB30">
        <f t="shared" si="20"/>
        <v>-48.590292261566098</v>
      </c>
      <c r="AC30">
        <f t="shared" si="21"/>
        <v>-3.0385593345945372</v>
      </c>
      <c r="AD30">
        <f t="shared" si="22"/>
        <v>-131.22371028477571</v>
      </c>
      <c r="AE30">
        <f t="shared" si="23"/>
        <v>23.247944939643599</v>
      </c>
      <c r="AF30">
        <f t="shared" si="24"/>
        <v>6.85777388887466</v>
      </c>
      <c r="AG30">
        <f t="shared" si="25"/>
        <v>0.74243193482967273</v>
      </c>
      <c r="AH30">
        <v>88.724513000820551</v>
      </c>
      <c r="AI30">
        <v>81.937184848484819</v>
      </c>
      <c r="AJ30">
        <v>1.6574981308620069</v>
      </c>
      <c r="AK30">
        <v>63.934135971571273</v>
      </c>
      <c r="AL30">
        <f t="shared" si="26"/>
        <v>6.9322074869443062</v>
      </c>
      <c r="AM30">
        <v>32.165187633834037</v>
      </c>
      <c r="AN30">
        <v>34.943926176470583</v>
      </c>
      <c r="AO30">
        <v>6.6434529442442347E-6</v>
      </c>
      <c r="AP30">
        <v>104.3380997369711</v>
      </c>
      <c r="AQ30">
        <v>131</v>
      </c>
      <c r="AR30">
        <v>20</v>
      </c>
      <c r="AS30">
        <f t="shared" si="27"/>
        <v>1</v>
      </c>
      <c r="AT30">
        <f t="shared" si="28"/>
        <v>0</v>
      </c>
      <c r="AU30">
        <f t="shared" si="29"/>
        <v>47127.316132665102</v>
      </c>
      <c r="AV30">
        <f t="shared" si="30"/>
        <v>1199.9949999999999</v>
      </c>
      <c r="AW30">
        <f t="shared" si="31"/>
        <v>1025.92133859359</v>
      </c>
      <c r="AX30">
        <f t="shared" si="32"/>
        <v>0.85493801106970457</v>
      </c>
      <c r="AY30">
        <f t="shared" si="33"/>
        <v>0.18843036136452973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1670259815.2874999</v>
      </c>
      <c r="BF30">
        <v>76.175937500000003</v>
      </c>
      <c r="BG30">
        <v>86.049312499999999</v>
      </c>
      <c r="BH30">
        <v>34.937462500000002</v>
      </c>
      <c r="BI30">
        <v>32.188499999999998</v>
      </c>
      <c r="BJ30">
        <v>79.416687499999995</v>
      </c>
      <c r="BK30">
        <v>34.796637500000003</v>
      </c>
      <c r="BL30">
        <v>650.03025000000002</v>
      </c>
      <c r="BM30">
        <v>101.021125</v>
      </c>
      <c r="BN30">
        <v>0.100187625</v>
      </c>
      <c r="BO30">
        <v>33.073162500000002</v>
      </c>
      <c r="BP30">
        <v>33.318787499999999</v>
      </c>
      <c r="BQ30">
        <v>999.9</v>
      </c>
      <c r="BR30">
        <v>0</v>
      </c>
      <c r="BS30">
        <v>0</v>
      </c>
      <c r="BT30">
        <v>8974.1412500000006</v>
      </c>
      <c r="BU30">
        <v>0</v>
      </c>
      <c r="BV30">
        <v>663.63387499999999</v>
      </c>
      <c r="BW30">
        <v>-9.8733637499999993</v>
      </c>
      <c r="BX30">
        <v>78.933687500000005</v>
      </c>
      <c r="BY30">
        <v>88.911212500000005</v>
      </c>
      <c r="BZ30">
        <v>2.7489712499999999</v>
      </c>
      <c r="CA30">
        <v>86.049312499999999</v>
      </c>
      <c r="CB30">
        <v>32.188499999999998</v>
      </c>
      <c r="CC30">
        <v>3.5294150000000002</v>
      </c>
      <c r="CD30">
        <v>3.2517112500000001</v>
      </c>
      <c r="CE30">
        <v>26.761925000000002</v>
      </c>
      <c r="CF30">
        <v>25.3762875</v>
      </c>
      <c r="CG30">
        <v>1199.9949999999999</v>
      </c>
      <c r="CH30">
        <v>0.49998387500000002</v>
      </c>
      <c r="CI30">
        <v>0.50001612499999992</v>
      </c>
      <c r="CJ30">
        <v>0</v>
      </c>
      <c r="CK30">
        <v>757.43200000000002</v>
      </c>
      <c r="CL30">
        <v>4.9990899999999998</v>
      </c>
      <c r="CM30">
        <v>7827.4349999999986</v>
      </c>
      <c r="CN30">
        <v>9557.7612499999996</v>
      </c>
      <c r="CO30">
        <v>42.686999999999998</v>
      </c>
      <c r="CP30">
        <v>44.734250000000003</v>
      </c>
      <c r="CQ30">
        <v>43.561999999999998</v>
      </c>
      <c r="CR30">
        <v>43.625</v>
      </c>
      <c r="CS30">
        <v>44.061999999999998</v>
      </c>
      <c r="CT30">
        <v>597.47749999999996</v>
      </c>
      <c r="CU30">
        <v>597.51749999999993</v>
      </c>
      <c r="CV30">
        <v>0</v>
      </c>
      <c r="CW30">
        <v>1670259836.5999999</v>
      </c>
      <c r="CX30">
        <v>0</v>
      </c>
      <c r="CY30">
        <v>1670257498.5</v>
      </c>
      <c r="CZ30" t="s">
        <v>356</v>
      </c>
      <c r="DA30">
        <v>1670257488.5</v>
      </c>
      <c r="DB30">
        <v>1670257498.5</v>
      </c>
      <c r="DC30">
        <v>2</v>
      </c>
      <c r="DD30">
        <v>-0.17199999999999999</v>
      </c>
      <c r="DE30">
        <v>2E-3</v>
      </c>
      <c r="DF30">
        <v>-3.9780000000000002</v>
      </c>
      <c r="DG30">
        <v>0.14099999999999999</v>
      </c>
      <c r="DH30">
        <v>415</v>
      </c>
      <c r="DI30">
        <v>32</v>
      </c>
      <c r="DJ30">
        <v>0.47</v>
      </c>
      <c r="DK30">
        <v>0.38</v>
      </c>
      <c r="DL30">
        <v>-9.3886714634146333</v>
      </c>
      <c r="DM30">
        <v>-3.4956131707317071</v>
      </c>
      <c r="DN30">
        <v>0.34591311363997512</v>
      </c>
      <c r="DO30">
        <v>0</v>
      </c>
      <c r="DP30">
        <v>2.7714482926829271</v>
      </c>
      <c r="DQ30">
        <v>-5.5187665505225802E-2</v>
      </c>
      <c r="DR30">
        <v>1.4982859296370121E-2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367</v>
      </c>
      <c r="EA30">
        <v>3.2967300000000002</v>
      </c>
      <c r="EB30">
        <v>2.6251799999999998</v>
      </c>
      <c r="EC30">
        <v>2.42875E-2</v>
      </c>
      <c r="ED30">
        <v>2.5937700000000001E-2</v>
      </c>
      <c r="EE30">
        <v>0.14188700000000001</v>
      </c>
      <c r="EF30">
        <v>0.13270199999999999</v>
      </c>
      <c r="EG30">
        <v>29550.2</v>
      </c>
      <c r="EH30">
        <v>30032.9</v>
      </c>
      <c r="EI30">
        <v>28176</v>
      </c>
      <c r="EJ30">
        <v>29674.7</v>
      </c>
      <c r="EK30">
        <v>33261.599999999999</v>
      </c>
      <c r="EL30">
        <v>35709.599999999999</v>
      </c>
      <c r="EM30">
        <v>39766.800000000003</v>
      </c>
      <c r="EN30">
        <v>42397.2</v>
      </c>
      <c r="EO30">
        <v>2.0017499999999999</v>
      </c>
      <c r="EP30">
        <v>2.1602299999999999</v>
      </c>
      <c r="EQ30">
        <v>0.114925</v>
      </c>
      <c r="ER30">
        <v>0</v>
      </c>
      <c r="ES30">
        <v>31.461500000000001</v>
      </c>
      <c r="ET30">
        <v>999.9</v>
      </c>
      <c r="EU30">
        <v>68</v>
      </c>
      <c r="EV30">
        <v>36.799999999999997</v>
      </c>
      <c r="EW30">
        <v>41.976300000000002</v>
      </c>
      <c r="EX30">
        <v>57.450299999999999</v>
      </c>
      <c r="EY30">
        <v>-1.83894</v>
      </c>
      <c r="EZ30">
        <v>2</v>
      </c>
      <c r="FA30">
        <v>0.44430599999999998</v>
      </c>
      <c r="FB30">
        <v>0.31791399999999997</v>
      </c>
      <c r="FC30">
        <v>20.273199999999999</v>
      </c>
      <c r="FD30">
        <v>5.2181899999999999</v>
      </c>
      <c r="FE30">
        <v>12.0047</v>
      </c>
      <c r="FF30">
        <v>4.9868499999999996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1.86219</v>
      </c>
      <c r="FN30">
        <v>1.86425</v>
      </c>
      <c r="FO30">
        <v>1.8603499999999999</v>
      </c>
      <c r="FP30">
        <v>1.86103</v>
      </c>
      <c r="FQ30">
        <v>1.86019</v>
      </c>
      <c r="FR30">
        <v>1.8618699999999999</v>
      </c>
      <c r="FS30">
        <v>1.85839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-3.25</v>
      </c>
      <c r="GH30">
        <v>0.14080000000000001</v>
      </c>
      <c r="GI30">
        <v>-3.031255365756008</v>
      </c>
      <c r="GJ30">
        <v>-2.737337881603403E-3</v>
      </c>
      <c r="GK30">
        <v>1.2769921614711079E-6</v>
      </c>
      <c r="GL30">
        <v>-3.2469241445839119E-10</v>
      </c>
      <c r="GM30">
        <v>0.14085000000000039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38.799999999999997</v>
      </c>
      <c r="GV30">
        <v>38.700000000000003</v>
      </c>
      <c r="GW30">
        <v>0.43335000000000001</v>
      </c>
      <c r="GX30">
        <v>2.6135299999999999</v>
      </c>
      <c r="GY30">
        <v>2.04834</v>
      </c>
      <c r="GZ30">
        <v>2.6013199999999999</v>
      </c>
      <c r="HA30">
        <v>2.1972700000000001</v>
      </c>
      <c r="HB30">
        <v>2.33643</v>
      </c>
      <c r="HC30">
        <v>40.912199999999999</v>
      </c>
      <c r="HD30">
        <v>14.1495</v>
      </c>
      <c r="HE30">
        <v>18</v>
      </c>
      <c r="HF30">
        <v>535.94200000000001</v>
      </c>
      <c r="HG30">
        <v>723.68200000000002</v>
      </c>
      <c r="HH30">
        <v>31.0015</v>
      </c>
      <c r="HI30">
        <v>33.082999999999998</v>
      </c>
      <c r="HJ30">
        <v>30.000299999999999</v>
      </c>
      <c r="HK30">
        <v>32.999000000000002</v>
      </c>
      <c r="HL30">
        <v>33.002800000000001</v>
      </c>
      <c r="HM30">
        <v>8.6907899999999998</v>
      </c>
      <c r="HN30">
        <v>30.2514</v>
      </c>
      <c r="HO30">
        <v>47.077800000000003</v>
      </c>
      <c r="HP30">
        <v>31</v>
      </c>
      <c r="HQ30">
        <v>103.758</v>
      </c>
      <c r="HR30">
        <v>32.229399999999998</v>
      </c>
      <c r="HS30">
        <v>99.277299999999997</v>
      </c>
      <c r="HT30">
        <v>98.332800000000006</v>
      </c>
    </row>
    <row r="31" spans="1:228" x14ac:dyDescent="0.2">
      <c r="A31">
        <v>16</v>
      </c>
      <c r="B31">
        <v>1670259821.5999999</v>
      </c>
      <c r="C31">
        <v>60</v>
      </c>
      <c r="D31" t="s">
        <v>390</v>
      </c>
      <c r="E31" t="s">
        <v>391</v>
      </c>
      <c r="F31">
        <v>4</v>
      </c>
      <c r="G31">
        <v>1670259819.5999999</v>
      </c>
      <c r="H31">
        <f t="shared" si="0"/>
        <v>6.8796846872862657E-3</v>
      </c>
      <c r="I31">
        <f t="shared" si="1"/>
        <v>6.8796846872862654</v>
      </c>
      <c r="J31">
        <f t="shared" si="2"/>
        <v>1.0459364640117901</v>
      </c>
      <c r="K31">
        <f t="shared" si="3"/>
        <v>83.110500000000002</v>
      </c>
      <c r="L31">
        <f t="shared" si="4"/>
        <v>76.977912232920488</v>
      </c>
      <c r="M31">
        <f t="shared" si="5"/>
        <v>7.7841048297742201</v>
      </c>
      <c r="N31">
        <f t="shared" si="6"/>
        <v>8.404239939600215</v>
      </c>
      <c r="O31">
        <f t="shared" si="7"/>
        <v>0.44015718486319205</v>
      </c>
      <c r="P31">
        <f t="shared" si="8"/>
        <v>3.6799231369930032</v>
      </c>
      <c r="Q31">
        <f t="shared" si="9"/>
        <v>0.41286095757045693</v>
      </c>
      <c r="R31">
        <f t="shared" si="10"/>
        <v>0.260349370245953</v>
      </c>
      <c r="S31">
        <f t="shared" si="11"/>
        <v>226.11421680721358</v>
      </c>
      <c r="T31">
        <f t="shared" si="12"/>
        <v>32.715965607698195</v>
      </c>
      <c r="U31">
        <f t="shared" si="13"/>
        <v>33.330185714285719</v>
      </c>
      <c r="V31">
        <f t="shared" si="14"/>
        <v>5.14659622680648</v>
      </c>
      <c r="W31">
        <f t="shared" si="15"/>
        <v>69.624840211720198</v>
      </c>
      <c r="X31">
        <f t="shared" si="16"/>
        <v>3.5338910656474325</v>
      </c>
      <c r="Y31">
        <f t="shared" si="17"/>
        <v>5.0756182059467907</v>
      </c>
      <c r="Z31">
        <f t="shared" si="18"/>
        <v>1.6127051611590475</v>
      </c>
      <c r="AA31">
        <f t="shared" si="19"/>
        <v>-303.39409470932429</v>
      </c>
      <c r="AB31">
        <f t="shared" si="20"/>
        <v>-49.107692343308734</v>
      </c>
      <c r="AC31">
        <f t="shared" si="21"/>
        <v>-3.0624213196497903</v>
      </c>
      <c r="AD31">
        <f t="shared" si="22"/>
        <v>-129.44999156506924</v>
      </c>
      <c r="AE31">
        <f t="shared" si="23"/>
        <v>23.709442868028397</v>
      </c>
      <c r="AF31">
        <f t="shared" si="24"/>
        <v>6.9184984830702163</v>
      </c>
      <c r="AG31">
        <f t="shared" si="25"/>
        <v>1.0459364640117901</v>
      </c>
      <c r="AH31">
        <v>95.613644297677922</v>
      </c>
      <c r="AI31">
        <v>88.63156424242419</v>
      </c>
      <c r="AJ31">
        <v>1.673748418331187</v>
      </c>
      <c r="AK31">
        <v>63.934135971571273</v>
      </c>
      <c r="AL31">
        <f t="shared" si="26"/>
        <v>6.8796846872862654</v>
      </c>
      <c r="AM31">
        <v>32.190881004883103</v>
      </c>
      <c r="AN31">
        <v>34.947995294117618</v>
      </c>
      <c r="AO31">
        <v>1.716153982796462E-4</v>
      </c>
      <c r="AP31">
        <v>104.3380997369711</v>
      </c>
      <c r="AQ31">
        <v>132</v>
      </c>
      <c r="AR31">
        <v>20</v>
      </c>
      <c r="AS31">
        <f t="shared" si="27"/>
        <v>1</v>
      </c>
      <c r="AT31">
        <f t="shared" si="28"/>
        <v>0</v>
      </c>
      <c r="AU31">
        <f t="shared" si="29"/>
        <v>47314.384216402592</v>
      </c>
      <c r="AV31">
        <f t="shared" si="30"/>
        <v>1199.987142857143</v>
      </c>
      <c r="AW31">
        <f t="shared" si="31"/>
        <v>1025.9147278793855</v>
      </c>
      <c r="AX31">
        <f t="shared" si="32"/>
        <v>0.85493809995055869</v>
      </c>
      <c r="AY31">
        <f t="shared" si="33"/>
        <v>0.18843053290457812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1670259819.5999999</v>
      </c>
      <c r="BF31">
        <v>83.110500000000002</v>
      </c>
      <c r="BG31">
        <v>93.199214285714291</v>
      </c>
      <c r="BH31">
        <v>34.94705714285714</v>
      </c>
      <c r="BI31">
        <v>32.173285714285718</v>
      </c>
      <c r="BJ31">
        <v>86.368857142857138</v>
      </c>
      <c r="BK31">
        <v>34.806242857142863</v>
      </c>
      <c r="BL31">
        <v>649.91428571428571</v>
      </c>
      <c r="BM31">
        <v>101.0217142857143</v>
      </c>
      <c r="BN31">
        <v>9.9563285714285729E-2</v>
      </c>
      <c r="BO31">
        <v>33.082657142857137</v>
      </c>
      <c r="BP31">
        <v>33.330185714285719</v>
      </c>
      <c r="BQ31">
        <v>999.89999999999986</v>
      </c>
      <c r="BR31">
        <v>0</v>
      </c>
      <c r="BS31">
        <v>0</v>
      </c>
      <c r="BT31">
        <v>9010.5357142857138</v>
      </c>
      <c r="BU31">
        <v>0</v>
      </c>
      <c r="BV31">
        <v>680.18842857142852</v>
      </c>
      <c r="BW31">
        <v>-10.088714285714291</v>
      </c>
      <c r="BX31">
        <v>86.120157142857153</v>
      </c>
      <c r="BY31">
        <v>96.297414285714311</v>
      </c>
      <c r="BZ31">
        <v>2.7738071428571431</v>
      </c>
      <c r="CA31">
        <v>93.199214285714291</v>
      </c>
      <c r="CB31">
        <v>32.173285714285718</v>
      </c>
      <c r="CC31">
        <v>3.5304171428571429</v>
      </c>
      <c r="CD31">
        <v>3.2502014285714291</v>
      </c>
      <c r="CE31">
        <v>26.766742857142852</v>
      </c>
      <c r="CF31">
        <v>25.368471428571429</v>
      </c>
      <c r="CG31">
        <v>1199.987142857143</v>
      </c>
      <c r="CH31">
        <v>0.49998199999999998</v>
      </c>
      <c r="CI31">
        <v>0.50001799999999996</v>
      </c>
      <c r="CJ31">
        <v>0</v>
      </c>
      <c r="CK31">
        <v>755.88671428571433</v>
      </c>
      <c r="CL31">
        <v>4.9990899999999998</v>
      </c>
      <c r="CM31">
        <v>7815.4728571428568</v>
      </c>
      <c r="CN31">
        <v>9557.69</v>
      </c>
      <c r="CO31">
        <v>42.686999999999998</v>
      </c>
      <c r="CP31">
        <v>44.75</v>
      </c>
      <c r="CQ31">
        <v>43.561999999999998</v>
      </c>
      <c r="CR31">
        <v>43.625</v>
      </c>
      <c r="CS31">
        <v>44.061999999999998</v>
      </c>
      <c r="CT31">
        <v>597.47000000000014</v>
      </c>
      <c r="CU31">
        <v>597.51714285714286</v>
      </c>
      <c r="CV31">
        <v>0</v>
      </c>
      <c r="CW31">
        <v>1670259840.2</v>
      </c>
      <c r="CX31">
        <v>0</v>
      </c>
      <c r="CY31">
        <v>1670257498.5</v>
      </c>
      <c r="CZ31" t="s">
        <v>356</v>
      </c>
      <c r="DA31">
        <v>1670257488.5</v>
      </c>
      <c r="DB31">
        <v>1670257498.5</v>
      </c>
      <c r="DC31">
        <v>2</v>
      </c>
      <c r="DD31">
        <v>-0.17199999999999999</v>
      </c>
      <c r="DE31">
        <v>2E-3</v>
      </c>
      <c r="DF31">
        <v>-3.9780000000000002</v>
      </c>
      <c r="DG31">
        <v>0.14099999999999999</v>
      </c>
      <c r="DH31">
        <v>415</v>
      </c>
      <c r="DI31">
        <v>32</v>
      </c>
      <c r="DJ31">
        <v>0.47</v>
      </c>
      <c r="DK31">
        <v>0.38</v>
      </c>
      <c r="DL31">
        <v>-9.6100374999999989</v>
      </c>
      <c r="DM31">
        <v>-3.3091168480300022</v>
      </c>
      <c r="DN31">
        <v>0.31880485376441497</v>
      </c>
      <c r="DO31">
        <v>0</v>
      </c>
      <c r="DP31">
        <v>2.77140575</v>
      </c>
      <c r="DQ31">
        <v>-8.6757636022520374E-2</v>
      </c>
      <c r="DR31">
        <v>1.5562635202223941E-2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367</v>
      </c>
      <c r="EA31">
        <v>3.29636</v>
      </c>
      <c r="EB31">
        <v>2.6246900000000002</v>
      </c>
      <c r="EC31">
        <v>2.6117399999999999E-2</v>
      </c>
      <c r="ED31">
        <v>2.77472E-2</v>
      </c>
      <c r="EE31">
        <v>0.141897</v>
      </c>
      <c r="EF31">
        <v>0.13264200000000001</v>
      </c>
      <c r="EG31">
        <v>29494.799999999999</v>
      </c>
      <c r="EH31">
        <v>29977.200000000001</v>
      </c>
      <c r="EI31">
        <v>28176</v>
      </c>
      <c r="EJ31">
        <v>29674.7</v>
      </c>
      <c r="EK31">
        <v>33261</v>
      </c>
      <c r="EL31">
        <v>35712.1</v>
      </c>
      <c r="EM31">
        <v>39766.400000000001</v>
      </c>
      <c r="EN31">
        <v>42397.1</v>
      </c>
      <c r="EO31">
        <v>1.9998499999999999</v>
      </c>
      <c r="EP31">
        <v>2.16052</v>
      </c>
      <c r="EQ31">
        <v>0.114717</v>
      </c>
      <c r="ER31">
        <v>0</v>
      </c>
      <c r="ES31">
        <v>31.474699999999999</v>
      </c>
      <c r="ET31">
        <v>999.9</v>
      </c>
      <c r="EU31">
        <v>68</v>
      </c>
      <c r="EV31">
        <v>36.799999999999997</v>
      </c>
      <c r="EW31">
        <v>41.984400000000001</v>
      </c>
      <c r="EX31">
        <v>57.030299999999997</v>
      </c>
      <c r="EY31">
        <v>-1.61859</v>
      </c>
      <c r="EZ31">
        <v>2</v>
      </c>
      <c r="FA31">
        <v>0.44453500000000001</v>
      </c>
      <c r="FB31">
        <v>0.32241799999999998</v>
      </c>
      <c r="FC31">
        <v>20.2727</v>
      </c>
      <c r="FD31">
        <v>5.2150400000000001</v>
      </c>
      <c r="FE31">
        <v>12.004099999999999</v>
      </c>
      <c r="FF31">
        <v>4.9845499999999996</v>
      </c>
      <c r="FG31">
        <v>3.2842799999999999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1.86219</v>
      </c>
      <c r="FN31">
        <v>1.8642700000000001</v>
      </c>
      <c r="FO31">
        <v>1.8603499999999999</v>
      </c>
      <c r="FP31">
        <v>1.86104</v>
      </c>
      <c r="FQ31">
        <v>1.86019</v>
      </c>
      <c r="FR31">
        <v>1.86188</v>
      </c>
      <c r="FS31">
        <v>1.8584099999999999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-3.266</v>
      </c>
      <c r="GH31">
        <v>0.14080000000000001</v>
      </c>
      <c r="GI31">
        <v>-3.031255365756008</v>
      </c>
      <c r="GJ31">
        <v>-2.737337881603403E-3</v>
      </c>
      <c r="GK31">
        <v>1.2769921614711079E-6</v>
      </c>
      <c r="GL31">
        <v>-3.2469241445839119E-10</v>
      </c>
      <c r="GM31">
        <v>0.14085000000000039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38.9</v>
      </c>
      <c r="GV31">
        <v>38.700000000000003</v>
      </c>
      <c r="GW31">
        <v>0.45043899999999998</v>
      </c>
      <c r="GX31">
        <v>2.6220699999999999</v>
      </c>
      <c r="GY31">
        <v>2.04834</v>
      </c>
      <c r="GZ31">
        <v>2.6013199999999999</v>
      </c>
      <c r="HA31">
        <v>2.1972700000000001</v>
      </c>
      <c r="HB31">
        <v>2.3095699999999999</v>
      </c>
      <c r="HC31">
        <v>40.938000000000002</v>
      </c>
      <c r="HD31">
        <v>14.132</v>
      </c>
      <c r="HE31">
        <v>18</v>
      </c>
      <c r="HF31">
        <v>534.67200000000003</v>
      </c>
      <c r="HG31">
        <v>723.96799999999996</v>
      </c>
      <c r="HH31">
        <v>31.0014</v>
      </c>
      <c r="HI31">
        <v>33.0852</v>
      </c>
      <c r="HJ31">
        <v>30.000399999999999</v>
      </c>
      <c r="HK31">
        <v>33.000599999999999</v>
      </c>
      <c r="HL31">
        <v>33.003300000000003</v>
      </c>
      <c r="HM31">
        <v>9.0912199999999999</v>
      </c>
      <c r="HN31">
        <v>29.940899999999999</v>
      </c>
      <c r="HO31">
        <v>47.077800000000003</v>
      </c>
      <c r="HP31">
        <v>31</v>
      </c>
      <c r="HQ31">
        <v>110.483</v>
      </c>
      <c r="HR31">
        <v>32.378799999999998</v>
      </c>
      <c r="HS31">
        <v>99.276700000000005</v>
      </c>
      <c r="HT31">
        <v>98.332700000000003</v>
      </c>
    </row>
    <row r="32" spans="1:228" x14ac:dyDescent="0.2">
      <c r="A32">
        <v>17</v>
      </c>
      <c r="B32">
        <v>1670259825.5999999</v>
      </c>
      <c r="C32">
        <v>64</v>
      </c>
      <c r="D32" t="s">
        <v>392</v>
      </c>
      <c r="E32" t="s">
        <v>393</v>
      </c>
      <c r="F32">
        <v>4</v>
      </c>
      <c r="G32">
        <v>1670259823.2874999</v>
      </c>
      <c r="H32">
        <f t="shared" si="0"/>
        <v>6.943135321179612E-3</v>
      </c>
      <c r="I32">
        <f t="shared" si="1"/>
        <v>6.9431353211796116</v>
      </c>
      <c r="J32">
        <f t="shared" si="2"/>
        <v>1.4131660623860038</v>
      </c>
      <c r="K32">
        <f t="shared" si="3"/>
        <v>89.020199999999988</v>
      </c>
      <c r="L32">
        <f t="shared" si="4"/>
        <v>81.386670792487394</v>
      </c>
      <c r="M32">
        <f t="shared" si="5"/>
        <v>8.2297681464883556</v>
      </c>
      <c r="N32">
        <f t="shared" si="6"/>
        <v>9.0016657423177033</v>
      </c>
      <c r="O32">
        <f t="shared" si="7"/>
        <v>0.44425761187919044</v>
      </c>
      <c r="P32">
        <f t="shared" si="8"/>
        <v>3.6745973796725586</v>
      </c>
      <c r="Q32">
        <f t="shared" si="9"/>
        <v>0.4164300953522464</v>
      </c>
      <c r="R32">
        <f t="shared" si="10"/>
        <v>0.26262361611173601</v>
      </c>
      <c r="S32">
        <f t="shared" si="11"/>
        <v>226.11511011087549</v>
      </c>
      <c r="T32">
        <f t="shared" si="12"/>
        <v>32.711494100975017</v>
      </c>
      <c r="U32">
        <f t="shared" si="13"/>
        <v>33.333875000000013</v>
      </c>
      <c r="V32">
        <f t="shared" si="14"/>
        <v>5.147660614649026</v>
      </c>
      <c r="W32">
        <f t="shared" si="15"/>
        <v>69.592015795769115</v>
      </c>
      <c r="X32">
        <f t="shared" si="16"/>
        <v>3.5340736361272636</v>
      </c>
      <c r="Y32">
        <f t="shared" si="17"/>
        <v>5.0782745631318811</v>
      </c>
      <c r="Z32">
        <f t="shared" si="18"/>
        <v>1.6135869785217625</v>
      </c>
      <c r="AA32">
        <f t="shared" si="19"/>
        <v>-306.1922676640209</v>
      </c>
      <c r="AB32">
        <f t="shared" si="20"/>
        <v>-47.921573842373242</v>
      </c>
      <c r="AC32">
        <f t="shared" si="21"/>
        <v>-2.9929753580598191</v>
      </c>
      <c r="AD32">
        <f t="shared" si="22"/>
        <v>-130.99170675357848</v>
      </c>
      <c r="AE32">
        <f t="shared" si="23"/>
        <v>23.896323901240386</v>
      </c>
      <c r="AF32">
        <f t="shared" si="24"/>
        <v>6.8513659045916748</v>
      </c>
      <c r="AG32">
        <f t="shared" si="25"/>
        <v>1.4131660623860038</v>
      </c>
      <c r="AH32">
        <v>102.302511395452</v>
      </c>
      <c r="AI32">
        <v>95.241539393939391</v>
      </c>
      <c r="AJ32">
        <v>1.653839999380504</v>
      </c>
      <c r="AK32">
        <v>63.934135971571273</v>
      </c>
      <c r="AL32">
        <f t="shared" si="26"/>
        <v>6.9431353211796116</v>
      </c>
      <c r="AM32">
        <v>32.168854439103796</v>
      </c>
      <c r="AN32">
        <v>34.952231176470562</v>
      </c>
      <c r="AO32">
        <v>-3.3013267832340618E-6</v>
      </c>
      <c r="AP32">
        <v>104.3380997369711</v>
      </c>
      <c r="AQ32">
        <v>132</v>
      </c>
      <c r="AR32">
        <v>20</v>
      </c>
      <c r="AS32">
        <f t="shared" si="27"/>
        <v>1</v>
      </c>
      <c r="AT32">
        <f t="shared" si="28"/>
        <v>0</v>
      </c>
      <c r="AU32">
        <f t="shared" si="29"/>
        <v>47217.778441173898</v>
      </c>
      <c r="AV32">
        <f t="shared" si="30"/>
        <v>1199.99125</v>
      </c>
      <c r="AW32">
        <f t="shared" si="31"/>
        <v>1025.9183010937177</v>
      </c>
      <c r="AX32">
        <f t="shared" si="32"/>
        <v>0.85493815150211949</v>
      </c>
      <c r="AY32">
        <f t="shared" si="33"/>
        <v>0.1884306323990908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1670259823.2874999</v>
      </c>
      <c r="BF32">
        <v>89.020199999999988</v>
      </c>
      <c r="BG32">
        <v>99.200037500000008</v>
      </c>
      <c r="BH32">
        <v>34.949525000000001</v>
      </c>
      <c r="BI32">
        <v>32.202950000000001</v>
      </c>
      <c r="BJ32">
        <v>92.293449999999993</v>
      </c>
      <c r="BK32">
        <v>34.808662499999997</v>
      </c>
      <c r="BL32">
        <v>649.97925000000009</v>
      </c>
      <c r="BM32">
        <v>101.019375</v>
      </c>
      <c r="BN32">
        <v>9.9986025000000006E-2</v>
      </c>
      <c r="BO32">
        <v>33.091974999999998</v>
      </c>
      <c r="BP32">
        <v>33.333875000000013</v>
      </c>
      <c r="BQ32">
        <v>999.9</v>
      </c>
      <c r="BR32">
        <v>0</v>
      </c>
      <c r="BS32">
        <v>0</v>
      </c>
      <c r="BT32">
        <v>8992.34375</v>
      </c>
      <c r="BU32">
        <v>0</v>
      </c>
      <c r="BV32">
        <v>702.38549999999998</v>
      </c>
      <c r="BW32">
        <v>-10.179937499999999</v>
      </c>
      <c r="BX32">
        <v>92.244100000000003</v>
      </c>
      <c r="BY32">
        <v>102.500925</v>
      </c>
      <c r="BZ32">
        <v>2.746575</v>
      </c>
      <c r="CA32">
        <v>99.200037500000008</v>
      </c>
      <c r="CB32">
        <v>32.202950000000001</v>
      </c>
      <c r="CC32">
        <v>3.5305787500000001</v>
      </c>
      <c r="CD32">
        <v>3.25312125</v>
      </c>
      <c r="CE32">
        <v>26.767512499999999</v>
      </c>
      <c r="CF32">
        <v>25.38355</v>
      </c>
      <c r="CG32">
        <v>1199.99125</v>
      </c>
      <c r="CH32">
        <v>0.49997849999999999</v>
      </c>
      <c r="CI32">
        <v>0.5000214999999999</v>
      </c>
      <c r="CJ32">
        <v>0</v>
      </c>
      <c r="CK32">
        <v>754.63187500000004</v>
      </c>
      <c r="CL32">
        <v>4.9990899999999998</v>
      </c>
      <c r="CM32">
        <v>7803.28125</v>
      </c>
      <c r="CN32">
        <v>9557.7087500000016</v>
      </c>
      <c r="CO32">
        <v>42.686999999999998</v>
      </c>
      <c r="CP32">
        <v>44.75</v>
      </c>
      <c r="CQ32">
        <v>43.561999999999998</v>
      </c>
      <c r="CR32">
        <v>43.679250000000003</v>
      </c>
      <c r="CS32">
        <v>44.061999999999998</v>
      </c>
      <c r="CT32">
        <v>597.47</v>
      </c>
      <c r="CU32">
        <v>597.52125000000001</v>
      </c>
      <c r="CV32">
        <v>0</v>
      </c>
      <c r="CW32">
        <v>1670259844.4000001</v>
      </c>
      <c r="CX32">
        <v>0</v>
      </c>
      <c r="CY32">
        <v>1670257498.5</v>
      </c>
      <c r="CZ32" t="s">
        <v>356</v>
      </c>
      <c r="DA32">
        <v>1670257488.5</v>
      </c>
      <c r="DB32">
        <v>1670257498.5</v>
      </c>
      <c r="DC32">
        <v>2</v>
      </c>
      <c r="DD32">
        <v>-0.17199999999999999</v>
      </c>
      <c r="DE32">
        <v>2E-3</v>
      </c>
      <c r="DF32">
        <v>-3.9780000000000002</v>
      </c>
      <c r="DG32">
        <v>0.14099999999999999</v>
      </c>
      <c r="DH32">
        <v>415</v>
      </c>
      <c r="DI32">
        <v>32</v>
      </c>
      <c r="DJ32">
        <v>0.47</v>
      </c>
      <c r="DK32">
        <v>0.38</v>
      </c>
      <c r="DL32">
        <v>-9.8147914634146343</v>
      </c>
      <c r="DM32">
        <v>-2.8390917073170852</v>
      </c>
      <c r="DN32">
        <v>0.28313942134540288</v>
      </c>
      <c r="DO32">
        <v>0</v>
      </c>
      <c r="DP32">
        <v>2.7681695121951222</v>
      </c>
      <c r="DQ32">
        <v>-0.1179121254355423</v>
      </c>
      <c r="DR32">
        <v>1.9290752738694791E-2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3.29704</v>
      </c>
      <c r="EB32">
        <v>2.6257700000000002</v>
      </c>
      <c r="EC32">
        <v>2.7915100000000002E-2</v>
      </c>
      <c r="ED32">
        <v>2.9579000000000001E-2</v>
      </c>
      <c r="EE32">
        <v>0.14191300000000001</v>
      </c>
      <c r="EF32">
        <v>0.13292399999999999</v>
      </c>
      <c r="EG32">
        <v>29440</v>
      </c>
      <c r="EH32">
        <v>29920.1</v>
      </c>
      <c r="EI32">
        <v>28175.599999999999</v>
      </c>
      <c r="EJ32">
        <v>29674</v>
      </c>
      <c r="EK32">
        <v>33259.800000000003</v>
      </c>
      <c r="EL32">
        <v>35700.199999999997</v>
      </c>
      <c r="EM32">
        <v>39765.599999999999</v>
      </c>
      <c r="EN32">
        <v>42396.6</v>
      </c>
      <c r="EO32">
        <v>2.0009999999999999</v>
      </c>
      <c r="EP32">
        <v>2.1601499999999998</v>
      </c>
      <c r="EQ32">
        <v>0.113778</v>
      </c>
      <c r="ER32">
        <v>0</v>
      </c>
      <c r="ES32">
        <v>31.488099999999999</v>
      </c>
      <c r="ET32">
        <v>999.9</v>
      </c>
      <c r="EU32">
        <v>68</v>
      </c>
      <c r="EV32">
        <v>36.799999999999997</v>
      </c>
      <c r="EW32">
        <v>41.983199999999997</v>
      </c>
      <c r="EX32">
        <v>57.510300000000001</v>
      </c>
      <c r="EY32">
        <v>-1.67869</v>
      </c>
      <c r="EZ32">
        <v>2</v>
      </c>
      <c r="FA32">
        <v>0.44491399999999998</v>
      </c>
      <c r="FB32">
        <v>0.32887499999999997</v>
      </c>
      <c r="FC32">
        <v>20.2729</v>
      </c>
      <c r="FD32">
        <v>5.2174399999999999</v>
      </c>
      <c r="FE32">
        <v>12.004</v>
      </c>
      <c r="FF32">
        <v>4.98665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1.8622000000000001</v>
      </c>
      <c r="FN32">
        <v>1.86426</v>
      </c>
      <c r="FO32">
        <v>1.8603499999999999</v>
      </c>
      <c r="FP32">
        <v>1.8610599999999999</v>
      </c>
      <c r="FQ32">
        <v>1.8602000000000001</v>
      </c>
      <c r="FR32">
        <v>1.86188</v>
      </c>
      <c r="FS32">
        <v>1.85842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-3.2829999999999999</v>
      </c>
      <c r="GH32">
        <v>0.14080000000000001</v>
      </c>
      <c r="GI32">
        <v>-3.031255365756008</v>
      </c>
      <c r="GJ32">
        <v>-2.737337881603403E-3</v>
      </c>
      <c r="GK32">
        <v>1.2769921614711079E-6</v>
      </c>
      <c r="GL32">
        <v>-3.2469241445839119E-10</v>
      </c>
      <c r="GM32">
        <v>0.14085000000000039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39</v>
      </c>
      <c r="GV32">
        <v>38.799999999999997</v>
      </c>
      <c r="GW32">
        <v>0.47363300000000003</v>
      </c>
      <c r="GX32">
        <v>2.6245099999999999</v>
      </c>
      <c r="GY32">
        <v>2.04834</v>
      </c>
      <c r="GZ32">
        <v>2.6013199999999999</v>
      </c>
      <c r="HA32">
        <v>2.1972700000000001</v>
      </c>
      <c r="HB32">
        <v>2.2997999999999998</v>
      </c>
      <c r="HC32">
        <v>40.938000000000002</v>
      </c>
      <c r="HD32">
        <v>14.1233</v>
      </c>
      <c r="HE32">
        <v>18</v>
      </c>
      <c r="HF32">
        <v>535.45299999999997</v>
      </c>
      <c r="HG32">
        <v>723.64700000000005</v>
      </c>
      <c r="HH32">
        <v>31.0016</v>
      </c>
      <c r="HI32">
        <v>33.087400000000002</v>
      </c>
      <c r="HJ32">
        <v>30.000399999999999</v>
      </c>
      <c r="HK32">
        <v>33.001199999999997</v>
      </c>
      <c r="HL32">
        <v>33.005800000000001</v>
      </c>
      <c r="HM32">
        <v>9.4964700000000004</v>
      </c>
      <c r="HN32">
        <v>29.940899999999999</v>
      </c>
      <c r="HO32">
        <v>47.077800000000003</v>
      </c>
      <c r="HP32">
        <v>31</v>
      </c>
      <c r="HQ32">
        <v>117.277</v>
      </c>
      <c r="HR32">
        <v>32.419699999999999</v>
      </c>
      <c r="HS32">
        <v>99.275000000000006</v>
      </c>
      <c r="HT32">
        <v>98.331199999999995</v>
      </c>
    </row>
    <row r="33" spans="1:228" x14ac:dyDescent="0.2">
      <c r="A33">
        <v>18</v>
      </c>
      <c r="B33">
        <v>1670259829.5999999</v>
      </c>
      <c r="C33">
        <v>68</v>
      </c>
      <c r="D33" t="s">
        <v>394</v>
      </c>
      <c r="E33" t="s">
        <v>395</v>
      </c>
      <c r="F33">
        <v>4</v>
      </c>
      <c r="G33">
        <v>1670259827.5999999</v>
      </c>
      <c r="H33">
        <f t="shared" si="0"/>
        <v>6.8991844742891349E-3</v>
      </c>
      <c r="I33">
        <f t="shared" si="1"/>
        <v>6.8991844742891351</v>
      </c>
      <c r="J33">
        <f t="shared" si="2"/>
        <v>1.6273063280645108</v>
      </c>
      <c r="K33">
        <f t="shared" si="3"/>
        <v>95.944100000000006</v>
      </c>
      <c r="L33">
        <f t="shared" si="4"/>
        <v>87.28997788546441</v>
      </c>
      <c r="M33">
        <f t="shared" si="5"/>
        <v>8.8269237260173341</v>
      </c>
      <c r="N33">
        <f t="shared" si="6"/>
        <v>9.702044532221203</v>
      </c>
      <c r="O33">
        <f t="shared" si="7"/>
        <v>0.44153875010072308</v>
      </c>
      <c r="P33">
        <f t="shared" si="8"/>
        <v>3.6678145308694541</v>
      </c>
      <c r="Q33">
        <f t="shared" si="9"/>
        <v>0.41399204111840299</v>
      </c>
      <c r="R33">
        <f t="shared" si="10"/>
        <v>0.26107664657558377</v>
      </c>
      <c r="S33">
        <f t="shared" si="11"/>
        <v>226.11500366454479</v>
      </c>
      <c r="T33">
        <f t="shared" si="12"/>
        <v>32.727311891147231</v>
      </c>
      <c r="U33">
        <f t="shared" si="13"/>
        <v>33.338471428571431</v>
      </c>
      <c r="V33">
        <f t="shared" si="14"/>
        <v>5.148986988225122</v>
      </c>
      <c r="W33">
        <f t="shared" si="15"/>
        <v>69.604720578836293</v>
      </c>
      <c r="X33">
        <f t="shared" si="16"/>
        <v>3.5361587347212247</v>
      </c>
      <c r="Y33">
        <f t="shared" si="17"/>
        <v>5.0803432659658059</v>
      </c>
      <c r="Z33">
        <f t="shared" si="18"/>
        <v>1.6128282535038974</v>
      </c>
      <c r="AA33">
        <f t="shared" si="19"/>
        <v>-304.25403531615086</v>
      </c>
      <c r="AB33">
        <f t="shared" si="20"/>
        <v>-47.307695241454738</v>
      </c>
      <c r="AC33">
        <f t="shared" si="21"/>
        <v>-2.9602709360083121</v>
      </c>
      <c r="AD33">
        <f t="shared" si="22"/>
        <v>-128.4069978290691</v>
      </c>
      <c r="AE33">
        <f t="shared" si="23"/>
        <v>24.354227367625427</v>
      </c>
      <c r="AF33">
        <f t="shared" si="24"/>
        <v>6.6978451871596612</v>
      </c>
      <c r="AG33">
        <f t="shared" si="25"/>
        <v>1.6273063280645108</v>
      </c>
      <c r="AH33">
        <v>109.1535402238906</v>
      </c>
      <c r="AI33">
        <v>101.929236969697</v>
      </c>
      <c r="AJ33">
        <v>1.67256721984493</v>
      </c>
      <c r="AK33">
        <v>63.934135971571273</v>
      </c>
      <c r="AL33">
        <f t="shared" si="26"/>
        <v>6.8991844742891351</v>
      </c>
      <c r="AM33">
        <v>32.216829418164103</v>
      </c>
      <c r="AN33">
        <v>34.981893823529397</v>
      </c>
      <c r="AO33">
        <v>-1.0286781738467239E-5</v>
      </c>
      <c r="AP33">
        <v>104.3380997369711</v>
      </c>
      <c r="AQ33">
        <v>130</v>
      </c>
      <c r="AR33">
        <v>20</v>
      </c>
      <c r="AS33">
        <f t="shared" si="27"/>
        <v>1</v>
      </c>
      <c r="AT33">
        <f t="shared" si="28"/>
        <v>0</v>
      </c>
      <c r="AU33">
        <f t="shared" si="29"/>
        <v>47095.527179730881</v>
      </c>
      <c r="AV33">
        <f t="shared" si="30"/>
        <v>1199.99</v>
      </c>
      <c r="AW33">
        <f t="shared" si="31"/>
        <v>1025.9172993080542</v>
      </c>
      <c r="AX33">
        <f t="shared" si="32"/>
        <v>0.85493820724177227</v>
      </c>
      <c r="AY33">
        <f t="shared" si="33"/>
        <v>0.18843073997662046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1670259827.5999999</v>
      </c>
      <c r="BF33">
        <v>95.944100000000006</v>
      </c>
      <c r="BG33">
        <v>106.3252857142857</v>
      </c>
      <c r="BH33">
        <v>34.969285714285711</v>
      </c>
      <c r="BI33">
        <v>32.284942857142859</v>
      </c>
      <c r="BJ33">
        <v>99.234685714285703</v>
      </c>
      <c r="BK33">
        <v>34.828442857142853</v>
      </c>
      <c r="BL33">
        <v>650.13271428571431</v>
      </c>
      <c r="BM33">
        <v>101.0214285714286</v>
      </c>
      <c r="BN33">
        <v>0.1004177142857143</v>
      </c>
      <c r="BO33">
        <v>33.099228571428583</v>
      </c>
      <c r="BP33">
        <v>33.338471428571431</v>
      </c>
      <c r="BQ33">
        <v>999.89999999999986</v>
      </c>
      <c r="BR33">
        <v>0</v>
      </c>
      <c r="BS33">
        <v>0</v>
      </c>
      <c r="BT33">
        <v>8968.7471428571444</v>
      </c>
      <c r="BU33">
        <v>0</v>
      </c>
      <c r="BV33">
        <v>684.91</v>
      </c>
      <c r="BW33">
        <v>-10.38137142857143</v>
      </c>
      <c r="BX33">
        <v>99.420757142857141</v>
      </c>
      <c r="BY33">
        <v>109.8725714285714</v>
      </c>
      <c r="BZ33">
        <v>2.6843442857142858</v>
      </c>
      <c r="CA33">
        <v>106.3252857142857</v>
      </c>
      <c r="CB33">
        <v>32.284942857142859</v>
      </c>
      <c r="CC33">
        <v>3.532641428571428</v>
      </c>
      <c r="CD33">
        <v>3.2614671428571431</v>
      </c>
      <c r="CE33">
        <v>26.777442857142859</v>
      </c>
      <c r="CF33">
        <v>25.426671428571431</v>
      </c>
      <c r="CG33">
        <v>1199.99</v>
      </c>
      <c r="CH33">
        <v>0.49997599999999998</v>
      </c>
      <c r="CI33">
        <v>0.50002399999999991</v>
      </c>
      <c r="CJ33">
        <v>0</v>
      </c>
      <c r="CK33">
        <v>752.98685714285716</v>
      </c>
      <c r="CL33">
        <v>4.9990899999999998</v>
      </c>
      <c r="CM33">
        <v>7786.3228571428563</v>
      </c>
      <c r="CN33">
        <v>9557.6885714285727</v>
      </c>
      <c r="CO33">
        <v>42.75</v>
      </c>
      <c r="CP33">
        <v>44.75</v>
      </c>
      <c r="CQ33">
        <v>43.561999999999998</v>
      </c>
      <c r="CR33">
        <v>43.686999999999998</v>
      </c>
      <c r="CS33">
        <v>44.08</v>
      </c>
      <c r="CT33">
        <v>597.4671428571429</v>
      </c>
      <c r="CU33">
        <v>597.52285714285711</v>
      </c>
      <c r="CV33">
        <v>0</v>
      </c>
      <c r="CW33">
        <v>1670259848.5999999</v>
      </c>
      <c r="CX33">
        <v>0</v>
      </c>
      <c r="CY33">
        <v>1670257498.5</v>
      </c>
      <c r="CZ33" t="s">
        <v>356</v>
      </c>
      <c r="DA33">
        <v>1670257488.5</v>
      </c>
      <c r="DB33">
        <v>1670257498.5</v>
      </c>
      <c r="DC33">
        <v>2</v>
      </c>
      <c r="DD33">
        <v>-0.17199999999999999</v>
      </c>
      <c r="DE33">
        <v>2E-3</v>
      </c>
      <c r="DF33">
        <v>-3.9780000000000002</v>
      </c>
      <c r="DG33">
        <v>0.14099999999999999</v>
      </c>
      <c r="DH33">
        <v>415</v>
      </c>
      <c r="DI33">
        <v>32</v>
      </c>
      <c r="DJ33">
        <v>0.47</v>
      </c>
      <c r="DK33">
        <v>0.38</v>
      </c>
      <c r="DL33">
        <v>-10.00108975609756</v>
      </c>
      <c r="DM33">
        <v>-2.6276314285714339</v>
      </c>
      <c r="DN33">
        <v>0.26208615211263803</v>
      </c>
      <c r="DO33">
        <v>0</v>
      </c>
      <c r="DP33">
        <v>2.747880975609756</v>
      </c>
      <c r="DQ33">
        <v>-0.25061686411149747</v>
      </c>
      <c r="DR33">
        <v>3.405457505203982E-2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3.2968600000000001</v>
      </c>
      <c r="EB33">
        <v>2.62507</v>
      </c>
      <c r="EC33">
        <v>2.9725399999999999E-2</v>
      </c>
      <c r="ED33">
        <v>3.1393999999999998E-2</v>
      </c>
      <c r="EE33">
        <v>0.14200099999999999</v>
      </c>
      <c r="EF33">
        <v>0.13303100000000001</v>
      </c>
      <c r="EG33">
        <v>29385.200000000001</v>
      </c>
      <c r="EH33">
        <v>29863.8</v>
      </c>
      <c r="EI33">
        <v>28175.599999999999</v>
      </c>
      <c r="EJ33">
        <v>29673.7</v>
      </c>
      <c r="EK33">
        <v>33256.1</v>
      </c>
      <c r="EL33">
        <v>35695.599999999999</v>
      </c>
      <c r="EM33">
        <v>39765.1</v>
      </c>
      <c r="EN33">
        <v>42396.2</v>
      </c>
      <c r="EO33">
        <v>2.0038</v>
      </c>
      <c r="EP33">
        <v>2.16025</v>
      </c>
      <c r="EQ33">
        <v>0.114106</v>
      </c>
      <c r="ER33">
        <v>0</v>
      </c>
      <c r="ES33">
        <v>31.5002</v>
      </c>
      <c r="ET33">
        <v>999.9</v>
      </c>
      <c r="EU33">
        <v>68</v>
      </c>
      <c r="EV33">
        <v>36.799999999999997</v>
      </c>
      <c r="EW33">
        <v>41.977499999999999</v>
      </c>
      <c r="EX33">
        <v>57.210299999999997</v>
      </c>
      <c r="EY33">
        <v>-1.7467999999999999</v>
      </c>
      <c r="EZ33">
        <v>2</v>
      </c>
      <c r="FA33">
        <v>0.445158</v>
      </c>
      <c r="FB33">
        <v>0.335588</v>
      </c>
      <c r="FC33">
        <v>20.273099999999999</v>
      </c>
      <c r="FD33">
        <v>5.2172900000000002</v>
      </c>
      <c r="FE33">
        <v>12.0044</v>
      </c>
      <c r="FF33">
        <v>4.9870999999999999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1.86222</v>
      </c>
      <c r="FN33">
        <v>1.86426</v>
      </c>
      <c r="FO33">
        <v>1.8603499999999999</v>
      </c>
      <c r="FP33">
        <v>1.8610100000000001</v>
      </c>
      <c r="FQ33">
        <v>1.8602000000000001</v>
      </c>
      <c r="FR33">
        <v>1.86188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-3.2989999999999999</v>
      </c>
      <c r="GH33">
        <v>0.14080000000000001</v>
      </c>
      <c r="GI33">
        <v>-3.031255365756008</v>
      </c>
      <c r="GJ33">
        <v>-2.737337881603403E-3</v>
      </c>
      <c r="GK33">
        <v>1.2769921614711079E-6</v>
      </c>
      <c r="GL33">
        <v>-3.2469241445839119E-10</v>
      </c>
      <c r="GM33">
        <v>0.14085000000000039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39</v>
      </c>
      <c r="GV33">
        <v>38.9</v>
      </c>
      <c r="GW33">
        <v>0.49316399999999999</v>
      </c>
      <c r="GX33">
        <v>2.6208499999999999</v>
      </c>
      <c r="GY33">
        <v>2.04834</v>
      </c>
      <c r="GZ33">
        <v>2.6013199999999999</v>
      </c>
      <c r="HA33">
        <v>2.1972700000000001</v>
      </c>
      <c r="HB33">
        <v>2.2985799999999998</v>
      </c>
      <c r="HC33">
        <v>40.938000000000002</v>
      </c>
      <c r="HD33">
        <v>14.1233</v>
      </c>
      <c r="HE33">
        <v>18</v>
      </c>
      <c r="HF33">
        <v>537.37</v>
      </c>
      <c r="HG33">
        <v>723.76300000000003</v>
      </c>
      <c r="HH33">
        <v>31.001799999999999</v>
      </c>
      <c r="HI33">
        <v>33.090400000000002</v>
      </c>
      <c r="HJ33">
        <v>30.000399999999999</v>
      </c>
      <c r="HK33">
        <v>33.003500000000003</v>
      </c>
      <c r="HL33">
        <v>33.0077</v>
      </c>
      <c r="HM33">
        <v>9.9046199999999995</v>
      </c>
      <c r="HN33">
        <v>29.6707</v>
      </c>
      <c r="HO33">
        <v>47.077800000000003</v>
      </c>
      <c r="HP33">
        <v>31</v>
      </c>
      <c r="HQ33">
        <v>123.965</v>
      </c>
      <c r="HR33">
        <v>32.428800000000003</v>
      </c>
      <c r="HS33">
        <v>99.274199999999993</v>
      </c>
      <c r="HT33">
        <v>98.330200000000005</v>
      </c>
    </row>
    <row r="34" spans="1:228" x14ac:dyDescent="0.2">
      <c r="A34">
        <v>19</v>
      </c>
      <c r="B34">
        <v>1670259833.5999999</v>
      </c>
      <c r="C34">
        <v>72</v>
      </c>
      <c r="D34" t="s">
        <v>396</v>
      </c>
      <c r="E34" t="s">
        <v>397</v>
      </c>
      <c r="F34">
        <v>4</v>
      </c>
      <c r="G34">
        <v>1670259831.2874999</v>
      </c>
      <c r="H34">
        <f t="shared" si="0"/>
        <v>6.933553021719727E-3</v>
      </c>
      <c r="I34">
        <f t="shared" si="1"/>
        <v>6.9335530217197272</v>
      </c>
      <c r="J34">
        <f t="shared" si="2"/>
        <v>2.1891772944494656</v>
      </c>
      <c r="K34">
        <f t="shared" si="3"/>
        <v>101.8908375</v>
      </c>
      <c r="L34">
        <f t="shared" si="4"/>
        <v>90.979155127521409</v>
      </c>
      <c r="M34">
        <f t="shared" si="5"/>
        <v>9.199802296393873</v>
      </c>
      <c r="N34">
        <f t="shared" si="6"/>
        <v>10.303190434117766</v>
      </c>
      <c r="O34">
        <f t="shared" si="7"/>
        <v>0.4429560004088563</v>
      </c>
      <c r="P34">
        <f t="shared" si="8"/>
        <v>3.6768324742340002</v>
      </c>
      <c r="Q34">
        <f t="shared" si="9"/>
        <v>0.4153015522973067</v>
      </c>
      <c r="R34">
        <f t="shared" si="10"/>
        <v>0.26190410946603793</v>
      </c>
      <c r="S34">
        <f t="shared" si="11"/>
        <v>226.11737511134277</v>
      </c>
      <c r="T34">
        <f t="shared" si="12"/>
        <v>32.725781901155344</v>
      </c>
      <c r="U34">
        <f t="shared" si="13"/>
        <v>33.358999999999988</v>
      </c>
      <c r="V34">
        <f t="shared" si="14"/>
        <v>5.1549144682325014</v>
      </c>
      <c r="W34">
        <f t="shared" si="15"/>
        <v>69.647218450890662</v>
      </c>
      <c r="X34">
        <f t="shared" si="16"/>
        <v>3.5392707788574898</v>
      </c>
      <c r="Y34">
        <f t="shared" si="17"/>
        <v>5.0817115996571847</v>
      </c>
      <c r="Z34">
        <f t="shared" si="18"/>
        <v>1.6156436893750117</v>
      </c>
      <c r="AA34">
        <f t="shared" si="19"/>
        <v>-305.76968825783996</v>
      </c>
      <c r="AB34">
        <f t="shared" si="20"/>
        <v>-50.54251941466913</v>
      </c>
      <c r="AC34">
        <f t="shared" si="21"/>
        <v>-3.1553240307999801</v>
      </c>
      <c r="AD34">
        <f t="shared" si="22"/>
        <v>-133.35015659196631</v>
      </c>
      <c r="AE34">
        <f t="shared" si="23"/>
        <v>24.794226881094957</v>
      </c>
      <c r="AF34">
        <f t="shared" si="24"/>
        <v>6.6258851323810317</v>
      </c>
      <c r="AG34">
        <f t="shared" si="25"/>
        <v>2.1891772944494656</v>
      </c>
      <c r="AH34">
        <v>116.0330772936267</v>
      </c>
      <c r="AI34">
        <v>108.6021515151515</v>
      </c>
      <c r="AJ34">
        <v>1.663283559678105</v>
      </c>
      <c r="AK34">
        <v>63.934135971571273</v>
      </c>
      <c r="AL34">
        <f t="shared" si="26"/>
        <v>6.9335530217197272</v>
      </c>
      <c r="AM34">
        <v>32.285095405706549</v>
      </c>
      <c r="AN34">
        <v>35.017631470588228</v>
      </c>
      <c r="AO34">
        <v>7.3518272911883816E-3</v>
      </c>
      <c r="AP34">
        <v>104.3380997369711</v>
      </c>
      <c r="AQ34">
        <v>130</v>
      </c>
      <c r="AR34">
        <v>20</v>
      </c>
      <c r="AS34">
        <f t="shared" si="27"/>
        <v>1</v>
      </c>
      <c r="AT34">
        <f t="shared" si="28"/>
        <v>0</v>
      </c>
      <c r="AU34">
        <f t="shared" si="29"/>
        <v>47255.852353512593</v>
      </c>
      <c r="AV34">
        <f t="shared" si="30"/>
        <v>1200</v>
      </c>
      <c r="AW34">
        <f t="shared" si="31"/>
        <v>1025.9261010939601</v>
      </c>
      <c r="AX34">
        <f t="shared" si="32"/>
        <v>0.85493841757830003</v>
      </c>
      <c r="AY34">
        <f t="shared" si="33"/>
        <v>0.18843114592611898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1670259831.2874999</v>
      </c>
      <c r="BF34">
        <v>101.8908375</v>
      </c>
      <c r="BG34">
        <v>112.47087500000001</v>
      </c>
      <c r="BH34">
        <v>35.0007375</v>
      </c>
      <c r="BI34">
        <v>32.344662499999998</v>
      </c>
      <c r="BJ34">
        <v>105.196375</v>
      </c>
      <c r="BK34">
        <v>34.859875000000002</v>
      </c>
      <c r="BL34">
        <v>649.97149999999999</v>
      </c>
      <c r="BM34">
        <v>101.02012499999999</v>
      </c>
      <c r="BN34">
        <v>9.9766512500000001E-2</v>
      </c>
      <c r="BO34">
        <v>33.104025</v>
      </c>
      <c r="BP34">
        <v>33.358999999999988</v>
      </c>
      <c r="BQ34">
        <v>999.9</v>
      </c>
      <c r="BR34">
        <v>0</v>
      </c>
      <c r="BS34">
        <v>0</v>
      </c>
      <c r="BT34">
        <v>8999.9975000000013</v>
      </c>
      <c r="BU34">
        <v>0</v>
      </c>
      <c r="BV34">
        <v>699.57749999999999</v>
      </c>
      <c r="BW34">
        <v>-10.580087499999999</v>
      </c>
      <c r="BX34">
        <v>105.586375</v>
      </c>
      <c r="BY34">
        <v>116.230375</v>
      </c>
      <c r="BZ34">
        <v>2.65607375</v>
      </c>
      <c r="CA34">
        <v>112.47087500000001</v>
      </c>
      <c r="CB34">
        <v>32.344662499999998</v>
      </c>
      <c r="CC34">
        <v>3.53577875</v>
      </c>
      <c r="CD34">
        <v>3.2674612500000002</v>
      </c>
      <c r="CE34">
        <v>26.792525000000001</v>
      </c>
      <c r="CF34">
        <v>25.457587499999999</v>
      </c>
      <c r="CG34">
        <v>1200</v>
      </c>
      <c r="CH34">
        <v>0.49996974999999999</v>
      </c>
      <c r="CI34">
        <v>0.50003025000000001</v>
      </c>
      <c r="CJ34">
        <v>0</v>
      </c>
      <c r="CK34">
        <v>751.7516250000001</v>
      </c>
      <c r="CL34">
        <v>4.9990899999999998</v>
      </c>
      <c r="CM34">
        <v>7778.4475000000002</v>
      </c>
      <c r="CN34">
        <v>9557.7387500000004</v>
      </c>
      <c r="CO34">
        <v>42.75</v>
      </c>
      <c r="CP34">
        <v>44.75</v>
      </c>
      <c r="CQ34">
        <v>43.561999999999998</v>
      </c>
      <c r="CR34">
        <v>43.686999999999998</v>
      </c>
      <c r="CS34">
        <v>44.125</v>
      </c>
      <c r="CT34">
        <v>597.46375</v>
      </c>
      <c r="CU34">
        <v>597.53625</v>
      </c>
      <c r="CV34">
        <v>0</v>
      </c>
      <c r="CW34">
        <v>1670259852.2</v>
      </c>
      <c r="CX34">
        <v>0</v>
      </c>
      <c r="CY34">
        <v>1670257498.5</v>
      </c>
      <c r="CZ34" t="s">
        <v>356</v>
      </c>
      <c r="DA34">
        <v>1670257488.5</v>
      </c>
      <c r="DB34">
        <v>1670257498.5</v>
      </c>
      <c r="DC34">
        <v>2</v>
      </c>
      <c r="DD34">
        <v>-0.17199999999999999</v>
      </c>
      <c r="DE34">
        <v>2E-3</v>
      </c>
      <c r="DF34">
        <v>-3.9780000000000002</v>
      </c>
      <c r="DG34">
        <v>0.14099999999999999</v>
      </c>
      <c r="DH34">
        <v>415</v>
      </c>
      <c r="DI34">
        <v>32</v>
      </c>
      <c r="DJ34">
        <v>0.47</v>
      </c>
      <c r="DK34">
        <v>0.38</v>
      </c>
      <c r="DL34">
        <v>-10.18237926829268</v>
      </c>
      <c r="DM34">
        <v>-2.5685228571428702</v>
      </c>
      <c r="DN34">
        <v>0.25641568053903002</v>
      </c>
      <c r="DO34">
        <v>0</v>
      </c>
      <c r="DP34">
        <v>2.7252956097560981</v>
      </c>
      <c r="DQ34">
        <v>-0.36586097560975189</v>
      </c>
      <c r="DR34">
        <v>4.4064300192530749E-2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3.2965800000000001</v>
      </c>
      <c r="EB34">
        <v>2.6251600000000002</v>
      </c>
      <c r="EC34">
        <v>3.15082E-2</v>
      </c>
      <c r="ED34">
        <v>3.3225499999999998E-2</v>
      </c>
      <c r="EE34">
        <v>0.1421</v>
      </c>
      <c r="EF34">
        <v>0.133271</v>
      </c>
      <c r="EG34">
        <v>29330.799999999999</v>
      </c>
      <c r="EH34">
        <v>29806.9</v>
      </c>
      <c r="EI34">
        <v>28175.200000000001</v>
      </c>
      <c r="EJ34">
        <v>29673.200000000001</v>
      </c>
      <c r="EK34">
        <v>33252.5</v>
      </c>
      <c r="EL34">
        <v>35685.1</v>
      </c>
      <c r="EM34">
        <v>39765.199999999997</v>
      </c>
      <c r="EN34">
        <v>42395.3</v>
      </c>
      <c r="EO34">
        <v>2.00332</v>
      </c>
      <c r="EP34">
        <v>2.16045</v>
      </c>
      <c r="EQ34">
        <v>0.114083</v>
      </c>
      <c r="ER34">
        <v>0</v>
      </c>
      <c r="ES34">
        <v>31.512899999999998</v>
      </c>
      <c r="ET34">
        <v>999.9</v>
      </c>
      <c r="EU34">
        <v>67.900000000000006</v>
      </c>
      <c r="EV34">
        <v>36.799999999999997</v>
      </c>
      <c r="EW34">
        <v>41.923200000000001</v>
      </c>
      <c r="EX34">
        <v>57.180300000000003</v>
      </c>
      <c r="EY34">
        <v>-1.7628200000000001</v>
      </c>
      <c r="EZ34">
        <v>2</v>
      </c>
      <c r="FA34">
        <v>0.37857499999999999</v>
      </c>
      <c r="FB34">
        <v>0.40953200000000001</v>
      </c>
      <c r="FC34">
        <v>20.273099999999999</v>
      </c>
      <c r="FD34">
        <v>5.2175900000000004</v>
      </c>
      <c r="FE34">
        <v>12.0046</v>
      </c>
      <c r="FF34">
        <v>4.9869000000000003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1.8622000000000001</v>
      </c>
      <c r="FN34">
        <v>1.8642399999999999</v>
      </c>
      <c r="FO34">
        <v>1.8603499999999999</v>
      </c>
      <c r="FP34">
        <v>1.8609899999999999</v>
      </c>
      <c r="FQ34">
        <v>1.86019</v>
      </c>
      <c r="FR34">
        <v>1.86188</v>
      </c>
      <c r="FS34">
        <v>1.8584099999999999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-3.3149999999999999</v>
      </c>
      <c r="GH34">
        <v>0.1409</v>
      </c>
      <c r="GI34">
        <v>-3.031255365756008</v>
      </c>
      <c r="GJ34">
        <v>-2.737337881603403E-3</v>
      </c>
      <c r="GK34">
        <v>1.2769921614711079E-6</v>
      </c>
      <c r="GL34">
        <v>-3.2469241445839119E-10</v>
      </c>
      <c r="GM34">
        <v>0.14085000000000039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39.1</v>
      </c>
      <c r="GV34">
        <v>38.9</v>
      </c>
      <c r="GW34">
        <v>0.51513699999999996</v>
      </c>
      <c r="GX34">
        <v>2.6147499999999999</v>
      </c>
      <c r="GY34">
        <v>2.04834</v>
      </c>
      <c r="GZ34">
        <v>2.6013199999999999</v>
      </c>
      <c r="HA34">
        <v>2.1972700000000001</v>
      </c>
      <c r="HB34">
        <v>2.33765</v>
      </c>
      <c r="HC34">
        <v>40.938000000000002</v>
      </c>
      <c r="HD34">
        <v>14.132</v>
      </c>
      <c r="HE34">
        <v>18</v>
      </c>
      <c r="HF34">
        <v>537.06399999999996</v>
      </c>
      <c r="HG34">
        <v>723.96400000000006</v>
      </c>
      <c r="HH34">
        <v>31.0017</v>
      </c>
      <c r="HI34">
        <v>33.093299999999999</v>
      </c>
      <c r="HJ34">
        <v>30.000299999999999</v>
      </c>
      <c r="HK34">
        <v>33.005600000000001</v>
      </c>
      <c r="HL34">
        <v>33.008699999999997</v>
      </c>
      <c r="HM34">
        <v>10.311199999999999</v>
      </c>
      <c r="HN34">
        <v>29.6707</v>
      </c>
      <c r="HO34">
        <v>47.077800000000003</v>
      </c>
      <c r="HP34">
        <v>31</v>
      </c>
      <c r="HQ34">
        <v>130.66399999999999</v>
      </c>
      <c r="HR34">
        <v>32.431100000000001</v>
      </c>
      <c r="HS34">
        <v>99.273799999999994</v>
      </c>
      <c r="HT34">
        <v>98.328400000000002</v>
      </c>
    </row>
    <row r="35" spans="1:228" x14ac:dyDescent="0.2">
      <c r="A35">
        <v>20</v>
      </c>
      <c r="B35">
        <v>1670259837.5999999</v>
      </c>
      <c r="C35">
        <v>76</v>
      </c>
      <c r="D35" t="s">
        <v>398</v>
      </c>
      <c r="E35" t="s">
        <v>399</v>
      </c>
      <c r="F35">
        <v>4</v>
      </c>
      <c r="G35">
        <v>1670259835.5999999</v>
      </c>
      <c r="H35">
        <f t="shared" si="0"/>
        <v>6.8820885025456047E-3</v>
      </c>
      <c r="I35">
        <f t="shared" si="1"/>
        <v>6.8820885025456047</v>
      </c>
      <c r="J35">
        <f t="shared" si="2"/>
        <v>2.7591505874454332</v>
      </c>
      <c r="K35">
        <f t="shared" si="3"/>
        <v>108.80628571428571</v>
      </c>
      <c r="L35">
        <f t="shared" si="4"/>
        <v>95.498985938602061</v>
      </c>
      <c r="M35">
        <f t="shared" si="5"/>
        <v>9.65673985247453</v>
      </c>
      <c r="N35">
        <f t="shared" si="6"/>
        <v>11.00235761804209</v>
      </c>
      <c r="O35">
        <f t="shared" si="7"/>
        <v>0.43988318463828413</v>
      </c>
      <c r="P35">
        <f t="shared" si="8"/>
        <v>3.6733328687679703</v>
      </c>
      <c r="Q35">
        <f t="shared" si="9"/>
        <v>0.41257414676066184</v>
      </c>
      <c r="R35">
        <f t="shared" si="10"/>
        <v>0.26017104343720721</v>
      </c>
      <c r="S35">
        <f t="shared" si="11"/>
        <v>226.11719880784167</v>
      </c>
      <c r="T35">
        <f t="shared" si="12"/>
        <v>32.745363146098796</v>
      </c>
      <c r="U35">
        <f t="shared" si="13"/>
        <v>33.369128571428568</v>
      </c>
      <c r="V35">
        <f t="shared" si="14"/>
        <v>5.1578412079327451</v>
      </c>
      <c r="W35">
        <f t="shared" si="15"/>
        <v>69.698009344111739</v>
      </c>
      <c r="X35">
        <f t="shared" si="16"/>
        <v>3.5436682396295729</v>
      </c>
      <c r="Y35">
        <f t="shared" si="17"/>
        <v>5.0843177200855747</v>
      </c>
      <c r="Z35">
        <f t="shared" si="18"/>
        <v>1.6141729683031723</v>
      </c>
      <c r="AA35">
        <f t="shared" si="19"/>
        <v>-303.50010296226117</v>
      </c>
      <c r="AB35">
        <f t="shared" si="20"/>
        <v>-50.691742542934364</v>
      </c>
      <c r="AC35">
        <f t="shared" si="21"/>
        <v>-3.1679537297595375</v>
      </c>
      <c r="AD35">
        <f t="shared" si="22"/>
        <v>-131.24260042711342</v>
      </c>
      <c r="AE35">
        <f t="shared" si="23"/>
        <v>25.512297429077783</v>
      </c>
      <c r="AF35">
        <f t="shared" si="24"/>
        <v>6.6124184080479553</v>
      </c>
      <c r="AG35">
        <f t="shared" si="25"/>
        <v>2.7591505874454332</v>
      </c>
      <c r="AH35">
        <v>122.9907675911525</v>
      </c>
      <c r="AI35">
        <v>115.2721333333334</v>
      </c>
      <c r="AJ35">
        <v>1.674450779875849</v>
      </c>
      <c r="AK35">
        <v>63.934135971571273</v>
      </c>
      <c r="AL35">
        <f t="shared" si="26"/>
        <v>6.8820885025456047</v>
      </c>
      <c r="AM35">
        <v>32.36015484688636</v>
      </c>
      <c r="AN35">
        <v>35.061003823529397</v>
      </c>
      <c r="AO35">
        <v>9.0507501718653256E-3</v>
      </c>
      <c r="AP35">
        <v>104.3380997369711</v>
      </c>
      <c r="AQ35">
        <v>130</v>
      </c>
      <c r="AR35">
        <v>20</v>
      </c>
      <c r="AS35">
        <f t="shared" si="27"/>
        <v>1</v>
      </c>
      <c r="AT35">
        <f t="shared" si="28"/>
        <v>0</v>
      </c>
      <c r="AU35">
        <f t="shared" si="29"/>
        <v>47191.919896520543</v>
      </c>
      <c r="AV35">
        <f t="shared" si="30"/>
        <v>1199.998571428571</v>
      </c>
      <c r="AW35">
        <f t="shared" si="31"/>
        <v>1025.9249278797101</v>
      </c>
      <c r="AX35">
        <f t="shared" si="32"/>
        <v>0.85493845768363697</v>
      </c>
      <c r="AY35">
        <f t="shared" si="33"/>
        <v>0.18843122332941969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1670259835.5999999</v>
      </c>
      <c r="BF35">
        <v>108.80628571428571</v>
      </c>
      <c r="BG35">
        <v>119.7025714285714</v>
      </c>
      <c r="BH35">
        <v>35.044614285714282</v>
      </c>
      <c r="BI35">
        <v>32.394171428571433</v>
      </c>
      <c r="BJ35">
        <v>112.1287142857143</v>
      </c>
      <c r="BK35">
        <v>34.903771428571432</v>
      </c>
      <c r="BL35">
        <v>649.99928571428575</v>
      </c>
      <c r="BM35">
        <v>101.0187142857143</v>
      </c>
      <c r="BN35">
        <v>0.10005422857142859</v>
      </c>
      <c r="BO35">
        <v>33.113157142857141</v>
      </c>
      <c r="BP35">
        <v>33.369128571428568</v>
      </c>
      <c r="BQ35">
        <v>999.89999999999986</v>
      </c>
      <c r="BR35">
        <v>0</v>
      </c>
      <c r="BS35">
        <v>0</v>
      </c>
      <c r="BT35">
        <v>8988.0357142857138</v>
      </c>
      <c r="BU35">
        <v>0</v>
      </c>
      <c r="BV35">
        <v>739.88600000000008</v>
      </c>
      <c r="BW35">
        <v>-10.89648571428571</v>
      </c>
      <c r="BX35">
        <v>112.7577142857143</v>
      </c>
      <c r="BY35">
        <v>123.7101428571429</v>
      </c>
      <c r="BZ35">
        <v>2.6504428571428571</v>
      </c>
      <c r="CA35">
        <v>119.7025714285714</v>
      </c>
      <c r="CB35">
        <v>32.394171428571433</v>
      </c>
      <c r="CC35">
        <v>3.5401614285714289</v>
      </c>
      <c r="CD35">
        <v>3.2724185714285712</v>
      </c>
      <c r="CE35">
        <v>26.813585714285711</v>
      </c>
      <c r="CF35">
        <v>25.483085714285711</v>
      </c>
      <c r="CG35">
        <v>1199.998571428571</v>
      </c>
      <c r="CH35">
        <v>0.49996800000000002</v>
      </c>
      <c r="CI35">
        <v>0.50003200000000003</v>
      </c>
      <c r="CJ35">
        <v>0</v>
      </c>
      <c r="CK35">
        <v>749.85485714285721</v>
      </c>
      <c r="CL35">
        <v>4.9990899999999998</v>
      </c>
      <c r="CM35">
        <v>7765.4357142857143</v>
      </c>
      <c r="CN35">
        <v>9557.7442857142869</v>
      </c>
      <c r="CO35">
        <v>42.75</v>
      </c>
      <c r="CP35">
        <v>44.75</v>
      </c>
      <c r="CQ35">
        <v>43.589000000000013</v>
      </c>
      <c r="CR35">
        <v>43.686999999999998</v>
      </c>
      <c r="CS35">
        <v>44.125</v>
      </c>
      <c r="CT35">
        <v>597.46142857142866</v>
      </c>
      <c r="CU35">
        <v>597.53714285714273</v>
      </c>
      <c r="CV35">
        <v>0</v>
      </c>
      <c r="CW35">
        <v>1670259856.4000001</v>
      </c>
      <c r="CX35">
        <v>0</v>
      </c>
      <c r="CY35">
        <v>1670257498.5</v>
      </c>
      <c r="CZ35" t="s">
        <v>356</v>
      </c>
      <c r="DA35">
        <v>1670257488.5</v>
      </c>
      <c r="DB35">
        <v>1670257498.5</v>
      </c>
      <c r="DC35">
        <v>2</v>
      </c>
      <c r="DD35">
        <v>-0.17199999999999999</v>
      </c>
      <c r="DE35">
        <v>2E-3</v>
      </c>
      <c r="DF35">
        <v>-3.9780000000000002</v>
      </c>
      <c r="DG35">
        <v>0.14099999999999999</v>
      </c>
      <c r="DH35">
        <v>415</v>
      </c>
      <c r="DI35">
        <v>32</v>
      </c>
      <c r="DJ35">
        <v>0.47</v>
      </c>
      <c r="DK35">
        <v>0.38</v>
      </c>
      <c r="DL35">
        <v>-10.38481146341463</v>
      </c>
      <c r="DM35">
        <v>-2.902561463414628</v>
      </c>
      <c r="DN35">
        <v>0.29237627298181451</v>
      </c>
      <c r="DO35">
        <v>0</v>
      </c>
      <c r="DP35">
        <v>2.7047131707317069</v>
      </c>
      <c r="DQ35">
        <v>-0.48949358885016953</v>
      </c>
      <c r="DR35">
        <v>5.2272008619034437E-2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3.29684</v>
      </c>
      <c r="EB35">
        <v>2.6253000000000002</v>
      </c>
      <c r="EC35">
        <v>3.3283100000000003E-2</v>
      </c>
      <c r="ED35">
        <v>3.5029400000000002E-2</v>
      </c>
      <c r="EE35">
        <v>0.14221200000000001</v>
      </c>
      <c r="EF35">
        <v>0.13326199999999999</v>
      </c>
      <c r="EG35">
        <v>29277</v>
      </c>
      <c r="EH35">
        <v>29751.3</v>
      </c>
      <c r="EI35">
        <v>28175.1</v>
      </c>
      <c r="EJ35">
        <v>29673.3</v>
      </c>
      <c r="EK35">
        <v>33247.9</v>
      </c>
      <c r="EL35">
        <v>35686</v>
      </c>
      <c r="EM35">
        <v>39764.9</v>
      </c>
      <c r="EN35">
        <v>42395.8</v>
      </c>
      <c r="EO35">
        <v>2.0044300000000002</v>
      </c>
      <c r="EP35">
        <v>2.1602700000000001</v>
      </c>
      <c r="EQ35">
        <v>0.114486</v>
      </c>
      <c r="ER35">
        <v>0</v>
      </c>
      <c r="ES35">
        <v>31.524000000000001</v>
      </c>
      <c r="ET35">
        <v>999.9</v>
      </c>
      <c r="EU35">
        <v>67.900000000000006</v>
      </c>
      <c r="EV35">
        <v>36.9</v>
      </c>
      <c r="EW35">
        <v>42.150799999999997</v>
      </c>
      <c r="EX35">
        <v>57.030299999999997</v>
      </c>
      <c r="EY35">
        <v>-1.8629800000000001</v>
      </c>
      <c r="EZ35">
        <v>2</v>
      </c>
      <c r="FA35">
        <v>0.44567600000000002</v>
      </c>
      <c r="FB35">
        <v>0.34806599999999999</v>
      </c>
      <c r="FC35">
        <v>20.273</v>
      </c>
      <c r="FD35">
        <v>5.21699</v>
      </c>
      <c r="FE35">
        <v>12.0044</v>
      </c>
      <c r="FF35">
        <v>4.9867999999999997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1.86219</v>
      </c>
      <c r="FN35">
        <v>1.86422</v>
      </c>
      <c r="FO35">
        <v>1.8603499999999999</v>
      </c>
      <c r="FP35">
        <v>1.8610100000000001</v>
      </c>
      <c r="FQ35">
        <v>1.86019</v>
      </c>
      <c r="FR35">
        <v>1.86188</v>
      </c>
      <c r="FS35">
        <v>1.8583799999999999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-3.33</v>
      </c>
      <c r="GH35">
        <v>0.1409</v>
      </c>
      <c r="GI35">
        <v>-3.031255365756008</v>
      </c>
      <c r="GJ35">
        <v>-2.737337881603403E-3</v>
      </c>
      <c r="GK35">
        <v>1.2769921614711079E-6</v>
      </c>
      <c r="GL35">
        <v>-3.2469241445839119E-10</v>
      </c>
      <c r="GM35">
        <v>0.14085000000000039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39.200000000000003</v>
      </c>
      <c r="GV35">
        <v>39</v>
      </c>
      <c r="GW35">
        <v>0.53466800000000003</v>
      </c>
      <c r="GX35">
        <v>2.6074199999999998</v>
      </c>
      <c r="GY35">
        <v>2.04834</v>
      </c>
      <c r="GZ35">
        <v>2.6013199999999999</v>
      </c>
      <c r="HA35">
        <v>2.1972700000000001</v>
      </c>
      <c r="HB35">
        <v>2.36816</v>
      </c>
      <c r="HC35">
        <v>40.938000000000002</v>
      </c>
      <c r="HD35">
        <v>14.1408</v>
      </c>
      <c r="HE35">
        <v>18</v>
      </c>
      <c r="HF35">
        <v>537.82299999999998</v>
      </c>
      <c r="HG35">
        <v>723.83</v>
      </c>
      <c r="HH35">
        <v>31.001799999999999</v>
      </c>
      <c r="HI35">
        <v>33.096200000000003</v>
      </c>
      <c r="HJ35">
        <v>30.000399999999999</v>
      </c>
      <c r="HK35">
        <v>33.006999999999998</v>
      </c>
      <c r="HL35">
        <v>33.011299999999999</v>
      </c>
      <c r="HM35">
        <v>10.7188</v>
      </c>
      <c r="HN35">
        <v>29.6707</v>
      </c>
      <c r="HO35">
        <v>46.705300000000001</v>
      </c>
      <c r="HP35">
        <v>31</v>
      </c>
      <c r="HQ35">
        <v>137.351</v>
      </c>
      <c r="HR35">
        <v>32.417999999999999</v>
      </c>
      <c r="HS35">
        <v>99.273200000000003</v>
      </c>
      <c r="HT35">
        <v>98.329099999999997</v>
      </c>
    </row>
    <row r="36" spans="1:228" x14ac:dyDescent="0.2">
      <c r="A36">
        <v>21</v>
      </c>
      <c r="B36">
        <v>1670259841.5999999</v>
      </c>
      <c r="C36">
        <v>80</v>
      </c>
      <c r="D36" t="s">
        <v>400</v>
      </c>
      <c r="E36" t="s">
        <v>401</v>
      </c>
      <c r="F36">
        <v>4</v>
      </c>
      <c r="G36">
        <v>1670259839.2874999</v>
      </c>
      <c r="H36">
        <f t="shared" si="0"/>
        <v>6.9053672899245704E-3</v>
      </c>
      <c r="I36">
        <f t="shared" si="1"/>
        <v>6.9053672899245706</v>
      </c>
      <c r="J36">
        <f t="shared" si="2"/>
        <v>3.1421225474181331</v>
      </c>
      <c r="K36">
        <f t="shared" si="3"/>
        <v>114.77249999999999</v>
      </c>
      <c r="L36">
        <f t="shared" si="4"/>
        <v>99.889887337024831</v>
      </c>
      <c r="M36">
        <f t="shared" si="5"/>
        <v>10.100807330290829</v>
      </c>
      <c r="N36">
        <f t="shared" si="6"/>
        <v>11.605728469833842</v>
      </c>
      <c r="O36">
        <f t="shared" si="7"/>
        <v>0.44120506751155952</v>
      </c>
      <c r="P36">
        <f t="shared" si="8"/>
        <v>3.677695906628319</v>
      </c>
      <c r="Q36">
        <f t="shared" si="9"/>
        <v>0.41376756176754298</v>
      </c>
      <c r="R36">
        <f t="shared" si="10"/>
        <v>0.26092756354709362</v>
      </c>
      <c r="S36">
        <f t="shared" si="11"/>
        <v>226.11590623647922</v>
      </c>
      <c r="T36">
        <f t="shared" si="12"/>
        <v>32.745625243804049</v>
      </c>
      <c r="U36">
        <f t="shared" si="13"/>
        <v>33.382012500000002</v>
      </c>
      <c r="V36">
        <f t="shared" si="14"/>
        <v>5.1615662210422544</v>
      </c>
      <c r="W36">
        <f t="shared" si="15"/>
        <v>69.738130038708661</v>
      </c>
      <c r="X36">
        <f t="shared" si="16"/>
        <v>3.5466498476106514</v>
      </c>
      <c r="Y36">
        <f t="shared" si="17"/>
        <v>5.0856681210724428</v>
      </c>
      <c r="Z36">
        <f t="shared" si="18"/>
        <v>1.614916373431603</v>
      </c>
      <c r="AA36">
        <f t="shared" si="19"/>
        <v>-304.52669748567354</v>
      </c>
      <c r="AB36">
        <f t="shared" si="20"/>
        <v>-52.36857660630529</v>
      </c>
      <c r="AC36">
        <f t="shared" si="21"/>
        <v>-3.2691460361182014</v>
      </c>
      <c r="AD36">
        <f t="shared" si="22"/>
        <v>-134.0485138916178</v>
      </c>
      <c r="AE36">
        <f t="shared" si="23"/>
        <v>25.912589062851556</v>
      </c>
      <c r="AF36">
        <f t="shared" si="24"/>
        <v>6.7253678421831458</v>
      </c>
      <c r="AG36">
        <f t="shared" si="25"/>
        <v>3.1421225474181331</v>
      </c>
      <c r="AH36">
        <v>129.88306798071829</v>
      </c>
      <c r="AI36">
        <v>121.984412121212</v>
      </c>
      <c r="AJ36">
        <v>1.678442465616943</v>
      </c>
      <c r="AK36">
        <v>63.934135971571273</v>
      </c>
      <c r="AL36">
        <f t="shared" si="26"/>
        <v>6.9053672899245706</v>
      </c>
      <c r="AM36">
        <v>32.394859448967907</v>
      </c>
      <c r="AN36">
        <v>35.082738235294109</v>
      </c>
      <c r="AO36">
        <v>1.2549246432003209E-2</v>
      </c>
      <c r="AP36">
        <v>104.3380997369711</v>
      </c>
      <c r="AQ36">
        <v>130</v>
      </c>
      <c r="AR36">
        <v>20</v>
      </c>
      <c r="AS36">
        <f t="shared" si="27"/>
        <v>1</v>
      </c>
      <c r="AT36">
        <f t="shared" si="28"/>
        <v>0</v>
      </c>
      <c r="AU36">
        <f t="shared" si="29"/>
        <v>47269.131601387504</v>
      </c>
      <c r="AV36">
        <f t="shared" si="30"/>
        <v>1199.99125</v>
      </c>
      <c r="AW36">
        <f t="shared" si="31"/>
        <v>1025.9187135940308</v>
      </c>
      <c r="AX36">
        <f t="shared" si="32"/>
        <v>0.85493849525488685</v>
      </c>
      <c r="AY36">
        <f t="shared" si="33"/>
        <v>0.18843129584193152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1670259839.2874999</v>
      </c>
      <c r="BF36">
        <v>114.77249999999999</v>
      </c>
      <c r="BG36">
        <v>125.857</v>
      </c>
      <c r="BH36">
        <v>35.073875000000001</v>
      </c>
      <c r="BI36">
        <v>32.378200000000007</v>
      </c>
      <c r="BJ36">
        <v>118.10962499999999</v>
      </c>
      <c r="BK36">
        <v>34.933050000000001</v>
      </c>
      <c r="BL36">
        <v>649.98950000000002</v>
      </c>
      <c r="BM36">
        <v>101.019375</v>
      </c>
      <c r="BN36">
        <v>0.1000435875</v>
      </c>
      <c r="BO36">
        <v>33.117887500000002</v>
      </c>
      <c r="BP36">
        <v>33.382012500000002</v>
      </c>
      <c r="BQ36">
        <v>999.9</v>
      </c>
      <c r="BR36">
        <v>0</v>
      </c>
      <c r="BS36">
        <v>0</v>
      </c>
      <c r="BT36">
        <v>9003.0475000000006</v>
      </c>
      <c r="BU36">
        <v>0</v>
      </c>
      <c r="BV36">
        <v>739.13637499999993</v>
      </c>
      <c r="BW36">
        <v>-11.0846625</v>
      </c>
      <c r="BX36">
        <v>118.944125</v>
      </c>
      <c r="BY36">
        <v>130.0685</v>
      </c>
      <c r="BZ36">
        <v>2.6956862500000009</v>
      </c>
      <c r="CA36">
        <v>125.857</v>
      </c>
      <c r="CB36">
        <v>32.378200000000007</v>
      </c>
      <c r="CC36">
        <v>3.5431474999999999</v>
      </c>
      <c r="CD36">
        <v>3.2708287500000002</v>
      </c>
      <c r="CE36">
        <v>26.827925</v>
      </c>
      <c r="CF36">
        <v>25.474924999999999</v>
      </c>
      <c r="CG36">
        <v>1199.99125</v>
      </c>
      <c r="CH36">
        <v>0.49996800000000002</v>
      </c>
      <c r="CI36">
        <v>0.50003200000000003</v>
      </c>
      <c r="CJ36">
        <v>0</v>
      </c>
      <c r="CK36">
        <v>748.791875</v>
      </c>
      <c r="CL36">
        <v>4.9990899999999998</v>
      </c>
      <c r="CM36">
        <v>7752.55375</v>
      </c>
      <c r="CN36">
        <v>9557.6650000000009</v>
      </c>
      <c r="CO36">
        <v>42.75</v>
      </c>
      <c r="CP36">
        <v>44.75</v>
      </c>
      <c r="CQ36">
        <v>43.617125000000001</v>
      </c>
      <c r="CR36">
        <v>43.742125000000001</v>
      </c>
      <c r="CS36">
        <v>44.125</v>
      </c>
      <c r="CT36">
        <v>597.45625000000007</v>
      </c>
      <c r="CU36">
        <v>597.53499999999997</v>
      </c>
      <c r="CV36">
        <v>0</v>
      </c>
      <c r="CW36">
        <v>1670259860.5999999</v>
      </c>
      <c r="CX36">
        <v>0</v>
      </c>
      <c r="CY36">
        <v>1670257498.5</v>
      </c>
      <c r="CZ36" t="s">
        <v>356</v>
      </c>
      <c r="DA36">
        <v>1670257488.5</v>
      </c>
      <c r="DB36">
        <v>1670257498.5</v>
      </c>
      <c r="DC36">
        <v>2</v>
      </c>
      <c r="DD36">
        <v>-0.17199999999999999</v>
      </c>
      <c r="DE36">
        <v>2E-3</v>
      </c>
      <c r="DF36">
        <v>-3.9780000000000002</v>
      </c>
      <c r="DG36">
        <v>0.14099999999999999</v>
      </c>
      <c r="DH36">
        <v>415</v>
      </c>
      <c r="DI36">
        <v>32</v>
      </c>
      <c r="DJ36">
        <v>0.47</v>
      </c>
      <c r="DK36">
        <v>0.38</v>
      </c>
      <c r="DL36">
        <v>-10.58092926829268</v>
      </c>
      <c r="DM36">
        <v>-3.4450013937282371</v>
      </c>
      <c r="DN36">
        <v>0.34135946095339359</v>
      </c>
      <c r="DO36">
        <v>0</v>
      </c>
      <c r="DP36">
        <v>2.6904482926829272</v>
      </c>
      <c r="DQ36">
        <v>-0.27907463414634359</v>
      </c>
      <c r="DR36">
        <v>4.3339358606261591E-2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3.29671</v>
      </c>
      <c r="EB36">
        <v>2.6253600000000001</v>
      </c>
      <c r="EC36">
        <v>3.5065899999999997E-2</v>
      </c>
      <c r="ED36">
        <v>3.6827400000000003E-2</v>
      </c>
      <c r="EE36">
        <v>0.14227100000000001</v>
      </c>
      <c r="EF36">
        <v>0.13322700000000001</v>
      </c>
      <c r="EG36">
        <v>29223.200000000001</v>
      </c>
      <c r="EH36">
        <v>29696</v>
      </c>
      <c r="EI36">
        <v>28175.3</v>
      </c>
      <c r="EJ36">
        <v>29673.4</v>
      </c>
      <c r="EK36">
        <v>33246</v>
      </c>
      <c r="EL36">
        <v>35687.4</v>
      </c>
      <c r="EM36">
        <v>39765.199999999997</v>
      </c>
      <c r="EN36">
        <v>42395.7</v>
      </c>
      <c r="EO36">
        <v>2.0046300000000001</v>
      </c>
      <c r="EP36">
        <v>2.1604000000000001</v>
      </c>
      <c r="EQ36">
        <v>0.11423999999999999</v>
      </c>
      <c r="ER36">
        <v>0</v>
      </c>
      <c r="ES36">
        <v>31.5351</v>
      </c>
      <c r="ET36">
        <v>999.9</v>
      </c>
      <c r="EU36">
        <v>67.900000000000006</v>
      </c>
      <c r="EV36">
        <v>36.9</v>
      </c>
      <c r="EW36">
        <v>42.149500000000003</v>
      </c>
      <c r="EX36">
        <v>57.510300000000001</v>
      </c>
      <c r="EY36">
        <v>-1.85497</v>
      </c>
      <c r="EZ36">
        <v>2</v>
      </c>
      <c r="FA36">
        <v>0.44609500000000002</v>
      </c>
      <c r="FB36">
        <v>0.35591200000000001</v>
      </c>
      <c r="FC36">
        <v>20.273099999999999</v>
      </c>
      <c r="FD36">
        <v>5.2168400000000004</v>
      </c>
      <c r="FE36">
        <v>12.004300000000001</v>
      </c>
      <c r="FF36">
        <v>4.9869500000000002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1.8622000000000001</v>
      </c>
      <c r="FN36">
        <v>1.86422</v>
      </c>
      <c r="FO36">
        <v>1.8603499999999999</v>
      </c>
      <c r="FP36">
        <v>1.86103</v>
      </c>
      <c r="FQ36">
        <v>1.8602000000000001</v>
      </c>
      <c r="FR36">
        <v>1.86188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-3.347</v>
      </c>
      <c r="GH36">
        <v>0.1409</v>
      </c>
      <c r="GI36">
        <v>-3.031255365756008</v>
      </c>
      <c r="GJ36">
        <v>-2.737337881603403E-3</v>
      </c>
      <c r="GK36">
        <v>1.2769921614711079E-6</v>
      </c>
      <c r="GL36">
        <v>-3.2469241445839119E-10</v>
      </c>
      <c r="GM36">
        <v>0.14085000000000039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39.200000000000003</v>
      </c>
      <c r="GV36">
        <v>39.1</v>
      </c>
      <c r="GW36">
        <v>0.554199</v>
      </c>
      <c r="GX36">
        <v>2.6037599999999999</v>
      </c>
      <c r="GY36">
        <v>2.04834</v>
      </c>
      <c r="GZ36">
        <v>2.6013199999999999</v>
      </c>
      <c r="HA36">
        <v>2.1972700000000001</v>
      </c>
      <c r="HB36">
        <v>2.3803700000000001</v>
      </c>
      <c r="HC36">
        <v>40.938000000000002</v>
      </c>
      <c r="HD36">
        <v>14.1495</v>
      </c>
      <c r="HE36">
        <v>18</v>
      </c>
      <c r="HF36">
        <v>537.97900000000004</v>
      </c>
      <c r="HG36">
        <v>723.952</v>
      </c>
      <c r="HH36">
        <v>31.002099999999999</v>
      </c>
      <c r="HI36">
        <v>33.099200000000003</v>
      </c>
      <c r="HJ36">
        <v>30.000499999999999</v>
      </c>
      <c r="HK36">
        <v>33.009399999999999</v>
      </c>
      <c r="HL36">
        <v>33.011600000000001</v>
      </c>
      <c r="HM36">
        <v>11.111599999999999</v>
      </c>
      <c r="HN36">
        <v>29.6707</v>
      </c>
      <c r="HO36">
        <v>46.705300000000001</v>
      </c>
      <c r="HP36">
        <v>31</v>
      </c>
      <c r="HQ36">
        <v>144.04400000000001</v>
      </c>
      <c r="HR36">
        <v>32.408099999999997</v>
      </c>
      <c r="HS36">
        <v>99.273899999999998</v>
      </c>
      <c r="HT36">
        <v>98.329099999999997</v>
      </c>
    </row>
    <row r="37" spans="1:228" x14ac:dyDescent="0.2">
      <c r="A37">
        <v>22</v>
      </c>
      <c r="B37">
        <v>1670259845.5999999</v>
      </c>
      <c r="C37">
        <v>84</v>
      </c>
      <c r="D37" t="s">
        <v>402</v>
      </c>
      <c r="E37" t="s">
        <v>403</v>
      </c>
      <c r="F37">
        <v>4</v>
      </c>
      <c r="G37">
        <v>1670259843.5999999</v>
      </c>
      <c r="H37">
        <f t="shared" si="0"/>
        <v>6.8788519524162735E-3</v>
      </c>
      <c r="I37">
        <f t="shared" si="1"/>
        <v>6.8788519524162739</v>
      </c>
      <c r="J37">
        <f t="shared" si="2"/>
        <v>3.2541892204297751</v>
      </c>
      <c r="K37">
        <f t="shared" si="3"/>
        <v>121.8072857142857</v>
      </c>
      <c r="L37">
        <f t="shared" si="4"/>
        <v>106.26013187891367</v>
      </c>
      <c r="M37">
        <f t="shared" si="5"/>
        <v>10.744754003371996</v>
      </c>
      <c r="N37">
        <f t="shared" si="6"/>
        <v>12.31684261703956</v>
      </c>
      <c r="O37">
        <f t="shared" si="7"/>
        <v>0.4391640246254655</v>
      </c>
      <c r="P37">
        <f t="shared" si="8"/>
        <v>3.6724991708497958</v>
      </c>
      <c r="Q37">
        <f t="shared" si="9"/>
        <v>0.411935475059233</v>
      </c>
      <c r="R37">
        <f t="shared" si="10"/>
        <v>0.25976524472525037</v>
      </c>
      <c r="S37">
        <f t="shared" si="11"/>
        <v>226.11767495085587</v>
      </c>
      <c r="T37">
        <f t="shared" si="12"/>
        <v>32.757567812240531</v>
      </c>
      <c r="U37">
        <f t="shared" si="13"/>
        <v>33.390385714285713</v>
      </c>
      <c r="V37">
        <f t="shared" si="14"/>
        <v>5.1639883468125554</v>
      </c>
      <c r="W37">
        <f t="shared" si="15"/>
        <v>69.741395546327979</v>
      </c>
      <c r="X37">
        <f t="shared" si="16"/>
        <v>3.5481840166990426</v>
      </c>
      <c r="Y37">
        <f t="shared" si="17"/>
        <v>5.0876297913224962</v>
      </c>
      <c r="Z37">
        <f t="shared" si="18"/>
        <v>1.6158043301135128</v>
      </c>
      <c r="AA37">
        <f t="shared" si="19"/>
        <v>-303.35737110155765</v>
      </c>
      <c r="AB37">
        <f t="shared" si="20"/>
        <v>-52.592272427241383</v>
      </c>
      <c r="AC37">
        <f t="shared" si="21"/>
        <v>-3.2880016166916501</v>
      </c>
      <c r="AD37">
        <f t="shared" si="22"/>
        <v>-133.11997019463479</v>
      </c>
      <c r="AE37">
        <f t="shared" si="23"/>
        <v>26.214163231263047</v>
      </c>
      <c r="AF37">
        <f t="shared" si="24"/>
        <v>6.7624470893989619</v>
      </c>
      <c r="AG37">
        <f t="shared" si="25"/>
        <v>3.2541892204297751</v>
      </c>
      <c r="AH37">
        <v>136.77406651809989</v>
      </c>
      <c r="AI37">
        <v>128.77516363636369</v>
      </c>
      <c r="AJ37">
        <v>1.6919542795352089</v>
      </c>
      <c r="AK37">
        <v>63.934135971571273</v>
      </c>
      <c r="AL37">
        <f t="shared" si="26"/>
        <v>6.8788519524162739</v>
      </c>
      <c r="AM37">
        <v>32.374511231571489</v>
      </c>
      <c r="AN37">
        <v>35.09206235294117</v>
      </c>
      <c r="AO37">
        <v>6.2003321890963109E-3</v>
      </c>
      <c r="AP37">
        <v>104.3380997369711</v>
      </c>
      <c r="AQ37">
        <v>129</v>
      </c>
      <c r="AR37">
        <v>20</v>
      </c>
      <c r="AS37">
        <f t="shared" si="27"/>
        <v>1</v>
      </c>
      <c r="AT37">
        <f t="shared" si="28"/>
        <v>0</v>
      </c>
      <c r="AU37">
        <f t="shared" si="29"/>
        <v>47175.232580002114</v>
      </c>
      <c r="AV37">
        <f t="shared" si="30"/>
        <v>1200</v>
      </c>
      <c r="AW37">
        <f t="shared" si="31"/>
        <v>1025.9262564512205</v>
      </c>
      <c r="AX37">
        <f t="shared" si="32"/>
        <v>0.85493854704268379</v>
      </c>
      <c r="AY37">
        <f t="shared" si="33"/>
        <v>0.18843139579237989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1670259843.5999999</v>
      </c>
      <c r="BF37">
        <v>121.8072857142857</v>
      </c>
      <c r="BG37">
        <v>133.0381428571429</v>
      </c>
      <c r="BH37">
        <v>35.089728571428573</v>
      </c>
      <c r="BI37">
        <v>32.379342857142852</v>
      </c>
      <c r="BJ37">
        <v>125.1617142857143</v>
      </c>
      <c r="BK37">
        <v>34.948842857142857</v>
      </c>
      <c r="BL37">
        <v>650.01514285714291</v>
      </c>
      <c r="BM37">
        <v>101.0174285714286</v>
      </c>
      <c r="BN37">
        <v>0.1000254857142857</v>
      </c>
      <c r="BO37">
        <v>33.124757142857142</v>
      </c>
      <c r="BP37">
        <v>33.390385714285713</v>
      </c>
      <c r="BQ37">
        <v>999.89999999999986</v>
      </c>
      <c r="BR37">
        <v>0</v>
      </c>
      <c r="BS37">
        <v>0</v>
      </c>
      <c r="BT37">
        <v>8985.2714285714264</v>
      </c>
      <c r="BU37">
        <v>0</v>
      </c>
      <c r="BV37">
        <v>730.77928571428583</v>
      </c>
      <c r="BW37">
        <v>-11.23077142857143</v>
      </c>
      <c r="BX37">
        <v>126.23699999999999</v>
      </c>
      <c r="BY37">
        <v>137.49</v>
      </c>
      <c r="BZ37">
        <v>2.7103628571428571</v>
      </c>
      <c r="CA37">
        <v>133.0381428571429</v>
      </c>
      <c r="CB37">
        <v>32.379342857142852</v>
      </c>
      <c r="CC37">
        <v>3.54467</v>
      </c>
      <c r="CD37">
        <v>3.2708757142857139</v>
      </c>
      <c r="CE37">
        <v>26.835228571428569</v>
      </c>
      <c r="CF37">
        <v>25.475171428571429</v>
      </c>
      <c r="CG37">
        <v>1200</v>
      </c>
      <c r="CH37">
        <v>0.49996385714285718</v>
      </c>
      <c r="CI37">
        <v>0.50003614285714293</v>
      </c>
      <c r="CJ37">
        <v>0</v>
      </c>
      <c r="CK37">
        <v>747.18257142857135</v>
      </c>
      <c r="CL37">
        <v>4.9990899999999998</v>
      </c>
      <c r="CM37">
        <v>7736.761428571429</v>
      </c>
      <c r="CN37">
        <v>9557.7157142857141</v>
      </c>
      <c r="CO37">
        <v>42.75</v>
      </c>
      <c r="CP37">
        <v>44.767714285714291</v>
      </c>
      <c r="CQ37">
        <v>43.625</v>
      </c>
      <c r="CR37">
        <v>43.75</v>
      </c>
      <c r="CS37">
        <v>44.125</v>
      </c>
      <c r="CT37">
        <v>597.45857142857142</v>
      </c>
      <c r="CU37">
        <v>597.54142857142858</v>
      </c>
      <c r="CV37">
        <v>0</v>
      </c>
      <c r="CW37">
        <v>1670259864.2</v>
      </c>
      <c r="CX37">
        <v>0</v>
      </c>
      <c r="CY37">
        <v>1670257498.5</v>
      </c>
      <c r="CZ37" t="s">
        <v>356</v>
      </c>
      <c r="DA37">
        <v>1670257488.5</v>
      </c>
      <c r="DB37">
        <v>1670257498.5</v>
      </c>
      <c r="DC37">
        <v>2</v>
      </c>
      <c r="DD37">
        <v>-0.17199999999999999</v>
      </c>
      <c r="DE37">
        <v>2E-3</v>
      </c>
      <c r="DF37">
        <v>-3.9780000000000002</v>
      </c>
      <c r="DG37">
        <v>0.14099999999999999</v>
      </c>
      <c r="DH37">
        <v>415</v>
      </c>
      <c r="DI37">
        <v>32</v>
      </c>
      <c r="DJ37">
        <v>0.47</v>
      </c>
      <c r="DK37">
        <v>0.38</v>
      </c>
      <c r="DL37">
        <v>-10.792665853658541</v>
      </c>
      <c r="DM37">
        <v>-3.3167059233449621</v>
      </c>
      <c r="DN37">
        <v>0.33027008283299791</v>
      </c>
      <c r="DO37">
        <v>0</v>
      </c>
      <c r="DP37">
        <v>2.6798290243902438</v>
      </c>
      <c r="DQ37">
        <v>8.7534564459939623E-2</v>
      </c>
      <c r="DR37">
        <v>2.6281984908973322E-2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367</v>
      </c>
      <c r="EA37">
        <v>3.2967300000000002</v>
      </c>
      <c r="EB37">
        <v>2.6251500000000001</v>
      </c>
      <c r="EC37">
        <v>3.6832299999999998E-2</v>
      </c>
      <c r="ED37">
        <v>3.8583600000000003E-2</v>
      </c>
      <c r="EE37">
        <v>0.142288</v>
      </c>
      <c r="EF37">
        <v>0.133246</v>
      </c>
      <c r="EG37">
        <v>29169.200000000001</v>
      </c>
      <c r="EH37">
        <v>29641.7</v>
      </c>
      <c r="EI37">
        <v>28174.799999999999</v>
      </c>
      <c r="EJ37">
        <v>29673.200000000001</v>
      </c>
      <c r="EK37">
        <v>33244.6</v>
      </c>
      <c r="EL37">
        <v>35686.400000000001</v>
      </c>
      <c r="EM37">
        <v>39764.1</v>
      </c>
      <c r="EN37">
        <v>42395.3</v>
      </c>
      <c r="EO37">
        <v>2.0057299999999998</v>
      </c>
      <c r="EP37">
        <v>2.1602000000000001</v>
      </c>
      <c r="EQ37">
        <v>0.11404599999999999</v>
      </c>
      <c r="ER37">
        <v>0</v>
      </c>
      <c r="ES37">
        <v>31.546199999999999</v>
      </c>
      <c r="ET37">
        <v>999.9</v>
      </c>
      <c r="EU37">
        <v>67.8</v>
      </c>
      <c r="EV37">
        <v>36.9</v>
      </c>
      <c r="EW37">
        <v>42.083100000000002</v>
      </c>
      <c r="EX37">
        <v>57.4803</v>
      </c>
      <c r="EY37">
        <v>-1.77885</v>
      </c>
      <c r="EZ37">
        <v>2</v>
      </c>
      <c r="FA37">
        <v>0.44622000000000001</v>
      </c>
      <c r="FB37">
        <v>0.36293300000000001</v>
      </c>
      <c r="FC37">
        <v>20.273</v>
      </c>
      <c r="FD37">
        <v>5.2171399999999997</v>
      </c>
      <c r="FE37">
        <v>12.0047</v>
      </c>
      <c r="FF37">
        <v>4.98705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1.8642300000000001</v>
      </c>
      <c r="FO37">
        <v>1.8603499999999999</v>
      </c>
      <c r="FP37">
        <v>1.8610100000000001</v>
      </c>
      <c r="FQ37">
        <v>1.8602000000000001</v>
      </c>
      <c r="FR37">
        <v>1.86188</v>
      </c>
      <c r="FS37">
        <v>1.85839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-3.363</v>
      </c>
      <c r="GH37">
        <v>0.14080000000000001</v>
      </c>
      <c r="GI37">
        <v>-3.031255365756008</v>
      </c>
      <c r="GJ37">
        <v>-2.737337881603403E-3</v>
      </c>
      <c r="GK37">
        <v>1.2769921614711079E-6</v>
      </c>
      <c r="GL37">
        <v>-3.2469241445839119E-10</v>
      </c>
      <c r="GM37">
        <v>0.14085000000000039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39.299999999999997</v>
      </c>
      <c r="GV37">
        <v>39.1</v>
      </c>
      <c r="GW37">
        <v>0.57372999999999996</v>
      </c>
      <c r="GX37">
        <v>2.6037599999999999</v>
      </c>
      <c r="GY37">
        <v>2.04834</v>
      </c>
      <c r="GZ37">
        <v>2.6013199999999999</v>
      </c>
      <c r="HA37">
        <v>2.1972700000000001</v>
      </c>
      <c r="HB37">
        <v>2.3547400000000001</v>
      </c>
      <c r="HC37">
        <v>40.938000000000002</v>
      </c>
      <c r="HD37">
        <v>14.1408</v>
      </c>
      <c r="HE37">
        <v>18</v>
      </c>
      <c r="HF37">
        <v>538.73699999999997</v>
      </c>
      <c r="HG37">
        <v>723.78700000000003</v>
      </c>
      <c r="HH37">
        <v>31.001999999999999</v>
      </c>
      <c r="HI37">
        <v>33.102200000000003</v>
      </c>
      <c r="HJ37">
        <v>30.000399999999999</v>
      </c>
      <c r="HK37">
        <v>33.0107</v>
      </c>
      <c r="HL37">
        <v>33.013500000000001</v>
      </c>
      <c r="HM37">
        <v>11.507999999999999</v>
      </c>
      <c r="HN37">
        <v>29.6707</v>
      </c>
      <c r="HO37">
        <v>46.705300000000001</v>
      </c>
      <c r="HP37">
        <v>31</v>
      </c>
      <c r="HQ37">
        <v>150.72800000000001</v>
      </c>
      <c r="HR37">
        <v>32.4069</v>
      </c>
      <c r="HS37">
        <v>99.271600000000007</v>
      </c>
      <c r="HT37">
        <v>98.328299999999999</v>
      </c>
    </row>
    <row r="38" spans="1:228" x14ac:dyDescent="0.2">
      <c r="A38">
        <v>23</v>
      </c>
      <c r="B38">
        <v>1670259849.5999999</v>
      </c>
      <c r="C38">
        <v>88</v>
      </c>
      <c r="D38" t="s">
        <v>404</v>
      </c>
      <c r="E38" t="s">
        <v>405</v>
      </c>
      <c r="F38">
        <v>4</v>
      </c>
      <c r="G38">
        <v>1670259847.2874999</v>
      </c>
      <c r="H38">
        <f t="shared" si="0"/>
        <v>6.8061865145612179E-3</v>
      </c>
      <c r="I38">
        <f t="shared" si="1"/>
        <v>6.8061865145612179</v>
      </c>
      <c r="J38">
        <f t="shared" si="2"/>
        <v>3.8003551011808012</v>
      </c>
      <c r="K38">
        <f t="shared" si="3"/>
        <v>127.767</v>
      </c>
      <c r="L38">
        <f t="shared" si="4"/>
        <v>109.81310452012369</v>
      </c>
      <c r="M38">
        <f t="shared" si="5"/>
        <v>11.103934519398132</v>
      </c>
      <c r="N38">
        <f t="shared" si="6"/>
        <v>12.919372491467588</v>
      </c>
      <c r="O38">
        <f t="shared" si="7"/>
        <v>0.43365327623437522</v>
      </c>
      <c r="P38">
        <f t="shared" si="8"/>
        <v>3.6800696669094246</v>
      </c>
      <c r="Q38">
        <f t="shared" si="9"/>
        <v>0.40713267702310646</v>
      </c>
      <c r="R38">
        <f t="shared" si="10"/>
        <v>0.25670542407374042</v>
      </c>
      <c r="S38">
        <f t="shared" si="11"/>
        <v>226.11869765766187</v>
      </c>
      <c r="T38">
        <f t="shared" si="12"/>
        <v>32.778044574083005</v>
      </c>
      <c r="U38">
        <f t="shared" si="13"/>
        <v>33.399487499999999</v>
      </c>
      <c r="V38">
        <f t="shared" si="14"/>
        <v>5.1666223484313365</v>
      </c>
      <c r="W38">
        <f t="shared" si="15"/>
        <v>69.740967430291576</v>
      </c>
      <c r="X38">
        <f t="shared" si="16"/>
        <v>3.5490696872201282</v>
      </c>
      <c r="Y38">
        <f t="shared" si="17"/>
        <v>5.0889309655297534</v>
      </c>
      <c r="Z38">
        <f t="shared" si="18"/>
        <v>1.6175526612112083</v>
      </c>
      <c r="AA38">
        <f t="shared" si="19"/>
        <v>-300.15282529214971</v>
      </c>
      <c r="AB38">
        <f t="shared" si="20"/>
        <v>-53.602697273533437</v>
      </c>
      <c r="AC38">
        <f t="shared" si="21"/>
        <v>-3.3445019122126611</v>
      </c>
      <c r="AD38">
        <f t="shared" si="22"/>
        <v>-130.98132682023393</v>
      </c>
      <c r="AE38">
        <f t="shared" si="23"/>
        <v>26.470647079451691</v>
      </c>
      <c r="AF38">
        <f t="shared" si="24"/>
        <v>6.7724514893297352</v>
      </c>
      <c r="AG38">
        <f t="shared" si="25"/>
        <v>3.8003551011808012</v>
      </c>
      <c r="AH38">
        <v>143.5950521953385</v>
      </c>
      <c r="AI38">
        <v>135.44307878787879</v>
      </c>
      <c r="AJ38">
        <v>1.6710693987219549</v>
      </c>
      <c r="AK38">
        <v>63.934135971571273</v>
      </c>
      <c r="AL38">
        <f t="shared" si="26"/>
        <v>6.8061865145612179</v>
      </c>
      <c r="AM38">
        <v>32.38006197494623</v>
      </c>
      <c r="AN38">
        <v>35.10362147058823</v>
      </c>
      <c r="AO38">
        <v>6.9065219087020076E-4</v>
      </c>
      <c r="AP38">
        <v>104.3380997369711</v>
      </c>
      <c r="AQ38">
        <v>129</v>
      </c>
      <c r="AR38">
        <v>20</v>
      </c>
      <c r="AS38">
        <f t="shared" si="27"/>
        <v>1</v>
      </c>
      <c r="AT38">
        <f t="shared" si="28"/>
        <v>0</v>
      </c>
      <c r="AU38">
        <f t="shared" si="29"/>
        <v>47309.7551980832</v>
      </c>
      <c r="AV38">
        <f t="shared" si="30"/>
        <v>1200.0037500000001</v>
      </c>
      <c r="AW38">
        <f t="shared" si="31"/>
        <v>1025.9296262474932</v>
      </c>
      <c r="AX38">
        <f t="shared" si="32"/>
        <v>0.85493868352285829</v>
      </c>
      <c r="AY38">
        <f t="shared" si="33"/>
        <v>0.18843165919911656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1670259847.2874999</v>
      </c>
      <c r="BF38">
        <v>127.767</v>
      </c>
      <c r="BG38">
        <v>139.12200000000001</v>
      </c>
      <c r="BH38">
        <v>35.098762499999999</v>
      </c>
      <c r="BI38">
        <v>32.384312499999993</v>
      </c>
      <c r="BJ38">
        <v>131.135875</v>
      </c>
      <c r="BK38">
        <v>34.957912499999999</v>
      </c>
      <c r="BL38">
        <v>649.99600000000009</v>
      </c>
      <c r="BM38">
        <v>101.01675</v>
      </c>
      <c r="BN38">
        <v>9.9911512499999994E-2</v>
      </c>
      <c r="BO38">
        <v>33.129312499999997</v>
      </c>
      <c r="BP38">
        <v>33.399487499999999</v>
      </c>
      <c r="BQ38">
        <v>999.9</v>
      </c>
      <c r="BR38">
        <v>0</v>
      </c>
      <c r="BS38">
        <v>0</v>
      </c>
      <c r="BT38">
        <v>9011.4850000000006</v>
      </c>
      <c r="BU38">
        <v>0</v>
      </c>
      <c r="BV38">
        <v>709.23</v>
      </c>
      <c r="BW38">
        <v>-11.3551375</v>
      </c>
      <c r="BX38">
        <v>132.41475</v>
      </c>
      <c r="BY38">
        <v>143.77825000000001</v>
      </c>
      <c r="BZ38">
        <v>2.71445625</v>
      </c>
      <c r="CA38">
        <v>139.12200000000001</v>
      </c>
      <c r="CB38">
        <v>32.384312499999993</v>
      </c>
      <c r="CC38">
        <v>3.5455637499999999</v>
      </c>
      <c r="CD38">
        <v>3.2713562500000002</v>
      </c>
      <c r="CE38">
        <v>26.839512500000001</v>
      </c>
      <c r="CF38">
        <v>25.477625</v>
      </c>
      <c r="CG38">
        <v>1200.0037500000001</v>
      </c>
      <c r="CH38">
        <v>0.49996075000000001</v>
      </c>
      <c r="CI38">
        <v>0.50003924999999994</v>
      </c>
      <c r="CJ38">
        <v>0</v>
      </c>
      <c r="CK38">
        <v>745.96699999999998</v>
      </c>
      <c r="CL38">
        <v>4.9990899999999998</v>
      </c>
      <c r="CM38">
        <v>7723.1337500000009</v>
      </c>
      <c r="CN38">
        <v>9557.7412499999991</v>
      </c>
      <c r="CO38">
        <v>42.75</v>
      </c>
      <c r="CP38">
        <v>44.788749999999993</v>
      </c>
      <c r="CQ38">
        <v>43.625</v>
      </c>
      <c r="CR38">
        <v>43.75</v>
      </c>
      <c r="CS38">
        <v>44.125</v>
      </c>
      <c r="CT38">
        <v>597.45624999999995</v>
      </c>
      <c r="CU38">
        <v>597.54999999999995</v>
      </c>
      <c r="CV38">
        <v>0</v>
      </c>
      <c r="CW38">
        <v>1670259868.4000001</v>
      </c>
      <c r="CX38">
        <v>0</v>
      </c>
      <c r="CY38">
        <v>1670257498.5</v>
      </c>
      <c r="CZ38" t="s">
        <v>356</v>
      </c>
      <c r="DA38">
        <v>1670257488.5</v>
      </c>
      <c r="DB38">
        <v>1670257498.5</v>
      </c>
      <c r="DC38">
        <v>2</v>
      </c>
      <c r="DD38">
        <v>-0.17199999999999999</v>
      </c>
      <c r="DE38">
        <v>2E-3</v>
      </c>
      <c r="DF38">
        <v>-3.9780000000000002</v>
      </c>
      <c r="DG38">
        <v>0.14099999999999999</v>
      </c>
      <c r="DH38">
        <v>415</v>
      </c>
      <c r="DI38">
        <v>32</v>
      </c>
      <c r="DJ38">
        <v>0.47</v>
      </c>
      <c r="DK38">
        <v>0.38</v>
      </c>
      <c r="DL38">
        <v>-10.9886</v>
      </c>
      <c r="DM38">
        <v>-2.9531979094076859</v>
      </c>
      <c r="DN38">
        <v>0.29712936658601241</v>
      </c>
      <c r="DO38">
        <v>0</v>
      </c>
      <c r="DP38">
        <v>2.68437268292683</v>
      </c>
      <c r="DQ38">
        <v>0.2276121951219518</v>
      </c>
      <c r="DR38">
        <v>2.9067497482154741E-2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3.2966299999999999</v>
      </c>
      <c r="EB38">
        <v>2.6254200000000001</v>
      </c>
      <c r="EC38">
        <v>3.8564899999999999E-2</v>
      </c>
      <c r="ED38">
        <v>4.0322499999999997E-2</v>
      </c>
      <c r="EE38">
        <v>0.142321</v>
      </c>
      <c r="EF38">
        <v>0.13325000000000001</v>
      </c>
      <c r="EG38">
        <v>29116.799999999999</v>
      </c>
      <c r="EH38">
        <v>29588.5</v>
      </c>
      <c r="EI38">
        <v>28174.799999999999</v>
      </c>
      <c r="EJ38">
        <v>29673.7</v>
      </c>
      <c r="EK38">
        <v>33243.800000000003</v>
      </c>
      <c r="EL38">
        <v>35686.9</v>
      </c>
      <c r="EM38">
        <v>39764.5</v>
      </c>
      <c r="EN38">
        <v>42395.9</v>
      </c>
      <c r="EO38">
        <v>2.0061800000000001</v>
      </c>
      <c r="EP38">
        <v>2.1602299999999999</v>
      </c>
      <c r="EQ38">
        <v>0.114061</v>
      </c>
      <c r="ER38">
        <v>0</v>
      </c>
      <c r="ES38">
        <v>31.557300000000001</v>
      </c>
      <c r="ET38">
        <v>999.9</v>
      </c>
      <c r="EU38">
        <v>67.8</v>
      </c>
      <c r="EV38">
        <v>36.9</v>
      </c>
      <c r="EW38">
        <v>42.084600000000002</v>
      </c>
      <c r="EX38">
        <v>57.540300000000002</v>
      </c>
      <c r="EY38">
        <v>-1.6907000000000001</v>
      </c>
      <c r="EZ38">
        <v>2</v>
      </c>
      <c r="FA38">
        <v>0.44645800000000002</v>
      </c>
      <c r="FB38">
        <v>0.36743999999999999</v>
      </c>
      <c r="FC38">
        <v>20.2729</v>
      </c>
      <c r="FD38">
        <v>5.2183400000000004</v>
      </c>
      <c r="FE38">
        <v>12.0047</v>
      </c>
      <c r="FF38">
        <v>4.9866999999999999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1.8622000000000001</v>
      </c>
      <c r="FN38">
        <v>1.8642300000000001</v>
      </c>
      <c r="FO38">
        <v>1.8603499999999999</v>
      </c>
      <c r="FP38">
        <v>1.86104</v>
      </c>
      <c r="FQ38">
        <v>1.8602000000000001</v>
      </c>
      <c r="FR38">
        <v>1.86188</v>
      </c>
      <c r="FS38">
        <v>1.8584000000000001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-3.3780000000000001</v>
      </c>
      <c r="GH38">
        <v>0.1409</v>
      </c>
      <c r="GI38">
        <v>-3.031255365756008</v>
      </c>
      <c r="GJ38">
        <v>-2.737337881603403E-3</v>
      </c>
      <c r="GK38">
        <v>1.2769921614711079E-6</v>
      </c>
      <c r="GL38">
        <v>-3.2469241445839119E-10</v>
      </c>
      <c r="GM38">
        <v>0.14085000000000039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39.4</v>
      </c>
      <c r="GV38">
        <v>39.200000000000003</v>
      </c>
      <c r="GW38">
        <v>0.59448199999999995</v>
      </c>
      <c r="GX38">
        <v>2.6013199999999999</v>
      </c>
      <c r="GY38">
        <v>2.04834</v>
      </c>
      <c r="GZ38">
        <v>2.6013199999999999</v>
      </c>
      <c r="HA38">
        <v>2.1972700000000001</v>
      </c>
      <c r="HB38">
        <v>2.33765</v>
      </c>
      <c r="HC38">
        <v>40.963799999999999</v>
      </c>
      <c r="HD38">
        <v>14.132</v>
      </c>
      <c r="HE38">
        <v>18</v>
      </c>
      <c r="HF38">
        <v>539.05700000000002</v>
      </c>
      <c r="HG38">
        <v>723.82399999999996</v>
      </c>
      <c r="HH38">
        <v>31.0016</v>
      </c>
      <c r="HI38">
        <v>33.105899999999998</v>
      </c>
      <c r="HJ38">
        <v>30.000399999999999</v>
      </c>
      <c r="HK38">
        <v>33.012300000000003</v>
      </c>
      <c r="HL38">
        <v>33.014499999999998</v>
      </c>
      <c r="HM38">
        <v>11.907999999999999</v>
      </c>
      <c r="HN38">
        <v>29.6707</v>
      </c>
      <c r="HO38">
        <v>46.330399999999997</v>
      </c>
      <c r="HP38">
        <v>31</v>
      </c>
      <c r="HQ38">
        <v>157.40799999999999</v>
      </c>
      <c r="HR38">
        <v>32.4069</v>
      </c>
      <c r="HS38">
        <v>99.272199999999998</v>
      </c>
      <c r="HT38">
        <v>98.329700000000003</v>
      </c>
    </row>
    <row r="39" spans="1:228" x14ac:dyDescent="0.2">
      <c r="A39">
        <v>24</v>
      </c>
      <c r="B39">
        <v>1670259853.5999999</v>
      </c>
      <c r="C39">
        <v>92</v>
      </c>
      <c r="D39" t="s">
        <v>406</v>
      </c>
      <c r="E39" t="s">
        <v>407</v>
      </c>
      <c r="F39">
        <v>4</v>
      </c>
      <c r="G39">
        <v>1670259851.5999999</v>
      </c>
      <c r="H39">
        <f t="shared" si="0"/>
        <v>6.8177433615807231E-3</v>
      </c>
      <c r="I39">
        <f t="shared" si="1"/>
        <v>6.8177433615807228</v>
      </c>
      <c r="J39">
        <f t="shared" si="2"/>
        <v>4.4025814979472253</v>
      </c>
      <c r="K39">
        <f t="shared" si="3"/>
        <v>134.68299999999999</v>
      </c>
      <c r="L39">
        <f t="shared" si="4"/>
        <v>114.24597276991061</v>
      </c>
      <c r="M39">
        <f t="shared" si="5"/>
        <v>11.552206127891125</v>
      </c>
      <c r="N39">
        <f t="shared" si="6"/>
        <v>13.618736312537573</v>
      </c>
      <c r="O39">
        <f t="shared" si="7"/>
        <v>0.43411077903614492</v>
      </c>
      <c r="P39">
        <f t="shared" si="8"/>
        <v>3.6748842556219379</v>
      </c>
      <c r="Q39">
        <f t="shared" si="9"/>
        <v>0.40750099984691884</v>
      </c>
      <c r="R39">
        <f t="shared" si="10"/>
        <v>0.25694286965667629</v>
      </c>
      <c r="S39">
        <f t="shared" si="11"/>
        <v>226.11769509393233</v>
      </c>
      <c r="T39">
        <f t="shared" si="12"/>
        <v>32.784384139736879</v>
      </c>
      <c r="U39">
        <f t="shared" si="13"/>
        <v>33.407885714285719</v>
      </c>
      <c r="V39">
        <f t="shared" si="14"/>
        <v>5.1690537773624294</v>
      </c>
      <c r="W39">
        <f t="shared" si="15"/>
        <v>69.727908085025717</v>
      </c>
      <c r="X39">
        <f t="shared" si="16"/>
        <v>3.5502441172778765</v>
      </c>
      <c r="Y39">
        <f t="shared" si="17"/>
        <v>5.0915683759632282</v>
      </c>
      <c r="Z39">
        <f t="shared" si="18"/>
        <v>1.618809660084553</v>
      </c>
      <c r="AA39">
        <f t="shared" si="19"/>
        <v>-300.6624822457099</v>
      </c>
      <c r="AB39">
        <f t="shared" si="20"/>
        <v>-53.362303817633403</v>
      </c>
      <c r="AC39">
        <f t="shared" si="21"/>
        <v>-3.3344886776082108</v>
      </c>
      <c r="AD39">
        <f t="shared" si="22"/>
        <v>-131.24157964701919</v>
      </c>
      <c r="AE39">
        <f t="shared" si="23"/>
        <v>26.919046280648491</v>
      </c>
      <c r="AF39">
        <f t="shared" si="24"/>
        <v>6.8284258943820912</v>
      </c>
      <c r="AG39">
        <f t="shared" si="25"/>
        <v>4.4025814979472253</v>
      </c>
      <c r="AH39">
        <v>150.42261148985321</v>
      </c>
      <c r="AI39">
        <v>142.0694</v>
      </c>
      <c r="AJ39">
        <v>1.656573066894987</v>
      </c>
      <c r="AK39">
        <v>63.934135971571273</v>
      </c>
      <c r="AL39">
        <f t="shared" si="26"/>
        <v>6.8177433615807228</v>
      </c>
      <c r="AM39">
        <v>32.385286492124663</v>
      </c>
      <c r="AN39">
        <v>35.114444705882363</v>
      </c>
      <c r="AO39">
        <v>5.0795972200430844E-4</v>
      </c>
      <c r="AP39">
        <v>104.3380997369711</v>
      </c>
      <c r="AQ39">
        <v>128</v>
      </c>
      <c r="AR39">
        <v>20</v>
      </c>
      <c r="AS39">
        <f t="shared" si="27"/>
        <v>1</v>
      </c>
      <c r="AT39">
        <f t="shared" si="28"/>
        <v>0</v>
      </c>
      <c r="AU39">
        <f t="shared" si="29"/>
        <v>47215.701243698299</v>
      </c>
      <c r="AV39">
        <f t="shared" si="30"/>
        <v>1199.998571428571</v>
      </c>
      <c r="AW39">
        <f t="shared" si="31"/>
        <v>1025.9251850227624</v>
      </c>
      <c r="AX39">
        <f t="shared" si="32"/>
        <v>0.85493867196976892</v>
      </c>
      <c r="AY39">
        <f t="shared" si="33"/>
        <v>0.18843163690165426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1670259851.5999999</v>
      </c>
      <c r="BF39">
        <v>134.68299999999999</v>
      </c>
      <c r="BG39">
        <v>146.24614285714279</v>
      </c>
      <c r="BH39">
        <v>35.11027142857143</v>
      </c>
      <c r="BI39">
        <v>32.373585714285717</v>
      </c>
      <c r="BJ39">
        <v>138.0688571428571</v>
      </c>
      <c r="BK39">
        <v>34.969428571428573</v>
      </c>
      <c r="BL39">
        <v>650.03557142857153</v>
      </c>
      <c r="BM39">
        <v>101.0167142857143</v>
      </c>
      <c r="BN39">
        <v>0.1002515714285714</v>
      </c>
      <c r="BO39">
        <v>33.138542857142859</v>
      </c>
      <c r="BP39">
        <v>33.407885714285719</v>
      </c>
      <c r="BQ39">
        <v>999.89999999999986</v>
      </c>
      <c r="BR39">
        <v>0</v>
      </c>
      <c r="BS39">
        <v>0</v>
      </c>
      <c r="BT39">
        <v>8993.5714285714294</v>
      </c>
      <c r="BU39">
        <v>0</v>
      </c>
      <c r="BV39">
        <v>680.9455714285715</v>
      </c>
      <c r="BW39">
        <v>-11.56287142857143</v>
      </c>
      <c r="BX39">
        <v>139.58414285714281</v>
      </c>
      <c r="BY39">
        <v>151.13885714285709</v>
      </c>
      <c r="BZ39">
        <v>2.7367085714285708</v>
      </c>
      <c r="CA39">
        <v>146.24614285714279</v>
      </c>
      <c r="CB39">
        <v>32.373585714285717</v>
      </c>
      <c r="CC39">
        <v>3.546725714285714</v>
      </c>
      <c r="CD39">
        <v>3.27027</v>
      </c>
      <c r="CE39">
        <v>26.845099999999999</v>
      </c>
      <c r="CF39">
        <v>25.47204285714286</v>
      </c>
      <c r="CG39">
        <v>1199.998571428571</v>
      </c>
      <c r="CH39">
        <v>0.49996128571428577</v>
      </c>
      <c r="CI39">
        <v>0.50003871428571423</v>
      </c>
      <c r="CJ39">
        <v>0</v>
      </c>
      <c r="CK39">
        <v>744.30185714285722</v>
      </c>
      <c r="CL39">
        <v>4.9990899999999998</v>
      </c>
      <c r="CM39">
        <v>7705.7185714285724</v>
      </c>
      <c r="CN39">
        <v>9557.6985714285711</v>
      </c>
      <c r="CO39">
        <v>42.767714285714291</v>
      </c>
      <c r="CP39">
        <v>44.811999999999998</v>
      </c>
      <c r="CQ39">
        <v>43.625</v>
      </c>
      <c r="CR39">
        <v>43.75</v>
      </c>
      <c r="CS39">
        <v>44.186999999999998</v>
      </c>
      <c r="CT39">
        <v>597.45285714285717</v>
      </c>
      <c r="CU39">
        <v>597.54571428571421</v>
      </c>
      <c r="CV39">
        <v>0</v>
      </c>
      <c r="CW39">
        <v>1670259872.5999999</v>
      </c>
      <c r="CX39">
        <v>0</v>
      </c>
      <c r="CY39">
        <v>1670257498.5</v>
      </c>
      <c r="CZ39" t="s">
        <v>356</v>
      </c>
      <c r="DA39">
        <v>1670257488.5</v>
      </c>
      <c r="DB39">
        <v>1670257498.5</v>
      </c>
      <c r="DC39">
        <v>2</v>
      </c>
      <c r="DD39">
        <v>-0.17199999999999999</v>
      </c>
      <c r="DE39">
        <v>2E-3</v>
      </c>
      <c r="DF39">
        <v>-3.9780000000000002</v>
      </c>
      <c r="DG39">
        <v>0.14099999999999999</v>
      </c>
      <c r="DH39">
        <v>415</v>
      </c>
      <c r="DI39">
        <v>32</v>
      </c>
      <c r="DJ39">
        <v>0.47</v>
      </c>
      <c r="DK39">
        <v>0.38</v>
      </c>
      <c r="DL39">
        <v>-11.185124390243899</v>
      </c>
      <c r="DM39">
        <v>-2.4727693379791109</v>
      </c>
      <c r="DN39">
        <v>0.24639636101653201</v>
      </c>
      <c r="DO39">
        <v>0</v>
      </c>
      <c r="DP39">
        <v>2.69638487804878</v>
      </c>
      <c r="DQ39">
        <v>0.30199275261323982</v>
      </c>
      <c r="DR39">
        <v>3.2216436732153249E-2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3.2969300000000001</v>
      </c>
      <c r="EB39">
        <v>2.6254200000000001</v>
      </c>
      <c r="EC39">
        <v>4.0274499999999998E-2</v>
      </c>
      <c r="ED39">
        <v>4.2054399999999999E-2</v>
      </c>
      <c r="EE39">
        <v>0.142342</v>
      </c>
      <c r="EF39">
        <v>0.133184</v>
      </c>
      <c r="EG39">
        <v>29065.1</v>
      </c>
      <c r="EH39">
        <v>29534.5</v>
      </c>
      <c r="EI39">
        <v>28174.9</v>
      </c>
      <c r="EJ39">
        <v>29673.1</v>
      </c>
      <c r="EK39">
        <v>33243.300000000003</v>
      </c>
      <c r="EL39">
        <v>35689</v>
      </c>
      <c r="EM39">
        <v>39764.9</v>
      </c>
      <c r="EN39">
        <v>42395</v>
      </c>
      <c r="EO39">
        <v>2.0081199999999999</v>
      </c>
      <c r="EP39">
        <v>2.15985</v>
      </c>
      <c r="EQ39">
        <v>0.113562</v>
      </c>
      <c r="ER39">
        <v>0</v>
      </c>
      <c r="ES39">
        <v>31.568999999999999</v>
      </c>
      <c r="ET39">
        <v>999.9</v>
      </c>
      <c r="EU39">
        <v>67.8</v>
      </c>
      <c r="EV39">
        <v>36.9</v>
      </c>
      <c r="EW39">
        <v>42.091799999999999</v>
      </c>
      <c r="EX39">
        <v>57.540300000000002</v>
      </c>
      <c r="EY39">
        <v>-1.8790100000000001</v>
      </c>
      <c r="EZ39">
        <v>2</v>
      </c>
      <c r="FA39">
        <v>0.446662</v>
      </c>
      <c r="FB39">
        <v>0.37222499999999997</v>
      </c>
      <c r="FC39">
        <v>20.2729</v>
      </c>
      <c r="FD39">
        <v>5.2190899999999996</v>
      </c>
      <c r="FE39">
        <v>12.0044</v>
      </c>
      <c r="FF39">
        <v>4.9869000000000003</v>
      </c>
      <c r="FG39">
        <v>3.28443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1.8622000000000001</v>
      </c>
      <c r="FN39">
        <v>1.8642300000000001</v>
      </c>
      <c r="FO39">
        <v>1.8603499999999999</v>
      </c>
      <c r="FP39">
        <v>1.86103</v>
      </c>
      <c r="FQ39">
        <v>1.86019</v>
      </c>
      <c r="FR39">
        <v>1.86188</v>
      </c>
      <c r="FS39">
        <v>1.8584000000000001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-3.3940000000000001</v>
      </c>
      <c r="GH39">
        <v>0.14080000000000001</v>
      </c>
      <c r="GI39">
        <v>-3.031255365756008</v>
      </c>
      <c r="GJ39">
        <v>-2.737337881603403E-3</v>
      </c>
      <c r="GK39">
        <v>1.2769921614711079E-6</v>
      </c>
      <c r="GL39">
        <v>-3.2469241445839119E-10</v>
      </c>
      <c r="GM39">
        <v>0.14085000000000039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39.4</v>
      </c>
      <c r="GV39">
        <v>39.299999999999997</v>
      </c>
      <c r="GW39">
        <v>0.61401399999999995</v>
      </c>
      <c r="GX39">
        <v>2.6037599999999999</v>
      </c>
      <c r="GY39">
        <v>2.04834</v>
      </c>
      <c r="GZ39">
        <v>2.6013199999999999</v>
      </c>
      <c r="HA39">
        <v>2.1972700000000001</v>
      </c>
      <c r="HB39">
        <v>2.3156699999999999</v>
      </c>
      <c r="HC39">
        <v>40.963799999999999</v>
      </c>
      <c r="HD39">
        <v>14.1233</v>
      </c>
      <c r="HE39">
        <v>18</v>
      </c>
      <c r="HF39">
        <v>540.40099999999995</v>
      </c>
      <c r="HG39">
        <v>723.49400000000003</v>
      </c>
      <c r="HH39">
        <v>31.0015</v>
      </c>
      <c r="HI39">
        <v>33.108800000000002</v>
      </c>
      <c r="HJ39">
        <v>30.000299999999999</v>
      </c>
      <c r="HK39">
        <v>33.014400000000002</v>
      </c>
      <c r="HL39">
        <v>33.016399999999997</v>
      </c>
      <c r="HM39">
        <v>12.3086</v>
      </c>
      <c r="HN39">
        <v>29.6707</v>
      </c>
      <c r="HO39">
        <v>46.330399999999997</v>
      </c>
      <c r="HP39">
        <v>31</v>
      </c>
      <c r="HQ39">
        <v>164.10400000000001</v>
      </c>
      <c r="HR39">
        <v>32.4069</v>
      </c>
      <c r="HS39">
        <v>99.272800000000004</v>
      </c>
      <c r="HT39">
        <v>98.327699999999993</v>
      </c>
    </row>
    <row r="40" spans="1:228" x14ac:dyDescent="0.2">
      <c r="A40">
        <v>25</v>
      </c>
      <c r="B40">
        <v>1670259857.5999999</v>
      </c>
      <c r="C40">
        <v>96</v>
      </c>
      <c r="D40" t="s">
        <v>408</v>
      </c>
      <c r="E40" t="s">
        <v>409</v>
      </c>
      <c r="F40">
        <v>4</v>
      </c>
      <c r="G40">
        <v>1670259855.2874999</v>
      </c>
      <c r="H40">
        <f t="shared" si="0"/>
        <v>6.8394623048267439E-3</v>
      </c>
      <c r="I40">
        <f t="shared" si="1"/>
        <v>6.8394623048267436</v>
      </c>
      <c r="J40">
        <f t="shared" si="2"/>
        <v>4.7040990283613278</v>
      </c>
      <c r="K40">
        <f t="shared" si="3"/>
        <v>140.62337500000001</v>
      </c>
      <c r="L40">
        <f t="shared" si="4"/>
        <v>118.90632580732606</v>
      </c>
      <c r="M40">
        <f t="shared" si="5"/>
        <v>12.023341258546491</v>
      </c>
      <c r="N40">
        <f t="shared" si="6"/>
        <v>14.21928408832715</v>
      </c>
      <c r="O40">
        <f t="shared" si="7"/>
        <v>0.4350364856079747</v>
      </c>
      <c r="P40">
        <f t="shared" si="8"/>
        <v>3.6787421290827962</v>
      </c>
      <c r="Q40">
        <f t="shared" si="9"/>
        <v>0.40834302225015173</v>
      </c>
      <c r="R40">
        <f t="shared" si="10"/>
        <v>0.25747608625737917</v>
      </c>
      <c r="S40">
        <f t="shared" si="11"/>
        <v>226.116068611781</v>
      </c>
      <c r="T40">
        <f t="shared" si="12"/>
        <v>32.786500979040689</v>
      </c>
      <c r="U40">
        <f t="shared" si="13"/>
        <v>33.414462499999999</v>
      </c>
      <c r="V40">
        <f t="shared" si="14"/>
        <v>5.1709585659719819</v>
      </c>
      <c r="W40">
        <f t="shared" si="15"/>
        <v>69.705699951742801</v>
      </c>
      <c r="X40">
        <f t="shared" si="16"/>
        <v>3.5503725466461709</v>
      </c>
      <c r="Y40">
        <f t="shared" si="17"/>
        <v>5.0933747872901227</v>
      </c>
      <c r="Z40">
        <f t="shared" si="18"/>
        <v>1.620586019325811</v>
      </c>
      <c r="AA40">
        <f t="shared" si="19"/>
        <v>-301.62028764285941</v>
      </c>
      <c r="AB40">
        <f t="shared" si="20"/>
        <v>-53.469321990774318</v>
      </c>
      <c r="AC40">
        <f t="shared" si="21"/>
        <v>-3.3378829468592297</v>
      </c>
      <c r="AD40">
        <f t="shared" si="22"/>
        <v>-132.31142396871195</v>
      </c>
      <c r="AE40">
        <f t="shared" si="23"/>
        <v>27.329889997540558</v>
      </c>
      <c r="AF40">
        <f t="shared" si="24"/>
        <v>6.868186063030155</v>
      </c>
      <c r="AG40">
        <f t="shared" si="25"/>
        <v>4.7040990283613278</v>
      </c>
      <c r="AH40">
        <v>157.29072915846189</v>
      </c>
      <c r="AI40">
        <v>148.7638424242424</v>
      </c>
      <c r="AJ40">
        <v>1.6679583327256231</v>
      </c>
      <c r="AK40">
        <v>63.934135971571273</v>
      </c>
      <c r="AL40">
        <f t="shared" si="26"/>
        <v>6.8394623048267436</v>
      </c>
      <c r="AM40">
        <v>32.371711168923703</v>
      </c>
      <c r="AN40">
        <v>35.1097394117647</v>
      </c>
      <c r="AO40">
        <v>4.854371257811223E-4</v>
      </c>
      <c r="AP40">
        <v>104.3380997369711</v>
      </c>
      <c r="AQ40">
        <v>128</v>
      </c>
      <c r="AR40">
        <v>20</v>
      </c>
      <c r="AS40">
        <f t="shared" si="27"/>
        <v>1</v>
      </c>
      <c r="AT40">
        <f t="shared" si="28"/>
        <v>0</v>
      </c>
      <c r="AU40">
        <f t="shared" si="29"/>
        <v>47283.632339407355</v>
      </c>
      <c r="AV40">
        <f t="shared" si="30"/>
        <v>1199.99</v>
      </c>
      <c r="AW40">
        <f t="shared" si="31"/>
        <v>1025.9178510941872</v>
      </c>
      <c r="AX40">
        <f t="shared" si="32"/>
        <v>0.85493866706738153</v>
      </c>
      <c r="AY40">
        <f t="shared" si="33"/>
        <v>0.18843162744004616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1670259855.2874999</v>
      </c>
      <c r="BF40">
        <v>140.62337500000001</v>
      </c>
      <c r="BG40">
        <v>152.376375</v>
      </c>
      <c r="BH40">
        <v>35.111849999999997</v>
      </c>
      <c r="BI40">
        <v>32.359225000000002</v>
      </c>
      <c r="BJ40">
        <v>144.02337499999999</v>
      </c>
      <c r="BK40">
        <v>34.970999999999997</v>
      </c>
      <c r="BL40">
        <v>650.0335</v>
      </c>
      <c r="BM40">
        <v>101.016125</v>
      </c>
      <c r="BN40">
        <v>9.9952525E-2</v>
      </c>
      <c r="BO40">
        <v>33.144862500000002</v>
      </c>
      <c r="BP40">
        <v>33.414462499999999</v>
      </c>
      <c r="BQ40">
        <v>999.9</v>
      </c>
      <c r="BR40">
        <v>0</v>
      </c>
      <c r="BS40">
        <v>0</v>
      </c>
      <c r="BT40">
        <v>9006.9524999999994</v>
      </c>
      <c r="BU40">
        <v>0</v>
      </c>
      <c r="BV40">
        <v>653.43237500000009</v>
      </c>
      <c r="BW40">
        <v>-11.753024999999999</v>
      </c>
      <c r="BX40">
        <v>145.74062499999999</v>
      </c>
      <c r="BY40">
        <v>157.47212500000001</v>
      </c>
      <c r="BZ40">
        <v>2.75263875</v>
      </c>
      <c r="CA40">
        <v>152.376375</v>
      </c>
      <c r="CB40">
        <v>32.359225000000002</v>
      </c>
      <c r="CC40">
        <v>3.5468612500000001</v>
      </c>
      <c r="CD40">
        <v>3.2687987500000002</v>
      </c>
      <c r="CE40">
        <v>26.845725000000002</v>
      </c>
      <c r="CF40">
        <v>25.464449999999999</v>
      </c>
      <c r="CG40">
        <v>1199.99</v>
      </c>
      <c r="CH40">
        <v>0.49996049999999997</v>
      </c>
      <c r="CI40">
        <v>0.50003949999999997</v>
      </c>
      <c r="CJ40">
        <v>0</v>
      </c>
      <c r="CK40">
        <v>743.22087499999998</v>
      </c>
      <c r="CL40">
        <v>4.9990899999999998</v>
      </c>
      <c r="CM40">
        <v>7692.8737499999997</v>
      </c>
      <c r="CN40">
        <v>9557.6350000000002</v>
      </c>
      <c r="CO40">
        <v>42.811999999999998</v>
      </c>
      <c r="CP40">
        <v>44.811999999999998</v>
      </c>
      <c r="CQ40">
        <v>43.625</v>
      </c>
      <c r="CR40">
        <v>43.765500000000003</v>
      </c>
      <c r="CS40">
        <v>44.171499999999988</v>
      </c>
      <c r="CT40">
        <v>597.44875000000002</v>
      </c>
      <c r="CU40">
        <v>597.54124999999999</v>
      </c>
      <c r="CV40">
        <v>0</v>
      </c>
      <c r="CW40">
        <v>1670259876.2</v>
      </c>
      <c r="CX40">
        <v>0</v>
      </c>
      <c r="CY40">
        <v>1670257498.5</v>
      </c>
      <c r="CZ40" t="s">
        <v>356</v>
      </c>
      <c r="DA40">
        <v>1670257488.5</v>
      </c>
      <c r="DB40">
        <v>1670257498.5</v>
      </c>
      <c r="DC40">
        <v>2</v>
      </c>
      <c r="DD40">
        <v>-0.17199999999999999</v>
      </c>
      <c r="DE40">
        <v>2E-3</v>
      </c>
      <c r="DF40">
        <v>-3.9780000000000002</v>
      </c>
      <c r="DG40">
        <v>0.14099999999999999</v>
      </c>
      <c r="DH40">
        <v>415</v>
      </c>
      <c r="DI40">
        <v>32</v>
      </c>
      <c r="DJ40">
        <v>0.47</v>
      </c>
      <c r="DK40">
        <v>0.38</v>
      </c>
      <c r="DL40">
        <v>-11.352115</v>
      </c>
      <c r="DM40">
        <v>-2.451005628517803</v>
      </c>
      <c r="DN40">
        <v>0.23808300816101929</v>
      </c>
      <c r="DO40">
        <v>0</v>
      </c>
      <c r="DP40">
        <v>2.7174735000000001</v>
      </c>
      <c r="DQ40">
        <v>0.2252078048780429</v>
      </c>
      <c r="DR40">
        <v>2.2906871518171109E-2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3.2966799999999998</v>
      </c>
      <c r="EB40">
        <v>2.62514</v>
      </c>
      <c r="EC40">
        <v>4.1983199999999998E-2</v>
      </c>
      <c r="ED40">
        <v>4.37817E-2</v>
      </c>
      <c r="EE40">
        <v>0.14233699999999999</v>
      </c>
      <c r="EF40">
        <v>0.13317699999999999</v>
      </c>
      <c r="EG40">
        <v>29013.4</v>
      </c>
      <c r="EH40">
        <v>29480.6</v>
      </c>
      <c r="EI40">
        <v>28174.9</v>
      </c>
      <c r="EJ40">
        <v>29672.5</v>
      </c>
      <c r="EK40">
        <v>33243.599999999999</v>
      </c>
      <c r="EL40">
        <v>35688.5</v>
      </c>
      <c r="EM40">
        <v>39764.800000000003</v>
      </c>
      <c r="EN40">
        <v>42393.9</v>
      </c>
      <c r="EO40">
        <v>2.0080499999999999</v>
      </c>
      <c r="EP40">
        <v>2.15998</v>
      </c>
      <c r="EQ40">
        <v>0.11324099999999999</v>
      </c>
      <c r="ER40">
        <v>0</v>
      </c>
      <c r="ES40">
        <v>31.581299999999999</v>
      </c>
      <c r="ET40">
        <v>999.9</v>
      </c>
      <c r="EU40">
        <v>67.8</v>
      </c>
      <c r="EV40">
        <v>36.9</v>
      </c>
      <c r="EW40">
        <v>42.087800000000001</v>
      </c>
      <c r="EX40">
        <v>57.420299999999997</v>
      </c>
      <c r="EY40">
        <v>-1.6266</v>
      </c>
      <c r="EZ40">
        <v>2</v>
      </c>
      <c r="FA40">
        <v>0.446911</v>
      </c>
      <c r="FB40">
        <v>0.37643799999999999</v>
      </c>
      <c r="FC40">
        <v>20.273</v>
      </c>
      <c r="FD40">
        <v>5.2192400000000001</v>
      </c>
      <c r="FE40">
        <v>12.004899999999999</v>
      </c>
      <c r="FF40">
        <v>4.9867999999999997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1.8642300000000001</v>
      </c>
      <c r="FO40">
        <v>1.8603499999999999</v>
      </c>
      <c r="FP40">
        <v>1.86103</v>
      </c>
      <c r="FQ40">
        <v>1.86019</v>
      </c>
      <c r="FR40">
        <v>1.86188</v>
      </c>
      <c r="FS40">
        <v>1.8584000000000001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-3.4089999999999998</v>
      </c>
      <c r="GH40">
        <v>0.14080000000000001</v>
      </c>
      <c r="GI40">
        <v>-3.031255365756008</v>
      </c>
      <c r="GJ40">
        <v>-2.737337881603403E-3</v>
      </c>
      <c r="GK40">
        <v>1.2769921614711079E-6</v>
      </c>
      <c r="GL40">
        <v>-3.2469241445839119E-10</v>
      </c>
      <c r="GM40">
        <v>0.14085000000000039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39.5</v>
      </c>
      <c r="GV40">
        <v>39.299999999999997</v>
      </c>
      <c r="GW40">
        <v>0.63476600000000005</v>
      </c>
      <c r="GX40">
        <v>2.6074199999999998</v>
      </c>
      <c r="GY40">
        <v>2.04834</v>
      </c>
      <c r="GZ40">
        <v>2.6013199999999999</v>
      </c>
      <c r="HA40">
        <v>2.1972700000000001</v>
      </c>
      <c r="HB40">
        <v>2.3095699999999999</v>
      </c>
      <c r="HC40">
        <v>40.963799999999999</v>
      </c>
      <c r="HD40">
        <v>14.1145</v>
      </c>
      <c r="HE40">
        <v>18</v>
      </c>
      <c r="HF40">
        <v>540.35799999999995</v>
      </c>
      <c r="HG40">
        <v>723.62400000000002</v>
      </c>
      <c r="HH40">
        <v>31.001300000000001</v>
      </c>
      <c r="HI40">
        <v>33.111800000000002</v>
      </c>
      <c r="HJ40">
        <v>30.000399999999999</v>
      </c>
      <c r="HK40">
        <v>33.015300000000003</v>
      </c>
      <c r="HL40">
        <v>33.017499999999998</v>
      </c>
      <c r="HM40">
        <v>12.7095</v>
      </c>
      <c r="HN40">
        <v>29.6707</v>
      </c>
      <c r="HO40">
        <v>46.330399999999997</v>
      </c>
      <c r="HP40">
        <v>31</v>
      </c>
      <c r="HQ40">
        <v>170.78200000000001</v>
      </c>
      <c r="HR40">
        <v>32.4069</v>
      </c>
      <c r="HS40">
        <v>99.272800000000004</v>
      </c>
      <c r="HT40">
        <v>98.325400000000002</v>
      </c>
    </row>
    <row r="41" spans="1:228" x14ac:dyDescent="0.2">
      <c r="A41">
        <v>26</v>
      </c>
      <c r="B41">
        <v>1670259861.5999999</v>
      </c>
      <c r="C41">
        <v>100</v>
      </c>
      <c r="D41" t="s">
        <v>410</v>
      </c>
      <c r="E41" t="s">
        <v>411</v>
      </c>
      <c r="F41">
        <v>4</v>
      </c>
      <c r="G41">
        <v>1670259859.5999999</v>
      </c>
      <c r="H41">
        <f t="shared" si="0"/>
        <v>6.8601334079863132E-3</v>
      </c>
      <c r="I41">
        <f t="shared" si="1"/>
        <v>6.8601334079863134</v>
      </c>
      <c r="J41">
        <f t="shared" si="2"/>
        <v>5.2132349958786195</v>
      </c>
      <c r="K41">
        <f t="shared" si="3"/>
        <v>147.54285714285709</v>
      </c>
      <c r="L41">
        <f t="shared" si="4"/>
        <v>123.74760255368614</v>
      </c>
      <c r="M41">
        <f t="shared" si="5"/>
        <v>12.513043993803871</v>
      </c>
      <c r="N41">
        <f t="shared" si="6"/>
        <v>14.919159840685708</v>
      </c>
      <c r="O41">
        <f t="shared" si="7"/>
        <v>0.43639758039029525</v>
      </c>
      <c r="P41">
        <f t="shared" si="8"/>
        <v>3.6665447830800932</v>
      </c>
      <c r="Q41">
        <f t="shared" si="9"/>
        <v>0.40945893468604977</v>
      </c>
      <c r="R41">
        <f t="shared" si="10"/>
        <v>0.25819347070952203</v>
      </c>
      <c r="S41">
        <f t="shared" si="11"/>
        <v>226.11920623732311</v>
      </c>
      <c r="T41">
        <f t="shared" si="12"/>
        <v>32.786949628835607</v>
      </c>
      <c r="U41">
        <f t="shared" si="13"/>
        <v>33.415399999999998</v>
      </c>
      <c r="V41">
        <f t="shared" si="14"/>
        <v>5.1712301372783749</v>
      </c>
      <c r="W41">
        <f t="shared" si="15"/>
        <v>69.678339112392109</v>
      </c>
      <c r="X41">
        <f t="shared" si="16"/>
        <v>3.5501533372871998</v>
      </c>
      <c r="Y41">
        <f t="shared" si="17"/>
        <v>5.0950602188734067</v>
      </c>
      <c r="Z41">
        <f t="shared" si="18"/>
        <v>1.621076799991175</v>
      </c>
      <c r="AA41">
        <f t="shared" si="19"/>
        <v>-302.53188329219643</v>
      </c>
      <c r="AB41">
        <f t="shared" si="20"/>
        <v>-52.312155320697642</v>
      </c>
      <c r="AC41">
        <f t="shared" si="21"/>
        <v>-3.2766188094294644</v>
      </c>
      <c r="AD41">
        <f t="shared" si="22"/>
        <v>-132.00145118500041</v>
      </c>
      <c r="AE41">
        <f t="shared" si="23"/>
        <v>27.972710239141659</v>
      </c>
      <c r="AF41">
        <f t="shared" si="24"/>
        <v>6.8644467949444525</v>
      </c>
      <c r="AG41">
        <f t="shared" si="25"/>
        <v>5.2132349958786195</v>
      </c>
      <c r="AH41">
        <v>164.19269165844671</v>
      </c>
      <c r="AI41">
        <v>155.42553333333331</v>
      </c>
      <c r="AJ41">
        <v>1.6735558589690751</v>
      </c>
      <c r="AK41">
        <v>63.934135971571273</v>
      </c>
      <c r="AL41">
        <f t="shared" si="26"/>
        <v>6.8601334079863134</v>
      </c>
      <c r="AM41">
        <v>32.358249821513489</v>
      </c>
      <c r="AN41">
        <v>35.107772352941183</v>
      </c>
      <c r="AO41">
        <v>-2.0870601553119351E-5</v>
      </c>
      <c r="AP41">
        <v>104.3380997369711</v>
      </c>
      <c r="AQ41">
        <v>127</v>
      </c>
      <c r="AR41">
        <v>20</v>
      </c>
      <c r="AS41">
        <f t="shared" si="27"/>
        <v>1</v>
      </c>
      <c r="AT41">
        <f t="shared" si="28"/>
        <v>0</v>
      </c>
      <c r="AU41">
        <f t="shared" si="29"/>
        <v>47064.902191797628</v>
      </c>
      <c r="AV41">
        <f t="shared" si="30"/>
        <v>1200.002857142857</v>
      </c>
      <c r="AW41">
        <f t="shared" si="31"/>
        <v>1025.9292135944679</v>
      </c>
      <c r="AX41">
        <f t="shared" si="32"/>
        <v>0.85493897575973343</v>
      </c>
      <c r="AY41">
        <f t="shared" si="33"/>
        <v>0.18843222321628544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1670259859.5999999</v>
      </c>
      <c r="BF41">
        <v>147.54285714285709</v>
      </c>
      <c r="BG41">
        <v>159.58228571428569</v>
      </c>
      <c r="BH41">
        <v>35.109200000000001</v>
      </c>
      <c r="BI41">
        <v>32.358085714285707</v>
      </c>
      <c r="BJ41">
        <v>150.9592857142857</v>
      </c>
      <c r="BK41">
        <v>34.968342857142858</v>
      </c>
      <c r="BL41">
        <v>650.03814285714282</v>
      </c>
      <c r="BM41">
        <v>101.01728571428571</v>
      </c>
      <c r="BN41">
        <v>0.10018028571428569</v>
      </c>
      <c r="BO41">
        <v>33.150757142857138</v>
      </c>
      <c r="BP41">
        <v>33.415399999999998</v>
      </c>
      <c r="BQ41">
        <v>999.89999999999986</v>
      </c>
      <c r="BR41">
        <v>0</v>
      </c>
      <c r="BS41">
        <v>0</v>
      </c>
      <c r="BT41">
        <v>8964.7342857142849</v>
      </c>
      <c r="BU41">
        <v>0</v>
      </c>
      <c r="BV41">
        <v>629.39214285714286</v>
      </c>
      <c r="BW41">
        <v>-12.03937142857143</v>
      </c>
      <c r="BX41">
        <v>152.91142857142859</v>
      </c>
      <c r="BY41">
        <v>164.91871428571429</v>
      </c>
      <c r="BZ41">
        <v>2.7511242857142859</v>
      </c>
      <c r="CA41">
        <v>159.58228571428569</v>
      </c>
      <c r="CB41">
        <v>32.358085714285707</v>
      </c>
      <c r="CC41">
        <v>3.5466342857142861</v>
      </c>
      <c r="CD41">
        <v>3.2687242857142862</v>
      </c>
      <c r="CE41">
        <v>26.844657142857141</v>
      </c>
      <c r="CF41">
        <v>25.46407142857143</v>
      </c>
      <c r="CG41">
        <v>1200.002857142857</v>
      </c>
      <c r="CH41">
        <v>0.49995299999999998</v>
      </c>
      <c r="CI41">
        <v>0.50004700000000002</v>
      </c>
      <c r="CJ41">
        <v>0</v>
      </c>
      <c r="CK41">
        <v>741.82442857142871</v>
      </c>
      <c r="CL41">
        <v>4.9990899999999998</v>
      </c>
      <c r="CM41">
        <v>7677.7414285714294</v>
      </c>
      <c r="CN41">
        <v>9557.7085714285731</v>
      </c>
      <c r="CO41">
        <v>42.811999999999998</v>
      </c>
      <c r="CP41">
        <v>44.811999999999998</v>
      </c>
      <c r="CQ41">
        <v>43.625</v>
      </c>
      <c r="CR41">
        <v>43.794285714285706</v>
      </c>
      <c r="CS41">
        <v>44.160428571428582</v>
      </c>
      <c r="CT41">
        <v>597.44285714285718</v>
      </c>
      <c r="CU41">
        <v>597.56000000000006</v>
      </c>
      <c r="CV41">
        <v>0</v>
      </c>
      <c r="CW41">
        <v>1670259880.4000001</v>
      </c>
      <c r="CX41">
        <v>0</v>
      </c>
      <c r="CY41">
        <v>1670257498.5</v>
      </c>
      <c r="CZ41" t="s">
        <v>356</v>
      </c>
      <c r="DA41">
        <v>1670257488.5</v>
      </c>
      <c r="DB41">
        <v>1670257498.5</v>
      </c>
      <c r="DC41">
        <v>2</v>
      </c>
      <c r="DD41">
        <v>-0.17199999999999999</v>
      </c>
      <c r="DE41">
        <v>2E-3</v>
      </c>
      <c r="DF41">
        <v>-3.9780000000000002</v>
      </c>
      <c r="DG41">
        <v>0.14099999999999999</v>
      </c>
      <c r="DH41">
        <v>415</v>
      </c>
      <c r="DI41">
        <v>32</v>
      </c>
      <c r="DJ41">
        <v>0.47</v>
      </c>
      <c r="DK41">
        <v>0.38</v>
      </c>
      <c r="DL41">
        <v>-11.5344125</v>
      </c>
      <c r="DM41">
        <v>-2.822369606003754</v>
      </c>
      <c r="DN41">
        <v>0.27497700102690392</v>
      </c>
      <c r="DO41">
        <v>0</v>
      </c>
      <c r="DP41">
        <v>2.7306794999999999</v>
      </c>
      <c r="DQ41">
        <v>0.1824979362101242</v>
      </c>
      <c r="DR41">
        <v>1.8706414000283469E-2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3.2968099999999998</v>
      </c>
      <c r="EB41">
        <v>2.6252300000000002</v>
      </c>
      <c r="EC41">
        <v>4.3673400000000001E-2</v>
      </c>
      <c r="ED41">
        <v>4.5499699999999997E-2</v>
      </c>
      <c r="EE41">
        <v>0.14233100000000001</v>
      </c>
      <c r="EF41">
        <v>0.13317699999999999</v>
      </c>
      <c r="EG41">
        <v>28961.7</v>
      </c>
      <c r="EH41">
        <v>29428</v>
      </c>
      <c r="EI41">
        <v>28174.5</v>
      </c>
      <c r="EJ41">
        <v>29672.9</v>
      </c>
      <c r="EK41">
        <v>33243.599999999999</v>
      </c>
      <c r="EL41">
        <v>35689.199999999997</v>
      </c>
      <c r="EM41">
        <v>39764.400000000001</v>
      </c>
      <c r="EN41">
        <v>42394.6</v>
      </c>
      <c r="EO41">
        <v>2.0092699999999999</v>
      </c>
      <c r="EP41">
        <v>2.1598999999999999</v>
      </c>
      <c r="EQ41">
        <v>0.112608</v>
      </c>
      <c r="ER41">
        <v>0</v>
      </c>
      <c r="ES41">
        <v>31.5915</v>
      </c>
      <c r="ET41">
        <v>999.9</v>
      </c>
      <c r="EU41">
        <v>67.7</v>
      </c>
      <c r="EV41">
        <v>36.9</v>
      </c>
      <c r="EW41">
        <v>42.024099999999997</v>
      </c>
      <c r="EX41">
        <v>57.4803</v>
      </c>
      <c r="EY41">
        <v>-1.67869</v>
      </c>
      <c r="EZ41">
        <v>2</v>
      </c>
      <c r="FA41">
        <v>0.44723800000000002</v>
      </c>
      <c r="FB41">
        <v>0.38033499999999998</v>
      </c>
      <c r="FC41">
        <v>20.273</v>
      </c>
      <c r="FD41">
        <v>5.2192400000000001</v>
      </c>
      <c r="FE41">
        <v>12.0052</v>
      </c>
      <c r="FF41">
        <v>4.9866000000000001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1.8622099999999999</v>
      </c>
      <c r="FN41">
        <v>1.86425</v>
      </c>
      <c r="FO41">
        <v>1.8603499999999999</v>
      </c>
      <c r="FP41">
        <v>1.86107</v>
      </c>
      <c r="FQ41">
        <v>1.86019</v>
      </c>
      <c r="FR41">
        <v>1.86188</v>
      </c>
      <c r="FS41">
        <v>1.85839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-3.4239999999999999</v>
      </c>
      <c r="GH41">
        <v>0.14080000000000001</v>
      </c>
      <c r="GI41">
        <v>-3.031255365756008</v>
      </c>
      <c r="GJ41">
        <v>-2.737337881603403E-3</v>
      </c>
      <c r="GK41">
        <v>1.2769921614711079E-6</v>
      </c>
      <c r="GL41">
        <v>-3.2469241445839119E-10</v>
      </c>
      <c r="GM41">
        <v>0.14085000000000039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39.6</v>
      </c>
      <c r="GV41">
        <v>39.4</v>
      </c>
      <c r="GW41">
        <v>0.65429700000000002</v>
      </c>
      <c r="GX41">
        <v>2.6074199999999998</v>
      </c>
      <c r="GY41">
        <v>2.04834</v>
      </c>
      <c r="GZ41">
        <v>2.6013199999999999</v>
      </c>
      <c r="HA41">
        <v>2.1972700000000001</v>
      </c>
      <c r="HB41">
        <v>2.3022499999999999</v>
      </c>
      <c r="HC41">
        <v>40.963799999999999</v>
      </c>
      <c r="HD41">
        <v>14.1145</v>
      </c>
      <c r="HE41">
        <v>18</v>
      </c>
      <c r="HF41">
        <v>541.21600000000001</v>
      </c>
      <c r="HG41">
        <v>723.58399999999995</v>
      </c>
      <c r="HH41">
        <v>31.001200000000001</v>
      </c>
      <c r="HI41">
        <v>33.115499999999997</v>
      </c>
      <c r="HJ41">
        <v>30.000399999999999</v>
      </c>
      <c r="HK41">
        <v>33.018099999999997</v>
      </c>
      <c r="HL41">
        <v>33.020099999999999</v>
      </c>
      <c r="HM41">
        <v>13.111599999999999</v>
      </c>
      <c r="HN41">
        <v>29.6707</v>
      </c>
      <c r="HO41">
        <v>46.330399999999997</v>
      </c>
      <c r="HP41">
        <v>31</v>
      </c>
      <c r="HQ41">
        <v>177.46</v>
      </c>
      <c r="HR41">
        <v>32.4069</v>
      </c>
      <c r="HS41">
        <v>99.271500000000003</v>
      </c>
      <c r="HT41">
        <v>98.326800000000006</v>
      </c>
    </row>
    <row r="42" spans="1:228" x14ac:dyDescent="0.2">
      <c r="A42">
        <v>27</v>
      </c>
      <c r="B42">
        <v>1670259865.5999999</v>
      </c>
      <c r="C42">
        <v>104</v>
      </c>
      <c r="D42" t="s">
        <v>412</v>
      </c>
      <c r="E42" t="s">
        <v>413</v>
      </c>
      <c r="F42">
        <v>4</v>
      </c>
      <c r="G42">
        <v>1670259863.2874999</v>
      </c>
      <c r="H42">
        <f t="shared" si="0"/>
        <v>6.8657784419730071E-3</v>
      </c>
      <c r="I42">
        <f t="shared" si="1"/>
        <v>6.8657784419730072</v>
      </c>
      <c r="J42">
        <f t="shared" si="2"/>
        <v>5.4157295657266902</v>
      </c>
      <c r="K42">
        <f t="shared" si="3"/>
        <v>153.53025</v>
      </c>
      <c r="L42">
        <f t="shared" si="4"/>
        <v>128.79357178728432</v>
      </c>
      <c r="M42">
        <f t="shared" si="5"/>
        <v>13.023304655299556</v>
      </c>
      <c r="N42">
        <f t="shared" si="6"/>
        <v>15.524619682546229</v>
      </c>
      <c r="O42">
        <f t="shared" si="7"/>
        <v>0.43622011641736674</v>
      </c>
      <c r="P42">
        <f t="shared" si="8"/>
        <v>3.6722445947263509</v>
      </c>
      <c r="Q42">
        <f t="shared" si="9"/>
        <v>0.40934166835576719</v>
      </c>
      <c r="R42">
        <f t="shared" si="10"/>
        <v>0.2581153344625659</v>
      </c>
      <c r="S42">
        <f t="shared" si="11"/>
        <v>226.11840598730313</v>
      </c>
      <c r="T42">
        <f t="shared" si="12"/>
        <v>32.79291303099275</v>
      </c>
      <c r="U42">
        <f t="shared" si="13"/>
        <v>33.421612499999988</v>
      </c>
      <c r="V42">
        <f t="shared" si="14"/>
        <v>5.1730300633361708</v>
      </c>
      <c r="W42">
        <f t="shared" si="15"/>
        <v>69.652721396516142</v>
      </c>
      <c r="X42">
        <f t="shared" si="16"/>
        <v>3.5501664828083208</v>
      </c>
      <c r="Y42">
        <f t="shared" si="17"/>
        <v>5.0969530143669184</v>
      </c>
      <c r="Z42">
        <f t="shared" si="18"/>
        <v>1.62286358052785</v>
      </c>
      <c r="AA42">
        <f t="shared" si="19"/>
        <v>-302.78082929100964</v>
      </c>
      <c r="AB42">
        <f t="shared" si="20"/>
        <v>-52.313225143006726</v>
      </c>
      <c r="AC42">
        <f t="shared" si="21"/>
        <v>-3.2718055427951414</v>
      </c>
      <c r="AD42">
        <f t="shared" si="22"/>
        <v>-132.24745398950836</v>
      </c>
      <c r="AE42">
        <f t="shared" si="23"/>
        <v>28.26806073520067</v>
      </c>
      <c r="AF42">
        <f t="shared" si="24"/>
        <v>6.8640512010983183</v>
      </c>
      <c r="AG42">
        <f t="shared" si="25"/>
        <v>5.4157295657266902</v>
      </c>
      <c r="AH42">
        <v>171.06576143846081</v>
      </c>
      <c r="AI42">
        <v>162.1697636363636</v>
      </c>
      <c r="AJ42">
        <v>1.684242139646055</v>
      </c>
      <c r="AK42">
        <v>63.934135971571273</v>
      </c>
      <c r="AL42">
        <f t="shared" si="26"/>
        <v>6.8657784419730072</v>
      </c>
      <c r="AM42">
        <v>32.358151222603929</v>
      </c>
      <c r="AN42">
        <v>35.110739117647057</v>
      </c>
      <c r="AO42">
        <v>-1.3150777051184549E-4</v>
      </c>
      <c r="AP42">
        <v>104.3380997369711</v>
      </c>
      <c r="AQ42">
        <v>127</v>
      </c>
      <c r="AR42">
        <v>20</v>
      </c>
      <c r="AS42">
        <f t="shared" si="27"/>
        <v>1</v>
      </c>
      <c r="AT42">
        <f t="shared" si="28"/>
        <v>0</v>
      </c>
      <c r="AU42">
        <f t="shared" si="29"/>
        <v>47165.661671061105</v>
      </c>
      <c r="AV42">
        <f t="shared" si="30"/>
        <v>1199.99875</v>
      </c>
      <c r="AW42">
        <f t="shared" si="31"/>
        <v>1025.9256885944576</v>
      </c>
      <c r="AX42">
        <f t="shared" si="32"/>
        <v>0.85493896439013595</v>
      </c>
      <c r="AY42">
        <f t="shared" si="33"/>
        <v>0.18843220127296229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1670259863.2874999</v>
      </c>
      <c r="BF42">
        <v>153.53025</v>
      </c>
      <c r="BG42">
        <v>165.70987500000001</v>
      </c>
      <c r="BH42">
        <v>35.1092625</v>
      </c>
      <c r="BI42">
        <v>32.358199999999997</v>
      </c>
      <c r="BJ42">
        <v>156.96100000000001</v>
      </c>
      <c r="BK42">
        <v>34.968400000000003</v>
      </c>
      <c r="BL42">
        <v>650.01287500000001</v>
      </c>
      <c r="BM42">
        <v>101.017625</v>
      </c>
      <c r="BN42">
        <v>0.1000354125</v>
      </c>
      <c r="BO42">
        <v>33.157375000000002</v>
      </c>
      <c r="BP42">
        <v>33.421612499999988</v>
      </c>
      <c r="BQ42">
        <v>999.9</v>
      </c>
      <c r="BR42">
        <v>0</v>
      </c>
      <c r="BS42">
        <v>0</v>
      </c>
      <c r="BT42">
        <v>8984.375</v>
      </c>
      <c r="BU42">
        <v>0</v>
      </c>
      <c r="BV42">
        <v>610.92937499999994</v>
      </c>
      <c r="BW42">
        <v>-12.179812500000001</v>
      </c>
      <c r="BX42">
        <v>159.116625</v>
      </c>
      <c r="BY42">
        <v>171.251375</v>
      </c>
      <c r="BZ42">
        <v>2.75106625</v>
      </c>
      <c r="CA42">
        <v>165.70987500000001</v>
      </c>
      <c r="CB42">
        <v>32.358199999999997</v>
      </c>
      <c r="CC42">
        <v>3.5466500000000001</v>
      </c>
      <c r="CD42">
        <v>3.268745</v>
      </c>
      <c r="CE42">
        <v>26.844737500000001</v>
      </c>
      <c r="CF42">
        <v>25.464187500000001</v>
      </c>
      <c r="CG42">
        <v>1199.99875</v>
      </c>
      <c r="CH42">
        <v>0.49995299999999998</v>
      </c>
      <c r="CI42">
        <v>0.50004700000000002</v>
      </c>
      <c r="CJ42">
        <v>0</v>
      </c>
      <c r="CK42">
        <v>740.74537499999997</v>
      </c>
      <c r="CL42">
        <v>4.9990899999999998</v>
      </c>
      <c r="CM42">
        <v>7663.9425000000001</v>
      </c>
      <c r="CN42">
        <v>9557.6875</v>
      </c>
      <c r="CO42">
        <v>42.811999999999998</v>
      </c>
      <c r="CP42">
        <v>44.811999999999998</v>
      </c>
      <c r="CQ42">
        <v>43.625</v>
      </c>
      <c r="CR42">
        <v>43.811999999999998</v>
      </c>
      <c r="CS42">
        <v>44.186999999999998</v>
      </c>
      <c r="CT42">
        <v>597.44125000000008</v>
      </c>
      <c r="CU42">
        <v>597.55749999999989</v>
      </c>
      <c r="CV42">
        <v>0</v>
      </c>
      <c r="CW42">
        <v>1670259884.5999999</v>
      </c>
      <c r="CX42">
        <v>0</v>
      </c>
      <c r="CY42">
        <v>1670257498.5</v>
      </c>
      <c r="CZ42" t="s">
        <v>356</v>
      </c>
      <c r="DA42">
        <v>1670257488.5</v>
      </c>
      <c r="DB42">
        <v>1670257498.5</v>
      </c>
      <c r="DC42">
        <v>2</v>
      </c>
      <c r="DD42">
        <v>-0.17199999999999999</v>
      </c>
      <c r="DE42">
        <v>2E-3</v>
      </c>
      <c r="DF42">
        <v>-3.9780000000000002</v>
      </c>
      <c r="DG42">
        <v>0.14099999999999999</v>
      </c>
      <c r="DH42">
        <v>415</v>
      </c>
      <c r="DI42">
        <v>32</v>
      </c>
      <c r="DJ42">
        <v>0.47</v>
      </c>
      <c r="DK42">
        <v>0.38</v>
      </c>
      <c r="DL42">
        <v>-11.724550000000001</v>
      </c>
      <c r="DM42">
        <v>-3.1677928705440519</v>
      </c>
      <c r="DN42">
        <v>0.30596486808128798</v>
      </c>
      <c r="DO42">
        <v>0</v>
      </c>
      <c r="DP42">
        <v>2.73878625</v>
      </c>
      <c r="DQ42">
        <v>0.14992986866791169</v>
      </c>
      <c r="DR42">
        <v>1.662508461444635E-2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3.2966299999999999</v>
      </c>
      <c r="EB42">
        <v>2.6251699999999998</v>
      </c>
      <c r="EC42">
        <v>4.5365299999999997E-2</v>
      </c>
      <c r="ED42">
        <v>4.7187199999999999E-2</v>
      </c>
      <c r="EE42">
        <v>0.14233399999999999</v>
      </c>
      <c r="EF42">
        <v>0.13317499999999999</v>
      </c>
      <c r="EG42">
        <v>28910.2</v>
      </c>
      <c r="EH42">
        <v>29376</v>
      </c>
      <c r="EI42">
        <v>28174.2</v>
      </c>
      <c r="EJ42">
        <v>29672.799999999999</v>
      </c>
      <c r="EK42">
        <v>33243.1</v>
      </c>
      <c r="EL42">
        <v>35689.300000000003</v>
      </c>
      <c r="EM42">
        <v>39763.9</v>
      </c>
      <c r="EN42">
        <v>42394.6</v>
      </c>
      <c r="EO42">
        <v>2.00997</v>
      </c>
      <c r="EP42">
        <v>2.1598199999999999</v>
      </c>
      <c r="EQ42">
        <v>0.112645</v>
      </c>
      <c r="ER42">
        <v>0</v>
      </c>
      <c r="ES42">
        <v>31.601600000000001</v>
      </c>
      <c r="ET42">
        <v>999.9</v>
      </c>
      <c r="EU42">
        <v>67.7</v>
      </c>
      <c r="EV42">
        <v>36.9</v>
      </c>
      <c r="EW42">
        <v>42.0242</v>
      </c>
      <c r="EX42">
        <v>57.660299999999999</v>
      </c>
      <c r="EY42">
        <v>-1.73478</v>
      </c>
      <c r="EZ42">
        <v>2</v>
      </c>
      <c r="FA42">
        <v>0.44742599999999999</v>
      </c>
      <c r="FB42">
        <v>0.38539200000000001</v>
      </c>
      <c r="FC42">
        <v>20.273199999999999</v>
      </c>
      <c r="FD42">
        <v>5.2202799999999998</v>
      </c>
      <c r="FE42">
        <v>12.005000000000001</v>
      </c>
      <c r="FF42">
        <v>4.9869500000000002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1.86219</v>
      </c>
      <c r="FN42">
        <v>1.8642399999999999</v>
      </c>
      <c r="FO42">
        <v>1.8603499999999999</v>
      </c>
      <c r="FP42">
        <v>1.86103</v>
      </c>
      <c r="FQ42">
        <v>1.8602000000000001</v>
      </c>
      <c r="FR42">
        <v>1.86188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-3.44</v>
      </c>
      <c r="GH42">
        <v>0.1409</v>
      </c>
      <c r="GI42">
        <v>-3.031255365756008</v>
      </c>
      <c r="GJ42">
        <v>-2.737337881603403E-3</v>
      </c>
      <c r="GK42">
        <v>1.2769921614711079E-6</v>
      </c>
      <c r="GL42">
        <v>-3.2469241445839119E-10</v>
      </c>
      <c r="GM42">
        <v>0.14085000000000039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39.6</v>
      </c>
      <c r="GV42">
        <v>39.5</v>
      </c>
      <c r="GW42">
        <v>0.67504900000000001</v>
      </c>
      <c r="GX42">
        <v>2.6061999999999999</v>
      </c>
      <c r="GY42">
        <v>2.04834</v>
      </c>
      <c r="GZ42">
        <v>2.6013199999999999</v>
      </c>
      <c r="HA42">
        <v>2.1972700000000001</v>
      </c>
      <c r="HB42">
        <v>2.33521</v>
      </c>
      <c r="HC42">
        <v>40.963799999999999</v>
      </c>
      <c r="HD42">
        <v>14.1233</v>
      </c>
      <c r="HE42">
        <v>18</v>
      </c>
      <c r="HF42">
        <v>541.70699999999999</v>
      </c>
      <c r="HG42">
        <v>723.53200000000004</v>
      </c>
      <c r="HH42">
        <v>31.001300000000001</v>
      </c>
      <c r="HI42">
        <v>33.119</v>
      </c>
      <c r="HJ42">
        <v>30.000399999999999</v>
      </c>
      <c r="HK42">
        <v>33.019500000000001</v>
      </c>
      <c r="HL42">
        <v>33.021500000000003</v>
      </c>
      <c r="HM42">
        <v>13.5146</v>
      </c>
      <c r="HN42">
        <v>29.6707</v>
      </c>
      <c r="HO42">
        <v>45.9497</v>
      </c>
      <c r="HP42">
        <v>31</v>
      </c>
      <c r="HQ42">
        <v>184.13900000000001</v>
      </c>
      <c r="HR42">
        <v>32.4069</v>
      </c>
      <c r="HS42">
        <v>99.270399999999995</v>
      </c>
      <c r="HT42">
        <v>98.326800000000006</v>
      </c>
    </row>
    <row r="43" spans="1:228" x14ac:dyDescent="0.2">
      <c r="A43">
        <v>28</v>
      </c>
      <c r="B43">
        <v>1670259869.5999999</v>
      </c>
      <c r="C43">
        <v>108</v>
      </c>
      <c r="D43" t="s">
        <v>414</v>
      </c>
      <c r="E43" t="s">
        <v>415</v>
      </c>
      <c r="F43">
        <v>4</v>
      </c>
      <c r="G43">
        <v>1670259867.5999999</v>
      </c>
      <c r="H43">
        <f t="shared" si="0"/>
        <v>6.8769659556070515E-3</v>
      </c>
      <c r="I43">
        <f t="shared" si="1"/>
        <v>6.8769659556070515</v>
      </c>
      <c r="J43">
        <f t="shared" si="2"/>
        <v>5.8013229227484127</v>
      </c>
      <c r="K43">
        <f t="shared" si="3"/>
        <v>160.52257142857141</v>
      </c>
      <c r="L43">
        <f t="shared" si="4"/>
        <v>134.1231100787347</v>
      </c>
      <c r="M43">
        <f t="shared" si="5"/>
        <v>13.562248342020213</v>
      </c>
      <c r="N43">
        <f t="shared" si="6"/>
        <v>16.231706653208125</v>
      </c>
      <c r="O43">
        <f t="shared" si="7"/>
        <v>0.43618239290569077</v>
      </c>
      <c r="P43">
        <f t="shared" si="8"/>
        <v>3.681506383628331</v>
      </c>
      <c r="Q43">
        <f t="shared" si="9"/>
        <v>0.40937158953621766</v>
      </c>
      <c r="R43">
        <f t="shared" si="10"/>
        <v>0.25812864106550221</v>
      </c>
      <c r="S43">
        <f t="shared" si="11"/>
        <v>226.11875023738563</v>
      </c>
      <c r="T43">
        <f t="shared" si="12"/>
        <v>32.796049490426967</v>
      </c>
      <c r="U43">
        <f t="shared" si="13"/>
        <v>33.431628571428568</v>
      </c>
      <c r="V43">
        <f t="shared" si="14"/>
        <v>5.1759331325424958</v>
      </c>
      <c r="W43">
        <f t="shared" si="15"/>
        <v>69.642566886985364</v>
      </c>
      <c r="X43">
        <f t="shared" si="16"/>
        <v>3.5505675585501382</v>
      </c>
      <c r="Y43">
        <f t="shared" si="17"/>
        <v>5.0982721017620332</v>
      </c>
      <c r="Z43">
        <f t="shared" si="18"/>
        <v>1.6253655739923576</v>
      </c>
      <c r="AA43">
        <f t="shared" si="19"/>
        <v>-303.27419864227096</v>
      </c>
      <c r="AB43">
        <f t="shared" si="20"/>
        <v>-53.518005705856396</v>
      </c>
      <c r="AC43">
        <f t="shared" si="21"/>
        <v>-3.3389742111350698</v>
      </c>
      <c r="AD43">
        <f t="shared" si="22"/>
        <v>-134.01242832187683</v>
      </c>
      <c r="AE43">
        <f t="shared" si="23"/>
        <v>28.710005029040193</v>
      </c>
      <c r="AF43">
        <f t="shared" si="24"/>
        <v>6.8996946625972431</v>
      </c>
      <c r="AG43">
        <f t="shared" si="25"/>
        <v>5.8013229227484127</v>
      </c>
      <c r="AH43">
        <v>177.95685329044849</v>
      </c>
      <c r="AI43">
        <v>168.89259999999999</v>
      </c>
      <c r="AJ43">
        <v>1.684903757958093</v>
      </c>
      <c r="AK43">
        <v>63.934135971571273</v>
      </c>
      <c r="AL43">
        <f t="shared" si="26"/>
        <v>6.8769659556070515</v>
      </c>
      <c r="AM43">
        <v>32.358602908455673</v>
      </c>
      <c r="AN43">
        <v>35.114501470588237</v>
      </c>
      <c r="AO43">
        <v>6.3153855365017772E-5</v>
      </c>
      <c r="AP43">
        <v>104.3380997369711</v>
      </c>
      <c r="AQ43">
        <v>126</v>
      </c>
      <c r="AR43">
        <v>19</v>
      </c>
      <c r="AS43">
        <f t="shared" si="27"/>
        <v>1</v>
      </c>
      <c r="AT43">
        <f t="shared" si="28"/>
        <v>0</v>
      </c>
      <c r="AU43">
        <f t="shared" si="29"/>
        <v>47330.381362543085</v>
      </c>
      <c r="AV43">
        <f t="shared" si="30"/>
        <v>1200</v>
      </c>
      <c r="AW43">
        <f t="shared" si="31"/>
        <v>1025.9268135945003</v>
      </c>
      <c r="AX43">
        <f t="shared" si="32"/>
        <v>0.85493901132875028</v>
      </c>
      <c r="AY43">
        <f t="shared" si="33"/>
        <v>0.18843229186448801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1670259867.5999999</v>
      </c>
      <c r="BF43">
        <v>160.52257142857141</v>
      </c>
      <c r="BG43">
        <v>172.9084285714286</v>
      </c>
      <c r="BH43">
        <v>35.113142857142847</v>
      </c>
      <c r="BI43">
        <v>32.347728571428583</v>
      </c>
      <c r="BJ43">
        <v>163.9697142857143</v>
      </c>
      <c r="BK43">
        <v>34.972314285714283</v>
      </c>
      <c r="BL43">
        <v>649.99471428571428</v>
      </c>
      <c r="BM43">
        <v>101.018</v>
      </c>
      <c r="BN43">
        <v>9.9908271428571435E-2</v>
      </c>
      <c r="BO43">
        <v>33.161985714285713</v>
      </c>
      <c r="BP43">
        <v>33.431628571428568</v>
      </c>
      <c r="BQ43">
        <v>999.89999999999986</v>
      </c>
      <c r="BR43">
        <v>0</v>
      </c>
      <c r="BS43">
        <v>0</v>
      </c>
      <c r="BT43">
        <v>9016.34</v>
      </c>
      <c r="BU43">
        <v>0</v>
      </c>
      <c r="BV43">
        <v>612.30014285714276</v>
      </c>
      <c r="BW43">
        <v>-12.385899999999999</v>
      </c>
      <c r="BX43">
        <v>166.3642857142857</v>
      </c>
      <c r="BY43">
        <v>178.6887142857143</v>
      </c>
      <c r="BZ43">
        <v>2.7654128571428571</v>
      </c>
      <c r="CA43">
        <v>172.9084285714286</v>
      </c>
      <c r="CB43">
        <v>32.347728571428583</v>
      </c>
      <c r="CC43">
        <v>3.5470614285714279</v>
      </c>
      <c r="CD43">
        <v>3.2677042857142848</v>
      </c>
      <c r="CE43">
        <v>26.846714285714281</v>
      </c>
      <c r="CF43">
        <v>25.458828571428569</v>
      </c>
      <c r="CG43">
        <v>1200</v>
      </c>
      <c r="CH43">
        <v>0.49995299999999998</v>
      </c>
      <c r="CI43">
        <v>0.50004700000000002</v>
      </c>
      <c r="CJ43">
        <v>0</v>
      </c>
      <c r="CK43">
        <v>739.0984285714286</v>
      </c>
      <c r="CL43">
        <v>4.9990899999999998</v>
      </c>
      <c r="CM43">
        <v>7654.9657142857131</v>
      </c>
      <c r="CN43">
        <v>9557.6942857142858</v>
      </c>
      <c r="CO43">
        <v>42.811999999999998</v>
      </c>
      <c r="CP43">
        <v>44.875</v>
      </c>
      <c r="CQ43">
        <v>43.625</v>
      </c>
      <c r="CR43">
        <v>43.811999999999998</v>
      </c>
      <c r="CS43">
        <v>44.186999999999998</v>
      </c>
      <c r="CT43">
        <v>597.43999999999994</v>
      </c>
      <c r="CU43">
        <v>597.56000000000006</v>
      </c>
      <c r="CV43">
        <v>0</v>
      </c>
      <c r="CW43">
        <v>1670259888.2</v>
      </c>
      <c r="CX43">
        <v>0</v>
      </c>
      <c r="CY43">
        <v>1670257498.5</v>
      </c>
      <c r="CZ43" t="s">
        <v>356</v>
      </c>
      <c r="DA43">
        <v>1670257488.5</v>
      </c>
      <c r="DB43">
        <v>1670257498.5</v>
      </c>
      <c r="DC43">
        <v>2</v>
      </c>
      <c r="DD43">
        <v>-0.17199999999999999</v>
      </c>
      <c r="DE43">
        <v>2E-3</v>
      </c>
      <c r="DF43">
        <v>-3.9780000000000002</v>
      </c>
      <c r="DG43">
        <v>0.14099999999999999</v>
      </c>
      <c r="DH43">
        <v>415</v>
      </c>
      <c r="DI43">
        <v>32</v>
      </c>
      <c r="DJ43">
        <v>0.47</v>
      </c>
      <c r="DK43">
        <v>0.38</v>
      </c>
      <c r="DL43">
        <v>-11.923439999999999</v>
      </c>
      <c r="DM43">
        <v>-3.134827767354615</v>
      </c>
      <c r="DN43">
        <v>0.30299422420237659</v>
      </c>
      <c r="DO43">
        <v>0</v>
      </c>
      <c r="DP43">
        <v>2.7478505000000002</v>
      </c>
      <c r="DQ43">
        <v>9.488893058161034E-2</v>
      </c>
      <c r="DR43">
        <v>1.187627213186023E-2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367</v>
      </c>
      <c r="EA43">
        <v>3.29677</v>
      </c>
      <c r="EB43">
        <v>2.6254200000000001</v>
      </c>
      <c r="EC43">
        <v>4.7041699999999999E-2</v>
      </c>
      <c r="ED43">
        <v>4.8882399999999999E-2</v>
      </c>
      <c r="EE43">
        <v>0.142343</v>
      </c>
      <c r="EF43">
        <v>0.133107</v>
      </c>
      <c r="EG43">
        <v>28859.5</v>
      </c>
      <c r="EH43">
        <v>29323.200000000001</v>
      </c>
      <c r="EI43">
        <v>28174.2</v>
      </c>
      <c r="EJ43">
        <v>29672.3</v>
      </c>
      <c r="EK43">
        <v>33242.699999999997</v>
      </c>
      <c r="EL43">
        <v>35692</v>
      </c>
      <c r="EM43">
        <v>39763.699999999997</v>
      </c>
      <c r="EN43">
        <v>42394.3</v>
      </c>
      <c r="EO43">
        <v>2.0106700000000002</v>
      </c>
      <c r="EP43">
        <v>2.1596000000000002</v>
      </c>
      <c r="EQ43">
        <v>0.11266</v>
      </c>
      <c r="ER43">
        <v>0</v>
      </c>
      <c r="ES43">
        <v>31.611699999999999</v>
      </c>
      <c r="ET43">
        <v>999.9</v>
      </c>
      <c r="EU43">
        <v>67.7</v>
      </c>
      <c r="EV43">
        <v>36.9</v>
      </c>
      <c r="EW43">
        <v>42.025199999999998</v>
      </c>
      <c r="EX43">
        <v>57.510300000000001</v>
      </c>
      <c r="EY43">
        <v>-1.8629800000000001</v>
      </c>
      <c r="EZ43">
        <v>2</v>
      </c>
      <c r="FA43">
        <v>0.44775399999999999</v>
      </c>
      <c r="FB43">
        <v>0.387963</v>
      </c>
      <c r="FC43">
        <v>20.273099999999999</v>
      </c>
      <c r="FD43">
        <v>5.22058</v>
      </c>
      <c r="FE43">
        <v>12.0046</v>
      </c>
      <c r="FF43">
        <v>4.9868499999999996</v>
      </c>
      <c r="FG43">
        <v>3.2845800000000001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1.86222</v>
      </c>
      <c r="FN43">
        <v>1.8642700000000001</v>
      </c>
      <c r="FO43">
        <v>1.8603499999999999</v>
      </c>
      <c r="FP43">
        <v>1.8610599999999999</v>
      </c>
      <c r="FQ43">
        <v>1.8602000000000001</v>
      </c>
      <c r="FR43">
        <v>1.86188</v>
      </c>
      <c r="FS43">
        <v>1.8584000000000001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-3.4550000000000001</v>
      </c>
      <c r="GH43">
        <v>0.1409</v>
      </c>
      <c r="GI43">
        <v>-3.031255365756008</v>
      </c>
      <c r="GJ43">
        <v>-2.737337881603403E-3</v>
      </c>
      <c r="GK43">
        <v>1.2769921614711079E-6</v>
      </c>
      <c r="GL43">
        <v>-3.2469241445839119E-10</v>
      </c>
      <c r="GM43">
        <v>0.14085000000000039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39.700000000000003</v>
      </c>
      <c r="GV43">
        <v>39.5</v>
      </c>
      <c r="GW43">
        <v>0.69213899999999995</v>
      </c>
      <c r="GX43">
        <v>2.5964399999999999</v>
      </c>
      <c r="GY43">
        <v>2.04834</v>
      </c>
      <c r="GZ43">
        <v>2.6013199999999999</v>
      </c>
      <c r="HA43">
        <v>2.1972700000000001</v>
      </c>
      <c r="HB43">
        <v>2.36816</v>
      </c>
      <c r="HC43">
        <v>40.963799999999999</v>
      </c>
      <c r="HD43">
        <v>14.1408</v>
      </c>
      <c r="HE43">
        <v>18</v>
      </c>
      <c r="HF43">
        <v>542.19899999999996</v>
      </c>
      <c r="HG43">
        <v>723.34299999999996</v>
      </c>
      <c r="HH43">
        <v>31.001000000000001</v>
      </c>
      <c r="HI43">
        <v>33.122100000000003</v>
      </c>
      <c r="HJ43">
        <v>30.000499999999999</v>
      </c>
      <c r="HK43">
        <v>33.021099999999997</v>
      </c>
      <c r="HL43">
        <v>33.023299999999999</v>
      </c>
      <c r="HM43">
        <v>13.914999999999999</v>
      </c>
      <c r="HN43">
        <v>29.6707</v>
      </c>
      <c r="HO43">
        <v>45.9497</v>
      </c>
      <c r="HP43">
        <v>31</v>
      </c>
      <c r="HQ43">
        <v>190.81800000000001</v>
      </c>
      <c r="HR43">
        <v>32.4069</v>
      </c>
      <c r="HS43">
        <v>99.270200000000003</v>
      </c>
      <c r="HT43">
        <v>98.325800000000001</v>
      </c>
    </row>
    <row r="44" spans="1:228" x14ac:dyDescent="0.2">
      <c r="A44">
        <v>29</v>
      </c>
      <c r="B44">
        <v>1670259873.5999999</v>
      </c>
      <c r="C44">
        <v>112</v>
      </c>
      <c r="D44" t="s">
        <v>416</v>
      </c>
      <c r="E44" t="s">
        <v>417</v>
      </c>
      <c r="F44">
        <v>4</v>
      </c>
      <c r="G44">
        <v>1670259871.2874999</v>
      </c>
      <c r="H44">
        <f t="shared" si="0"/>
        <v>6.8997072884739406E-3</v>
      </c>
      <c r="I44">
        <f t="shared" si="1"/>
        <v>6.899707288473941</v>
      </c>
      <c r="J44">
        <f t="shared" si="2"/>
        <v>6.3686902783610577</v>
      </c>
      <c r="K44">
        <f t="shared" si="3"/>
        <v>166.51775000000001</v>
      </c>
      <c r="L44">
        <f t="shared" si="4"/>
        <v>137.82712285771211</v>
      </c>
      <c r="M44">
        <f t="shared" si="5"/>
        <v>13.936619154635599</v>
      </c>
      <c r="N44">
        <f t="shared" si="6"/>
        <v>16.83771971814739</v>
      </c>
      <c r="O44">
        <f t="shared" si="7"/>
        <v>0.4369822587586476</v>
      </c>
      <c r="P44">
        <f t="shared" si="8"/>
        <v>3.68058931625899</v>
      </c>
      <c r="Q44">
        <f t="shared" si="9"/>
        <v>0.41007002750822552</v>
      </c>
      <c r="R44">
        <f t="shared" si="10"/>
        <v>0.25857348848814599</v>
      </c>
      <c r="S44">
        <f t="shared" si="11"/>
        <v>226.11793461230292</v>
      </c>
      <c r="T44">
        <f t="shared" si="12"/>
        <v>32.797617766107187</v>
      </c>
      <c r="U44">
        <f t="shared" si="13"/>
        <v>33.440049999999999</v>
      </c>
      <c r="V44">
        <f t="shared" si="14"/>
        <v>5.1783751053002449</v>
      </c>
      <c r="W44">
        <f t="shared" si="15"/>
        <v>69.61524827641793</v>
      </c>
      <c r="X44">
        <f t="shared" si="16"/>
        <v>3.5504526168889972</v>
      </c>
      <c r="Y44">
        <f t="shared" si="17"/>
        <v>5.1001076700773735</v>
      </c>
      <c r="Z44">
        <f t="shared" si="18"/>
        <v>1.6279224884112478</v>
      </c>
      <c r="AA44">
        <f t="shared" si="19"/>
        <v>-304.27709142170079</v>
      </c>
      <c r="AB44">
        <f t="shared" si="20"/>
        <v>-53.902947515411924</v>
      </c>
      <c r="AC44">
        <f t="shared" si="21"/>
        <v>-3.3640729721597076</v>
      </c>
      <c r="AD44">
        <f t="shared" si="22"/>
        <v>-135.42617729696951</v>
      </c>
      <c r="AE44">
        <f t="shared" si="23"/>
        <v>29.201384917097158</v>
      </c>
      <c r="AF44">
        <f t="shared" si="24"/>
        <v>6.9399379569813471</v>
      </c>
      <c r="AG44">
        <f t="shared" si="25"/>
        <v>6.3686902783610577</v>
      </c>
      <c r="AH44">
        <v>184.92560273056799</v>
      </c>
      <c r="AI44">
        <v>175.62746060606051</v>
      </c>
      <c r="AJ44">
        <v>1.682458678378663</v>
      </c>
      <c r="AK44">
        <v>63.934135971571273</v>
      </c>
      <c r="AL44">
        <f t="shared" si="26"/>
        <v>6.899707288473941</v>
      </c>
      <c r="AM44">
        <v>32.34556939069244</v>
      </c>
      <c r="AN44">
        <v>35.110472058823532</v>
      </c>
      <c r="AO44">
        <v>8.8839887471013122E-5</v>
      </c>
      <c r="AP44">
        <v>104.3380997369711</v>
      </c>
      <c r="AQ44">
        <v>126</v>
      </c>
      <c r="AR44">
        <v>19</v>
      </c>
      <c r="AS44">
        <f t="shared" si="27"/>
        <v>1</v>
      </c>
      <c r="AT44">
        <f t="shared" si="28"/>
        <v>0</v>
      </c>
      <c r="AU44">
        <f t="shared" si="29"/>
        <v>47312.998081677346</v>
      </c>
      <c r="AV44">
        <f t="shared" si="30"/>
        <v>1199.9962499999999</v>
      </c>
      <c r="AW44">
        <f t="shared" si="31"/>
        <v>1025.9235510944575</v>
      </c>
      <c r="AX44">
        <f t="shared" si="32"/>
        <v>0.85493896426297789</v>
      </c>
      <c r="AY44">
        <f t="shared" si="33"/>
        <v>0.18843220102754732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1670259871.2874999</v>
      </c>
      <c r="BF44">
        <v>166.51775000000001</v>
      </c>
      <c r="BG44">
        <v>179.12787499999999</v>
      </c>
      <c r="BH44">
        <v>35.112437499999999</v>
      </c>
      <c r="BI44">
        <v>32.330849999999998</v>
      </c>
      <c r="BJ44">
        <v>169.97887499999999</v>
      </c>
      <c r="BK44">
        <v>34.971612499999999</v>
      </c>
      <c r="BL44">
        <v>649.9849999999999</v>
      </c>
      <c r="BM44">
        <v>101.01675</v>
      </c>
      <c r="BN44">
        <v>9.9916050000000006E-2</v>
      </c>
      <c r="BO44">
        <v>33.168399999999998</v>
      </c>
      <c r="BP44">
        <v>33.440049999999999</v>
      </c>
      <c r="BQ44">
        <v>999.9</v>
      </c>
      <c r="BR44">
        <v>0</v>
      </c>
      <c r="BS44">
        <v>0</v>
      </c>
      <c r="BT44">
        <v>9013.28125</v>
      </c>
      <c r="BU44">
        <v>0</v>
      </c>
      <c r="BV44">
        <v>628.17787499999997</v>
      </c>
      <c r="BW44">
        <v>-12.610212499999999</v>
      </c>
      <c r="BX44">
        <v>172.57737499999999</v>
      </c>
      <c r="BY44">
        <v>185.11275000000001</v>
      </c>
      <c r="BZ44">
        <v>2.7816062499999998</v>
      </c>
      <c r="CA44">
        <v>179.12787499999999</v>
      </c>
      <c r="CB44">
        <v>32.330849999999998</v>
      </c>
      <c r="CC44">
        <v>3.5469425000000001</v>
      </c>
      <c r="CD44">
        <v>3.26595375</v>
      </c>
      <c r="CE44">
        <v>26.846125000000001</v>
      </c>
      <c r="CF44">
        <v>25.4498</v>
      </c>
      <c r="CG44">
        <v>1199.9962499999999</v>
      </c>
      <c r="CH44">
        <v>0.49995299999999998</v>
      </c>
      <c r="CI44">
        <v>0.50004700000000002</v>
      </c>
      <c r="CJ44">
        <v>0</v>
      </c>
      <c r="CK44">
        <v>738.25150000000008</v>
      </c>
      <c r="CL44">
        <v>4.9990899999999998</v>
      </c>
      <c r="CM44">
        <v>7644.6825000000008</v>
      </c>
      <c r="CN44">
        <v>9557.6587500000005</v>
      </c>
      <c r="CO44">
        <v>42.811999999999998</v>
      </c>
      <c r="CP44">
        <v>44.851374999999997</v>
      </c>
      <c r="CQ44">
        <v>43.671499999999988</v>
      </c>
      <c r="CR44">
        <v>43.811999999999998</v>
      </c>
      <c r="CS44">
        <v>44.194875000000003</v>
      </c>
      <c r="CT44">
        <v>597.44000000000005</v>
      </c>
      <c r="CU44">
        <v>597.55624999999986</v>
      </c>
      <c r="CV44">
        <v>0</v>
      </c>
      <c r="CW44">
        <v>1670259892.4000001</v>
      </c>
      <c r="CX44">
        <v>0</v>
      </c>
      <c r="CY44">
        <v>1670257498.5</v>
      </c>
      <c r="CZ44" t="s">
        <v>356</v>
      </c>
      <c r="DA44">
        <v>1670257488.5</v>
      </c>
      <c r="DB44">
        <v>1670257498.5</v>
      </c>
      <c r="DC44">
        <v>2</v>
      </c>
      <c r="DD44">
        <v>-0.17199999999999999</v>
      </c>
      <c r="DE44">
        <v>2E-3</v>
      </c>
      <c r="DF44">
        <v>-3.9780000000000002</v>
      </c>
      <c r="DG44">
        <v>0.14099999999999999</v>
      </c>
      <c r="DH44">
        <v>415</v>
      </c>
      <c r="DI44">
        <v>32</v>
      </c>
      <c r="DJ44">
        <v>0.47</v>
      </c>
      <c r="DK44">
        <v>0.38</v>
      </c>
      <c r="DL44">
        <v>-12.1348425</v>
      </c>
      <c r="DM44">
        <v>-3.0799733583489428</v>
      </c>
      <c r="DN44">
        <v>0.29768407992996548</v>
      </c>
      <c r="DO44">
        <v>0</v>
      </c>
      <c r="DP44">
        <v>2.758521</v>
      </c>
      <c r="DQ44">
        <v>9.5031894934333686E-2</v>
      </c>
      <c r="DR44">
        <v>1.16921635722393E-2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367</v>
      </c>
      <c r="EA44">
        <v>3.2966099999999998</v>
      </c>
      <c r="EB44">
        <v>2.6252499999999999</v>
      </c>
      <c r="EC44">
        <v>4.87007E-2</v>
      </c>
      <c r="ED44">
        <v>5.05672E-2</v>
      </c>
      <c r="EE44">
        <v>0.14233499999999999</v>
      </c>
      <c r="EF44">
        <v>0.13309499999999999</v>
      </c>
      <c r="EG44">
        <v>28809.200000000001</v>
      </c>
      <c r="EH44">
        <v>29271</v>
      </c>
      <c r="EI44">
        <v>28174.2</v>
      </c>
      <c r="EJ44">
        <v>29672.1</v>
      </c>
      <c r="EK44">
        <v>33243.4</v>
      </c>
      <c r="EL44">
        <v>35692.1</v>
      </c>
      <c r="EM44">
        <v>39764</v>
      </c>
      <c r="EN44">
        <v>42393.8</v>
      </c>
      <c r="EO44">
        <v>2.0108000000000001</v>
      </c>
      <c r="EP44">
        <v>2.1597</v>
      </c>
      <c r="EQ44">
        <v>0.112511</v>
      </c>
      <c r="ER44">
        <v>0</v>
      </c>
      <c r="ES44">
        <v>31.621099999999998</v>
      </c>
      <c r="ET44">
        <v>999.9</v>
      </c>
      <c r="EU44">
        <v>67.599999999999994</v>
      </c>
      <c r="EV44">
        <v>36.9</v>
      </c>
      <c r="EW44">
        <v>41.960700000000003</v>
      </c>
      <c r="EX44">
        <v>57.390300000000003</v>
      </c>
      <c r="EY44">
        <v>-1.79487</v>
      </c>
      <c r="EZ44">
        <v>2</v>
      </c>
      <c r="FA44">
        <v>0.44790400000000002</v>
      </c>
      <c r="FB44">
        <v>0.39099899999999999</v>
      </c>
      <c r="FC44">
        <v>20.2729</v>
      </c>
      <c r="FD44">
        <v>5.2175900000000004</v>
      </c>
      <c r="FE44">
        <v>12.0047</v>
      </c>
      <c r="FF44">
        <v>4.9863499999999998</v>
      </c>
      <c r="FG44">
        <v>3.2842799999999999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1.8622000000000001</v>
      </c>
      <c r="FN44">
        <v>1.8642300000000001</v>
      </c>
      <c r="FO44">
        <v>1.8603499999999999</v>
      </c>
      <c r="FP44">
        <v>1.8610599999999999</v>
      </c>
      <c r="FQ44">
        <v>1.8601799999999999</v>
      </c>
      <c r="FR44">
        <v>1.86188</v>
      </c>
      <c r="FS44">
        <v>1.8584000000000001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-3.47</v>
      </c>
      <c r="GH44">
        <v>0.14080000000000001</v>
      </c>
      <c r="GI44">
        <v>-3.031255365756008</v>
      </c>
      <c r="GJ44">
        <v>-2.737337881603403E-3</v>
      </c>
      <c r="GK44">
        <v>1.2769921614711079E-6</v>
      </c>
      <c r="GL44">
        <v>-3.2469241445839119E-10</v>
      </c>
      <c r="GM44">
        <v>0.14085000000000039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39.799999999999997</v>
      </c>
      <c r="GV44">
        <v>39.6</v>
      </c>
      <c r="GW44">
        <v>0.71411100000000005</v>
      </c>
      <c r="GX44">
        <v>2.5915499999999998</v>
      </c>
      <c r="GY44">
        <v>2.04834</v>
      </c>
      <c r="GZ44">
        <v>2.6000999999999999</v>
      </c>
      <c r="HA44">
        <v>2.1972700000000001</v>
      </c>
      <c r="HB44">
        <v>2.3559600000000001</v>
      </c>
      <c r="HC44">
        <v>40.963799999999999</v>
      </c>
      <c r="HD44">
        <v>14.1408</v>
      </c>
      <c r="HE44">
        <v>18</v>
      </c>
      <c r="HF44">
        <v>542.30700000000002</v>
      </c>
      <c r="HG44">
        <v>723.45899999999995</v>
      </c>
      <c r="HH44">
        <v>31.000900000000001</v>
      </c>
      <c r="HI44">
        <v>33.125799999999998</v>
      </c>
      <c r="HJ44">
        <v>30.000299999999999</v>
      </c>
      <c r="HK44">
        <v>33.023899999999998</v>
      </c>
      <c r="HL44">
        <v>33.025199999999998</v>
      </c>
      <c r="HM44">
        <v>14.314</v>
      </c>
      <c r="HN44">
        <v>29.389900000000001</v>
      </c>
      <c r="HO44">
        <v>45.9497</v>
      </c>
      <c r="HP44">
        <v>31</v>
      </c>
      <c r="HQ44">
        <v>197.49700000000001</v>
      </c>
      <c r="HR44">
        <v>32.554099999999998</v>
      </c>
      <c r="HS44">
        <v>99.270499999999998</v>
      </c>
      <c r="HT44">
        <v>98.324600000000004</v>
      </c>
    </row>
    <row r="45" spans="1:228" x14ac:dyDescent="0.2">
      <c r="A45">
        <v>30</v>
      </c>
      <c r="B45">
        <v>1670259877.5999999</v>
      </c>
      <c r="C45">
        <v>116</v>
      </c>
      <c r="D45" t="s">
        <v>418</v>
      </c>
      <c r="E45" t="s">
        <v>419</v>
      </c>
      <c r="F45">
        <v>4</v>
      </c>
      <c r="G45">
        <v>1670259875.5999999</v>
      </c>
      <c r="H45">
        <f t="shared" si="0"/>
        <v>6.9523857518653939E-3</v>
      </c>
      <c r="I45">
        <f t="shared" si="1"/>
        <v>6.9523857518653935</v>
      </c>
      <c r="J45">
        <f t="shared" si="2"/>
        <v>6.3416531661659725</v>
      </c>
      <c r="K45">
        <f t="shared" si="3"/>
        <v>173.58199999999999</v>
      </c>
      <c r="L45">
        <f t="shared" si="4"/>
        <v>144.9600515586072</v>
      </c>
      <c r="M45">
        <f t="shared" si="5"/>
        <v>14.657985230071779</v>
      </c>
      <c r="N45">
        <f t="shared" si="6"/>
        <v>17.552162577547346</v>
      </c>
      <c r="O45">
        <f t="shared" si="7"/>
        <v>0.43994875923238946</v>
      </c>
      <c r="P45">
        <f t="shared" si="8"/>
        <v>3.6854932671036402</v>
      </c>
      <c r="Q45">
        <f t="shared" si="9"/>
        <v>0.41271599715514201</v>
      </c>
      <c r="R45">
        <f t="shared" si="10"/>
        <v>0.26025365784344595</v>
      </c>
      <c r="S45">
        <f t="shared" si="11"/>
        <v>226.11466852306668</v>
      </c>
      <c r="T45">
        <f t="shared" si="12"/>
        <v>32.79517587586566</v>
      </c>
      <c r="U45">
        <f t="shared" si="13"/>
        <v>33.446628571428569</v>
      </c>
      <c r="V45">
        <f t="shared" si="14"/>
        <v>5.1802833994973287</v>
      </c>
      <c r="W45">
        <f t="shared" si="15"/>
        <v>69.583541881130927</v>
      </c>
      <c r="X45">
        <f t="shared" si="16"/>
        <v>3.5504518980366564</v>
      </c>
      <c r="Y45">
        <f t="shared" si="17"/>
        <v>5.1024305490253257</v>
      </c>
      <c r="Z45">
        <f t="shared" si="18"/>
        <v>1.6298315014606723</v>
      </c>
      <c r="AA45">
        <f t="shared" si="19"/>
        <v>-306.60021165726386</v>
      </c>
      <c r="AB45">
        <f t="shared" si="20"/>
        <v>-53.669632207260776</v>
      </c>
      <c r="AC45">
        <f t="shared" si="21"/>
        <v>-3.3452955987617568</v>
      </c>
      <c r="AD45">
        <f t="shared" si="22"/>
        <v>-137.50047094021971</v>
      </c>
      <c r="AE45">
        <f t="shared" si="23"/>
        <v>29.531554376591529</v>
      </c>
      <c r="AF45">
        <f t="shared" si="24"/>
        <v>6.8239577246354575</v>
      </c>
      <c r="AG45">
        <f t="shared" si="25"/>
        <v>6.3416531661659725</v>
      </c>
      <c r="AH45">
        <v>191.84600321790529</v>
      </c>
      <c r="AI45">
        <v>182.45992727272721</v>
      </c>
      <c r="AJ45">
        <v>1.7080242404139709</v>
      </c>
      <c r="AK45">
        <v>63.934135971571273</v>
      </c>
      <c r="AL45">
        <f t="shared" si="26"/>
        <v>6.9523857518653935</v>
      </c>
      <c r="AM45">
        <v>32.327168811468177</v>
      </c>
      <c r="AN45">
        <v>35.114454705882324</v>
      </c>
      <c r="AO45">
        <v>-1.21826910582582E-4</v>
      </c>
      <c r="AP45">
        <v>104.3380997369711</v>
      </c>
      <c r="AQ45">
        <v>126</v>
      </c>
      <c r="AR45">
        <v>19</v>
      </c>
      <c r="AS45">
        <f t="shared" si="27"/>
        <v>1</v>
      </c>
      <c r="AT45">
        <f t="shared" si="28"/>
        <v>0</v>
      </c>
      <c r="AU45">
        <f t="shared" si="29"/>
        <v>47399.359045756581</v>
      </c>
      <c r="AV45">
        <f t="shared" si="30"/>
        <v>1199.978571428572</v>
      </c>
      <c r="AW45">
        <f t="shared" si="31"/>
        <v>1025.9084707373404</v>
      </c>
      <c r="AX45">
        <f t="shared" si="32"/>
        <v>0.85493899238217108</v>
      </c>
      <c r="AY45">
        <f t="shared" si="33"/>
        <v>0.18843225529759056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1670259875.5999999</v>
      </c>
      <c r="BF45">
        <v>173.58199999999999</v>
      </c>
      <c r="BG45">
        <v>186.34100000000001</v>
      </c>
      <c r="BH45">
        <v>35.112171428571443</v>
      </c>
      <c r="BI45">
        <v>32.377128571428571</v>
      </c>
      <c r="BJ45">
        <v>177.05942857142861</v>
      </c>
      <c r="BK45">
        <v>34.971299999999999</v>
      </c>
      <c r="BL45">
        <v>649.99914285714283</v>
      </c>
      <c r="BM45">
        <v>101.0174285714286</v>
      </c>
      <c r="BN45">
        <v>9.9983242857142871E-2</v>
      </c>
      <c r="BO45">
        <v>33.176514285714283</v>
      </c>
      <c r="BP45">
        <v>33.446628571428569</v>
      </c>
      <c r="BQ45">
        <v>999.89999999999986</v>
      </c>
      <c r="BR45">
        <v>0</v>
      </c>
      <c r="BS45">
        <v>0</v>
      </c>
      <c r="BT45">
        <v>9030.1785714285706</v>
      </c>
      <c r="BU45">
        <v>0</v>
      </c>
      <c r="BV45">
        <v>614.3825714285714</v>
      </c>
      <c r="BW45">
        <v>-12.7591</v>
      </c>
      <c r="BX45">
        <v>179.89857142857139</v>
      </c>
      <c r="BY45">
        <v>192.57628571428569</v>
      </c>
      <c r="BZ45">
        <v>2.7350385714285719</v>
      </c>
      <c r="CA45">
        <v>186.34100000000001</v>
      </c>
      <c r="CB45">
        <v>32.377128571428571</v>
      </c>
      <c r="CC45">
        <v>3.5469371428571419</v>
      </c>
      <c r="CD45">
        <v>3.2706499999999998</v>
      </c>
      <c r="CE45">
        <v>26.8461</v>
      </c>
      <c r="CF45">
        <v>25.474</v>
      </c>
      <c r="CG45">
        <v>1199.978571428572</v>
      </c>
      <c r="CH45">
        <v>0.49995299999999998</v>
      </c>
      <c r="CI45">
        <v>0.50004700000000002</v>
      </c>
      <c r="CJ45">
        <v>0</v>
      </c>
      <c r="CK45">
        <v>736.93885714285716</v>
      </c>
      <c r="CL45">
        <v>4.9990899999999998</v>
      </c>
      <c r="CM45">
        <v>7630.8942857142856</v>
      </c>
      <c r="CN45">
        <v>9557.5514285714271</v>
      </c>
      <c r="CO45">
        <v>42.838999999999999</v>
      </c>
      <c r="CP45">
        <v>44.875</v>
      </c>
      <c r="CQ45">
        <v>43.686999999999998</v>
      </c>
      <c r="CR45">
        <v>43.821000000000012</v>
      </c>
      <c r="CS45">
        <v>44.186999999999998</v>
      </c>
      <c r="CT45">
        <v>597.42999999999995</v>
      </c>
      <c r="CU45">
        <v>597.54857142857145</v>
      </c>
      <c r="CV45">
        <v>0</v>
      </c>
      <c r="CW45">
        <v>1670259896.5999999</v>
      </c>
      <c r="CX45">
        <v>0</v>
      </c>
      <c r="CY45">
        <v>1670257498.5</v>
      </c>
      <c r="CZ45" t="s">
        <v>356</v>
      </c>
      <c r="DA45">
        <v>1670257488.5</v>
      </c>
      <c r="DB45">
        <v>1670257498.5</v>
      </c>
      <c r="DC45">
        <v>2</v>
      </c>
      <c r="DD45">
        <v>-0.17199999999999999</v>
      </c>
      <c r="DE45">
        <v>2E-3</v>
      </c>
      <c r="DF45">
        <v>-3.9780000000000002</v>
      </c>
      <c r="DG45">
        <v>0.14099999999999999</v>
      </c>
      <c r="DH45">
        <v>415</v>
      </c>
      <c r="DI45">
        <v>32</v>
      </c>
      <c r="DJ45">
        <v>0.47</v>
      </c>
      <c r="DK45">
        <v>0.38</v>
      </c>
      <c r="DL45">
        <v>-12.340462499999999</v>
      </c>
      <c r="DM45">
        <v>-2.9497677298311502</v>
      </c>
      <c r="DN45">
        <v>0.28563371097219958</v>
      </c>
      <c r="DO45">
        <v>0</v>
      </c>
      <c r="DP45">
        <v>2.760497</v>
      </c>
      <c r="DQ45">
        <v>6.5450206378982759E-2</v>
      </c>
      <c r="DR45">
        <v>1.491542929318493E-2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367</v>
      </c>
      <c r="EA45">
        <v>3.29678</v>
      </c>
      <c r="EB45">
        <v>2.6256900000000001</v>
      </c>
      <c r="EC45">
        <v>5.0373000000000001E-2</v>
      </c>
      <c r="ED45">
        <v>5.2221799999999999E-2</v>
      </c>
      <c r="EE45">
        <v>0.14235100000000001</v>
      </c>
      <c r="EF45">
        <v>0.13340199999999999</v>
      </c>
      <c r="EG45">
        <v>28759</v>
      </c>
      <c r="EH45">
        <v>29219.8</v>
      </c>
      <c r="EI45">
        <v>28174.6</v>
      </c>
      <c r="EJ45">
        <v>29672</v>
      </c>
      <c r="EK45">
        <v>33243.1</v>
      </c>
      <c r="EL45">
        <v>35679.4</v>
      </c>
      <c r="EM45">
        <v>39764.300000000003</v>
      </c>
      <c r="EN45">
        <v>42393.599999999999</v>
      </c>
      <c r="EO45">
        <v>2.0114299999999998</v>
      </c>
      <c r="EP45">
        <v>2.1597</v>
      </c>
      <c r="EQ45">
        <v>0.112012</v>
      </c>
      <c r="ER45">
        <v>0</v>
      </c>
      <c r="ES45">
        <v>31.631499999999999</v>
      </c>
      <c r="ET45">
        <v>999.9</v>
      </c>
      <c r="EU45">
        <v>67.599999999999994</v>
      </c>
      <c r="EV45">
        <v>36.9</v>
      </c>
      <c r="EW45">
        <v>41.964199999999998</v>
      </c>
      <c r="EX45">
        <v>57.570300000000003</v>
      </c>
      <c r="EY45">
        <v>-1.73878</v>
      </c>
      <c r="EZ45">
        <v>2</v>
      </c>
      <c r="FA45">
        <v>0.44819399999999998</v>
      </c>
      <c r="FB45">
        <v>0.39446900000000001</v>
      </c>
      <c r="FC45">
        <v>20.273</v>
      </c>
      <c r="FD45">
        <v>5.2196899999999999</v>
      </c>
      <c r="FE45">
        <v>12.004899999999999</v>
      </c>
      <c r="FF45">
        <v>4.9869000000000003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1.86222</v>
      </c>
      <c r="FN45">
        <v>1.8642300000000001</v>
      </c>
      <c r="FO45">
        <v>1.8603499999999999</v>
      </c>
      <c r="FP45">
        <v>1.86104</v>
      </c>
      <c r="FQ45">
        <v>1.86019</v>
      </c>
      <c r="FR45">
        <v>1.8618699999999999</v>
      </c>
      <c r="FS45">
        <v>1.85842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-3.4849999999999999</v>
      </c>
      <c r="GH45">
        <v>0.14080000000000001</v>
      </c>
      <c r="GI45">
        <v>-3.031255365756008</v>
      </c>
      <c r="GJ45">
        <v>-2.737337881603403E-3</v>
      </c>
      <c r="GK45">
        <v>1.2769921614711079E-6</v>
      </c>
      <c r="GL45">
        <v>-3.2469241445839119E-10</v>
      </c>
      <c r="GM45">
        <v>0.14085000000000039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39.799999999999997</v>
      </c>
      <c r="GV45">
        <v>39.700000000000003</v>
      </c>
      <c r="GW45">
        <v>0.73364300000000005</v>
      </c>
      <c r="GX45">
        <v>2.5952099999999998</v>
      </c>
      <c r="GY45">
        <v>2.04834</v>
      </c>
      <c r="GZ45">
        <v>2.6013199999999999</v>
      </c>
      <c r="HA45">
        <v>2.1972700000000001</v>
      </c>
      <c r="HB45">
        <v>2.3290999999999999</v>
      </c>
      <c r="HC45">
        <v>40.989600000000003</v>
      </c>
      <c r="HD45">
        <v>14.132</v>
      </c>
      <c r="HE45">
        <v>18</v>
      </c>
      <c r="HF45">
        <v>542.74699999999996</v>
      </c>
      <c r="HG45">
        <v>723.48599999999999</v>
      </c>
      <c r="HH45">
        <v>31.001000000000001</v>
      </c>
      <c r="HI45">
        <v>33.1295</v>
      </c>
      <c r="HJ45">
        <v>30.000399999999999</v>
      </c>
      <c r="HK45">
        <v>33.025399999999998</v>
      </c>
      <c r="HL45">
        <v>33.0274</v>
      </c>
      <c r="HM45">
        <v>14.7135</v>
      </c>
      <c r="HN45">
        <v>29.389900000000001</v>
      </c>
      <c r="HO45">
        <v>45.9497</v>
      </c>
      <c r="HP45">
        <v>31</v>
      </c>
      <c r="HQ45">
        <v>204.196</v>
      </c>
      <c r="HR45">
        <v>32.598700000000001</v>
      </c>
      <c r="HS45">
        <v>99.271600000000007</v>
      </c>
      <c r="HT45">
        <v>98.324200000000005</v>
      </c>
    </row>
    <row r="46" spans="1:228" x14ac:dyDescent="0.2">
      <c r="A46">
        <v>31</v>
      </c>
      <c r="B46">
        <v>1670259881.5999999</v>
      </c>
      <c r="C46">
        <v>120</v>
      </c>
      <c r="D46" t="s">
        <v>420</v>
      </c>
      <c r="E46" t="s">
        <v>421</v>
      </c>
      <c r="F46">
        <v>4</v>
      </c>
      <c r="G46">
        <v>1670259879.2874999</v>
      </c>
      <c r="H46">
        <f t="shared" si="0"/>
        <v>6.887017493836101E-3</v>
      </c>
      <c r="I46">
        <f t="shared" si="1"/>
        <v>6.8870174938361011</v>
      </c>
      <c r="J46">
        <f t="shared" si="2"/>
        <v>7.0292625345206723</v>
      </c>
      <c r="K46">
        <f t="shared" si="3"/>
        <v>179.62187499999999</v>
      </c>
      <c r="L46">
        <f t="shared" si="4"/>
        <v>147.9786823380112</v>
      </c>
      <c r="M46">
        <f t="shared" si="5"/>
        <v>14.963321801974436</v>
      </c>
      <c r="N46">
        <f t="shared" si="6"/>
        <v>18.163021023256054</v>
      </c>
      <c r="O46">
        <f t="shared" si="7"/>
        <v>0.43557906373387262</v>
      </c>
      <c r="P46">
        <f t="shared" si="8"/>
        <v>3.681887099390559</v>
      </c>
      <c r="Q46">
        <f t="shared" si="9"/>
        <v>0.40884252228748458</v>
      </c>
      <c r="R46">
        <f t="shared" si="10"/>
        <v>0.25779187347957899</v>
      </c>
      <c r="S46">
        <f t="shared" si="11"/>
        <v>226.11829648757737</v>
      </c>
      <c r="T46">
        <f t="shared" si="12"/>
        <v>32.811573794702362</v>
      </c>
      <c r="U46">
        <f t="shared" si="13"/>
        <v>33.452925</v>
      </c>
      <c r="V46">
        <f t="shared" si="14"/>
        <v>5.1821104233535635</v>
      </c>
      <c r="W46">
        <f t="shared" si="15"/>
        <v>69.608325870347315</v>
      </c>
      <c r="X46">
        <f t="shared" si="16"/>
        <v>3.5523265525536418</v>
      </c>
      <c r="Y46">
        <f t="shared" si="17"/>
        <v>5.1033069796423733</v>
      </c>
      <c r="Z46">
        <f t="shared" si="18"/>
        <v>1.6297838707999217</v>
      </c>
      <c r="AA46">
        <f t="shared" si="19"/>
        <v>-303.71747147817206</v>
      </c>
      <c r="AB46">
        <f t="shared" si="20"/>
        <v>-54.259400227595812</v>
      </c>
      <c r="AC46">
        <f t="shared" si="21"/>
        <v>-3.3855242252440849</v>
      </c>
      <c r="AD46">
        <f t="shared" si="22"/>
        <v>-135.24409944343461</v>
      </c>
      <c r="AE46">
        <f t="shared" si="23"/>
        <v>29.924232272190942</v>
      </c>
      <c r="AF46">
        <f t="shared" si="24"/>
        <v>6.67290677836582</v>
      </c>
      <c r="AG46">
        <f t="shared" si="25"/>
        <v>7.0292625345206723</v>
      </c>
      <c r="AH46">
        <v>198.83205625997999</v>
      </c>
      <c r="AI46">
        <v>189.22454545454539</v>
      </c>
      <c r="AJ46">
        <v>1.6892972088981979</v>
      </c>
      <c r="AK46">
        <v>63.934135971571273</v>
      </c>
      <c r="AL46">
        <f t="shared" si="26"/>
        <v>6.8870174938361011</v>
      </c>
      <c r="AM46">
        <v>32.386481323723707</v>
      </c>
      <c r="AN46">
        <v>35.146864705882329</v>
      </c>
      <c r="AO46">
        <v>-6.6655242214616695E-5</v>
      </c>
      <c r="AP46">
        <v>104.3380997369711</v>
      </c>
      <c r="AQ46">
        <v>125</v>
      </c>
      <c r="AR46">
        <v>19</v>
      </c>
      <c r="AS46">
        <f t="shared" si="27"/>
        <v>1</v>
      </c>
      <c r="AT46">
        <f t="shared" si="28"/>
        <v>0</v>
      </c>
      <c r="AU46">
        <f t="shared" si="29"/>
        <v>47334.463442654931</v>
      </c>
      <c r="AV46">
        <f t="shared" si="30"/>
        <v>1199.9962499999999</v>
      </c>
      <c r="AW46">
        <f t="shared" si="31"/>
        <v>1025.9237385945996</v>
      </c>
      <c r="AX46">
        <f t="shared" si="32"/>
        <v>0.85493912051358467</v>
      </c>
      <c r="AY46">
        <f t="shared" si="33"/>
        <v>0.18843250259121841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1670259879.2874999</v>
      </c>
      <c r="BF46">
        <v>179.62187499999999</v>
      </c>
      <c r="BG46">
        <v>192.54862499999999</v>
      </c>
      <c r="BH46">
        <v>35.130474999999997</v>
      </c>
      <c r="BI46">
        <v>32.456274999999998</v>
      </c>
      <c r="BJ46">
        <v>183.11362500000001</v>
      </c>
      <c r="BK46">
        <v>34.989624999999997</v>
      </c>
      <c r="BL46">
        <v>650.06012499999997</v>
      </c>
      <c r="BM46">
        <v>101.018</v>
      </c>
      <c r="BN46">
        <v>0.10009056249999999</v>
      </c>
      <c r="BO46">
        <v>33.179575</v>
      </c>
      <c r="BP46">
        <v>33.452925</v>
      </c>
      <c r="BQ46">
        <v>999.9</v>
      </c>
      <c r="BR46">
        <v>0</v>
      </c>
      <c r="BS46">
        <v>0</v>
      </c>
      <c r="BT46">
        <v>9017.65625</v>
      </c>
      <c r="BU46">
        <v>0</v>
      </c>
      <c r="BV46">
        <v>585.42262499999993</v>
      </c>
      <c r="BW46">
        <v>-12.926612499999999</v>
      </c>
      <c r="BX46">
        <v>186.16187500000001</v>
      </c>
      <c r="BY46">
        <v>199.00762499999999</v>
      </c>
      <c r="BZ46">
        <v>2.6742012499999999</v>
      </c>
      <c r="CA46">
        <v>192.54862499999999</v>
      </c>
      <c r="CB46">
        <v>32.456274999999998</v>
      </c>
      <c r="CC46">
        <v>3.54881125</v>
      </c>
      <c r="CD46">
        <v>3.27866875</v>
      </c>
      <c r="CE46">
        <v>26.8550875</v>
      </c>
      <c r="CF46">
        <v>25.515225000000001</v>
      </c>
      <c r="CG46">
        <v>1199.9962499999999</v>
      </c>
      <c r="CH46">
        <v>0.499946</v>
      </c>
      <c r="CI46">
        <v>0.500054</v>
      </c>
      <c r="CJ46">
        <v>0</v>
      </c>
      <c r="CK46">
        <v>735.67849999999999</v>
      </c>
      <c r="CL46">
        <v>4.9990899999999998</v>
      </c>
      <c r="CM46">
        <v>7615.1937499999995</v>
      </c>
      <c r="CN46">
        <v>9557.6437499999993</v>
      </c>
      <c r="CO46">
        <v>42.843499999999999</v>
      </c>
      <c r="CP46">
        <v>44.875</v>
      </c>
      <c r="CQ46">
        <v>43.686999999999998</v>
      </c>
      <c r="CR46">
        <v>43.859250000000003</v>
      </c>
      <c r="CS46">
        <v>44.186999999999998</v>
      </c>
      <c r="CT46">
        <v>597.43374999999992</v>
      </c>
      <c r="CU46">
        <v>597.5625</v>
      </c>
      <c r="CV46">
        <v>0</v>
      </c>
      <c r="CW46">
        <v>1670259900.2</v>
      </c>
      <c r="CX46">
        <v>0</v>
      </c>
      <c r="CY46">
        <v>1670257498.5</v>
      </c>
      <c r="CZ46" t="s">
        <v>356</v>
      </c>
      <c r="DA46">
        <v>1670257488.5</v>
      </c>
      <c r="DB46">
        <v>1670257498.5</v>
      </c>
      <c r="DC46">
        <v>2</v>
      </c>
      <c r="DD46">
        <v>-0.17199999999999999</v>
      </c>
      <c r="DE46">
        <v>2E-3</v>
      </c>
      <c r="DF46">
        <v>-3.9780000000000002</v>
      </c>
      <c r="DG46">
        <v>0.14099999999999999</v>
      </c>
      <c r="DH46">
        <v>415</v>
      </c>
      <c r="DI46">
        <v>32</v>
      </c>
      <c r="DJ46">
        <v>0.47</v>
      </c>
      <c r="DK46">
        <v>0.38</v>
      </c>
      <c r="DL46">
        <v>-12.5260225</v>
      </c>
      <c r="DM46">
        <v>-2.797072795497209</v>
      </c>
      <c r="DN46">
        <v>0.27114507324262782</v>
      </c>
      <c r="DO46">
        <v>0</v>
      </c>
      <c r="DP46">
        <v>2.7456597500000002</v>
      </c>
      <c r="DQ46">
        <v>-0.21302487804879169</v>
      </c>
      <c r="DR46">
        <v>3.725662186024787E-2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3.2967399999999998</v>
      </c>
      <c r="EB46">
        <v>2.6253500000000001</v>
      </c>
      <c r="EC46">
        <v>5.2008199999999997E-2</v>
      </c>
      <c r="ED46">
        <v>5.3873299999999999E-2</v>
      </c>
      <c r="EE46">
        <v>0.14244499999999999</v>
      </c>
      <c r="EF46">
        <v>0.133493</v>
      </c>
      <c r="EG46">
        <v>28709.3</v>
      </c>
      <c r="EH46">
        <v>29168.799999999999</v>
      </c>
      <c r="EI46">
        <v>28174.400000000001</v>
      </c>
      <c r="EJ46">
        <v>29671.8</v>
      </c>
      <c r="EK46">
        <v>33239.5</v>
      </c>
      <c r="EL46">
        <v>35675.699999999997</v>
      </c>
      <c r="EM46">
        <v>39764.199999999997</v>
      </c>
      <c r="EN46">
        <v>42393.4</v>
      </c>
      <c r="EO46">
        <v>2.0123000000000002</v>
      </c>
      <c r="EP46">
        <v>2.1596299999999999</v>
      </c>
      <c r="EQ46">
        <v>0.11239200000000001</v>
      </c>
      <c r="ER46">
        <v>0</v>
      </c>
      <c r="ES46">
        <v>31.640899999999998</v>
      </c>
      <c r="ET46">
        <v>999.9</v>
      </c>
      <c r="EU46">
        <v>67.599999999999994</v>
      </c>
      <c r="EV46">
        <v>36.9</v>
      </c>
      <c r="EW46">
        <v>41.958799999999997</v>
      </c>
      <c r="EX46">
        <v>57.4803</v>
      </c>
      <c r="EY46">
        <v>-1.65865</v>
      </c>
      <c r="EZ46">
        <v>2</v>
      </c>
      <c r="FA46">
        <v>0.44849800000000001</v>
      </c>
      <c r="FB46">
        <v>0.39822999999999997</v>
      </c>
      <c r="FC46">
        <v>20.2728</v>
      </c>
      <c r="FD46">
        <v>5.2198399999999996</v>
      </c>
      <c r="FE46">
        <v>12.004300000000001</v>
      </c>
      <c r="FF46">
        <v>4.9866999999999999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1.8622000000000001</v>
      </c>
      <c r="FN46">
        <v>1.8642399999999999</v>
      </c>
      <c r="FO46">
        <v>1.8603499999999999</v>
      </c>
      <c r="FP46">
        <v>1.86107</v>
      </c>
      <c r="FQ46">
        <v>1.8602000000000001</v>
      </c>
      <c r="FR46">
        <v>1.86188</v>
      </c>
      <c r="FS46">
        <v>1.8584099999999999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-3.5</v>
      </c>
      <c r="GH46">
        <v>0.1409</v>
      </c>
      <c r="GI46">
        <v>-3.031255365756008</v>
      </c>
      <c r="GJ46">
        <v>-2.737337881603403E-3</v>
      </c>
      <c r="GK46">
        <v>1.2769921614711079E-6</v>
      </c>
      <c r="GL46">
        <v>-3.2469241445839119E-10</v>
      </c>
      <c r="GM46">
        <v>0.14085000000000039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39.9</v>
      </c>
      <c r="GV46">
        <v>39.700000000000003</v>
      </c>
      <c r="GW46">
        <v>0.75439500000000004</v>
      </c>
      <c r="GX46">
        <v>2.6037599999999999</v>
      </c>
      <c r="GY46">
        <v>2.04834</v>
      </c>
      <c r="GZ46">
        <v>2.6000999999999999</v>
      </c>
      <c r="HA46">
        <v>2.1972700000000001</v>
      </c>
      <c r="HB46">
        <v>2.2875999999999999</v>
      </c>
      <c r="HC46">
        <v>40.989600000000003</v>
      </c>
      <c r="HD46">
        <v>14.1058</v>
      </c>
      <c r="HE46">
        <v>18</v>
      </c>
      <c r="HF46">
        <v>543.36400000000003</v>
      </c>
      <c r="HG46">
        <v>723.43700000000001</v>
      </c>
      <c r="HH46">
        <v>31.001000000000001</v>
      </c>
      <c r="HI46">
        <v>33.132399999999997</v>
      </c>
      <c r="HJ46">
        <v>30.000299999999999</v>
      </c>
      <c r="HK46">
        <v>33.0276</v>
      </c>
      <c r="HL46">
        <v>33.029200000000003</v>
      </c>
      <c r="HM46">
        <v>15.1111</v>
      </c>
      <c r="HN46">
        <v>29.114100000000001</v>
      </c>
      <c r="HO46">
        <v>45.9497</v>
      </c>
      <c r="HP46">
        <v>31</v>
      </c>
      <c r="HQ46">
        <v>210.875</v>
      </c>
      <c r="HR46">
        <v>32.616599999999998</v>
      </c>
      <c r="HS46">
        <v>99.271199999999993</v>
      </c>
      <c r="HT46">
        <v>98.323800000000006</v>
      </c>
    </row>
    <row r="47" spans="1:228" x14ac:dyDescent="0.2">
      <c r="A47">
        <v>32</v>
      </c>
      <c r="B47">
        <v>1670259885.5999999</v>
      </c>
      <c r="C47">
        <v>124</v>
      </c>
      <c r="D47" t="s">
        <v>422</v>
      </c>
      <c r="E47" t="s">
        <v>423</v>
      </c>
      <c r="F47">
        <v>4</v>
      </c>
      <c r="G47">
        <v>1670259883.5999999</v>
      </c>
      <c r="H47">
        <f t="shared" si="0"/>
        <v>6.9335458643359701E-3</v>
      </c>
      <c r="I47">
        <f t="shared" si="1"/>
        <v>6.9335458643359704</v>
      </c>
      <c r="J47">
        <f t="shared" si="2"/>
        <v>7.2611268714385711</v>
      </c>
      <c r="K47">
        <f t="shared" si="3"/>
        <v>186.6635714285714</v>
      </c>
      <c r="L47">
        <f t="shared" si="4"/>
        <v>154.15068942570099</v>
      </c>
      <c r="M47">
        <f t="shared" si="5"/>
        <v>15.587367660532728</v>
      </c>
      <c r="N47">
        <f t="shared" si="6"/>
        <v>18.874996456552655</v>
      </c>
      <c r="O47">
        <f t="shared" si="7"/>
        <v>0.43892588896148532</v>
      </c>
      <c r="P47">
        <f t="shared" si="8"/>
        <v>3.6828926388473535</v>
      </c>
      <c r="Q47">
        <f t="shared" si="9"/>
        <v>0.41179755045804517</v>
      </c>
      <c r="R47">
        <f t="shared" si="10"/>
        <v>0.25967099825600315</v>
      </c>
      <c r="S47">
        <f t="shared" si="11"/>
        <v>226.10706609383348</v>
      </c>
      <c r="T47">
        <f t="shared" si="12"/>
        <v>32.808227495298169</v>
      </c>
      <c r="U47">
        <f t="shared" si="13"/>
        <v>33.463228571428573</v>
      </c>
      <c r="V47">
        <f t="shared" si="14"/>
        <v>5.1851014020785611</v>
      </c>
      <c r="W47">
        <f t="shared" si="15"/>
        <v>69.658354214148218</v>
      </c>
      <c r="X47">
        <f t="shared" si="16"/>
        <v>3.5561444119706946</v>
      </c>
      <c r="Y47">
        <f t="shared" si="17"/>
        <v>5.1051226404777887</v>
      </c>
      <c r="Z47">
        <f t="shared" si="18"/>
        <v>1.6289569901078664</v>
      </c>
      <c r="AA47">
        <f t="shared" si="19"/>
        <v>-305.76937261721628</v>
      </c>
      <c r="AB47">
        <f t="shared" si="20"/>
        <v>-55.06133599198364</v>
      </c>
      <c r="AC47">
        <f t="shared" si="21"/>
        <v>-3.4349030727766419</v>
      </c>
      <c r="AD47">
        <f t="shared" si="22"/>
        <v>-138.15854558814308</v>
      </c>
      <c r="AE47">
        <f t="shared" si="23"/>
        <v>30.363035113017624</v>
      </c>
      <c r="AF47">
        <f t="shared" si="24"/>
        <v>6.6911998426513541</v>
      </c>
      <c r="AG47">
        <f t="shared" si="25"/>
        <v>7.2611268714385711</v>
      </c>
      <c r="AH47">
        <v>205.77064674265449</v>
      </c>
      <c r="AI47">
        <v>196.01919393939389</v>
      </c>
      <c r="AJ47">
        <v>1.700466627302335</v>
      </c>
      <c r="AK47">
        <v>63.934135971571273</v>
      </c>
      <c r="AL47">
        <f t="shared" si="26"/>
        <v>6.9335458643359704</v>
      </c>
      <c r="AM47">
        <v>32.462428619018738</v>
      </c>
      <c r="AN47">
        <v>35.180533529411761</v>
      </c>
      <c r="AO47">
        <v>9.5272703218728938E-3</v>
      </c>
      <c r="AP47">
        <v>104.3380997369711</v>
      </c>
      <c r="AQ47">
        <v>125</v>
      </c>
      <c r="AR47">
        <v>19</v>
      </c>
      <c r="AS47">
        <f t="shared" si="27"/>
        <v>1</v>
      </c>
      <c r="AT47">
        <f t="shared" si="28"/>
        <v>0</v>
      </c>
      <c r="AU47">
        <f t="shared" si="29"/>
        <v>47351.444420043372</v>
      </c>
      <c r="AV47">
        <f t="shared" si="30"/>
        <v>1199.942857142858</v>
      </c>
      <c r="AW47">
        <f t="shared" si="31"/>
        <v>1025.8774850227123</v>
      </c>
      <c r="AX47">
        <f t="shared" si="32"/>
        <v>0.85493861554823813</v>
      </c>
      <c r="AY47">
        <f t="shared" si="33"/>
        <v>0.18843152800809959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1670259883.5999999</v>
      </c>
      <c r="BF47">
        <v>186.6635714285714</v>
      </c>
      <c r="BG47">
        <v>199.79471428571429</v>
      </c>
      <c r="BH47">
        <v>35.168357142857147</v>
      </c>
      <c r="BI47">
        <v>32.486685714285713</v>
      </c>
      <c r="BJ47">
        <v>190.17157142857141</v>
      </c>
      <c r="BK47">
        <v>35.027514285714282</v>
      </c>
      <c r="BL47">
        <v>650.00057142857145</v>
      </c>
      <c r="BM47">
        <v>101.01771428571431</v>
      </c>
      <c r="BN47">
        <v>0.1000148571428571</v>
      </c>
      <c r="BO47">
        <v>33.185914285714283</v>
      </c>
      <c r="BP47">
        <v>33.463228571428573</v>
      </c>
      <c r="BQ47">
        <v>999.89999999999986</v>
      </c>
      <c r="BR47">
        <v>0</v>
      </c>
      <c r="BS47">
        <v>0</v>
      </c>
      <c r="BT47">
        <v>9021.158571428572</v>
      </c>
      <c r="BU47">
        <v>0</v>
      </c>
      <c r="BV47">
        <v>560.09742857142862</v>
      </c>
      <c r="BW47">
        <v>-13.131157142857139</v>
      </c>
      <c r="BX47">
        <v>193.4674285714286</v>
      </c>
      <c r="BY47">
        <v>206.50328571428571</v>
      </c>
      <c r="BZ47">
        <v>2.681682857142857</v>
      </c>
      <c r="CA47">
        <v>199.79471428571429</v>
      </c>
      <c r="CB47">
        <v>32.486685714285713</v>
      </c>
      <c r="CC47">
        <v>3.5526242857142849</v>
      </c>
      <c r="CD47">
        <v>3.28173</v>
      </c>
      <c r="CE47">
        <v>26.873371428571431</v>
      </c>
      <c r="CF47">
        <v>25.530928571428571</v>
      </c>
      <c r="CG47">
        <v>1199.942857142858</v>
      </c>
      <c r="CH47">
        <v>0.49996328571428572</v>
      </c>
      <c r="CI47">
        <v>0.50003671428571417</v>
      </c>
      <c r="CJ47">
        <v>0</v>
      </c>
      <c r="CK47">
        <v>734.62214285714288</v>
      </c>
      <c r="CL47">
        <v>4.9990899999999998</v>
      </c>
      <c r="CM47">
        <v>7603.7242857142865</v>
      </c>
      <c r="CN47">
        <v>9557.2742857142857</v>
      </c>
      <c r="CO47">
        <v>42.866</v>
      </c>
      <c r="CP47">
        <v>44.875</v>
      </c>
      <c r="CQ47">
        <v>43.686999999999998</v>
      </c>
      <c r="CR47">
        <v>43.875</v>
      </c>
      <c r="CS47">
        <v>44.214000000000013</v>
      </c>
      <c r="CT47">
        <v>597.42714285714283</v>
      </c>
      <c r="CU47">
        <v>597.51571428571424</v>
      </c>
      <c r="CV47">
        <v>0</v>
      </c>
      <c r="CW47">
        <v>1670259904.4000001</v>
      </c>
      <c r="CX47">
        <v>0</v>
      </c>
      <c r="CY47">
        <v>1670257498.5</v>
      </c>
      <c r="CZ47" t="s">
        <v>356</v>
      </c>
      <c r="DA47">
        <v>1670257488.5</v>
      </c>
      <c r="DB47">
        <v>1670257498.5</v>
      </c>
      <c r="DC47">
        <v>2</v>
      </c>
      <c r="DD47">
        <v>-0.17199999999999999</v>
      </c>
      <c r="DE47">
        <v>2E-3</v>
      </c>
      <c r="DF47">
        <v>-3.9780000000000002</v>
      </c>
      <c r="DG47">
        <v>0.14099999999999999</v>
      </c>
      <c r="DH47">
        <v>415</v>
      </c>
      <c r="DI47">
        <v>32</v>
      </c>
      <c r="DJ47">
        <v>0.47</v>
      </c>
      <c r="DK47">
        <v>0.38</v>
      </c>
      <c r="DL47">
        <v>-12.7103225</v>
      </c>
      <c r="DM47">
        <v>-2.76915984990621</v>
      </c>
      <c r="DN47">
        <v>0.26821453585469601</v>
      </c>
      <c r="DO47">
        <v>0</v>
      </c>
      <c r="DP47">
        <v>2.7315559999999999</v>
      </c>
      <c r="DQ47">
        <v>-0.38120307692308769</v>
      </c>
      <c r="DR47">
        <v>4.5259354933538318E-2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3.2966799999999998</v>
      </c>
      <c r="EB47">
        <v>2.6254300000000002</v>
      </c>
      <c r="EC47">
        <v>5.3636400000000001E-2</v>
      </c>
      <c r="ED47">
        <v>5.5505400000000003E-2</v>
      </c>
      <c r="EE47">
        <v>0.14252999999999999</v>
      </c>
      <c r="EF47">
        <v>0.13355900000000001</v>
      </c>
      <c r="EG47">
        <v>28660.2</v>
      </c>
      <c r="EH47">
        <v>29118.6</v>
      </c>
      <c r="EI47">
        <v>28174.7</v>
      </c>
      <c r="EJ47">
        <v>29672</v>
      </c>
      <c r="EK47">
        <v>33236.5</v>
      </c>
      <c r="EL47">
        <v>35673.599999999999</v>
      </c>
      <c r="EM47">
        <v>39764.5</v>
      </c>
      <c r="EN47">
        <v>42394</v>
      </c>
      <c r="EO47">
        <v>2.01295</v>
      </c>
      <c r="EP47">
        <v>2.1597</v>
      </c>
      <c r="EQ47">
        <v>0.111803</v>
      </c>
      <c r="ER47">
        <v>0</v>
      </c>
      <c r="ES47">
        <v>31.649899999999999</v>
      </c>
      <c r="ET47">
        <v>999.9</v>
      </c>
      <c r="EU47">
        <v>67.5</v>
      </c>
      <c r="EV47">
        <v>36.9</v>
      </c>
      <c r="EW47">
        <v>41.8994</v>
      </c>
      <c r="EX47">
        <v>57.360300000000002</v>
      </c>
      <c r="EY47">
        <v>-1.73478</v>
      </c>
      <c r="EZ47">
        <v>2</v>
      </c>
      <c r="FA47">
        <v>0.44880300000000001</v>
      </c>
      <c r="FB47">
        <v>0.40271499999999999</v>
      </c>
      <c r="FC47">
        <v>20.2728</v>
      </c>
      <c r="FD47">
        <v>5.2193899999999998</v>
      </c>
      <c r="FE47">
        <v>12.004899999999999</v>
      </c>
      <c r="FF47">
        <v>4.9864499999999996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1.8622000000000001</v>
      </c>
      <c r="FN47">
        <v>1.8642300000000001</v>
      </c>
      <c r="FO47">
        <v>1.8603499999999999</v>
      </c>
      <c r="FP47">
        <v>1.8610599999999999</v>
      </c>
      <c r="FQ47">
        <v>1.86019</v>
      </c>
      <c r="FR47">
        <v>1.86188</v>
      </c>
      <c r="FS47">
        <v>1.8584099999999999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-3.516</v>
      </c>
      <c r="GH47">
        <v>0.1409</v>
      </c>
      <c r="GI47">
        <v>-3.031255365756008</v>
      </c>
      <c r="GJ47">
        <v>-2.737337881603403E-3</v>
      </c>
      <c r="GK47">
        <v>1.2769921614711079E-6</v>
      </c>
      <c r="GL47">
        <v>-3.2469241445839119E-10</v>
      </c>
      <c r="GM47">
        <v>0.14085000000000039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40</v>
      </c>
      <c r="GV47">
        <v>39.799999999999997</v>
      </c>
      <c r="GW47">
        <v>0.773926</v>
      </c>
      <c r="GX47">
        <v>2.5988799999999999</v>
      </c>
      <c r="GY47">
        <v>2.04834</v>
      </c>
      <c r="GZ47">
        <v>2.6000999999999999</v>
      </c>
      <c r="HA47">
        <v>2.1972700000000001</v>
      </c>
      <c r="HB47">
        <v>2.3120099999999999</v>
      </c>
      <c r="HC47">
        <v>40.989600000000003</v>
      </c>
      <c r="HD47">
        <v>14.1233</v>
      </c>
      <c r="HE47">
        <v>18</v>
      </c>
      <c r="HF47">
        <v>543.83000000000004</v>
      </c>
      <c r="HG47">
        <v>723.53899999999999</v>
      </c>
      <c r="HH47">
        <v>31.001200000000001</v>
      </c>
      <c r="HI47">
        <v>33.136099999999999</v>
      </c>
      <c r="HJ47">
        <v>30.000499999999999</v>
      </c>
      <c r="HK47">
        <v>33.029899999999998</v>
      </c>
      <c r="HL47">
        <v>33.031799999999997</v>
      </c>
      <c r="HM47">
        <v>15.507400000000001</v>
      </c>
      <c r="HN47">
        <v>29.114100000000001</v>
      </c>
      <c r="HO47">
        <v>45.576599999999999</v>
      </c>
      <c r="HP47">
        <v>31</v>
      </c>
      <c r="HQ47">
        <v>217.554</v>
      </c>
      <c r="HR47">
        <v>32.630600000000001</v>
      </c>
      <c r="HS47">
        <v>99.272000000000006</v>
      </c>
      <c r="HT47">
        <v>98.3249</v>
      </c>
    </row>
    <row r="48" spans="1:228" x14ac:dyDescent="0.2">
      <c r="A48">
        <v>33</v>
      </c>
      <c r="B48">
        <v>1670259889.5999999</v>
      </c>
      <c r="C48">
        <v>128</v>
      </c>
      <c r="D48" t="s">
        <v>424</v>
      </c>
      <c r="E48" t="s">
        <v>425</v>
      </c>
      <c r="F48">
        <v>4</v>
      </c>
      <c r="G48">
        <v>1670259887.2874999</v>
      </c>
      <c r="H48">
        <f t="shared" si="0"/>
        <v>6.9021734152132346E-3</v>
      </c>
      <c r="I48">
        <f t="shared" si="1"/>
        <v>6.9021734152132348</v>
      </c>
      <c r="J48">
        <f t="shared" si="2"/>
        <v>8.0271601490358151</v>
      </c>
      <c r="K48">
        <f t="shared" si="3"/>
        <v>192.66274999999999</v>
      </c>
      <c r="L48">
        <f t="shared" si="4"/>
        <v>156.99092520754698</v>
      </c>
      <c r="M48">
        <f t="shared" si="5"/>
        <v>15.874576052667623</v>
      </c>
      <c r="N48">
        <f t="shared" si="6"/>
        <v>19.481632287648058</v>
      </c>
      <c r="O48">
        <f t="shared" si="7"/>
        <v>0.43749746020237412</v>
      </c>
      <c r="P48">
        <f t="shared" si="8"/>
        <v>3.6787840548017448</v>
      </c>
      <c r="Q48">
        <f t="shared" si="9"/>
        <v>0.41051147336643229</v>
      </c>
      <c r="R48">
        <f t="shared" si="10"/>
        <v>0.25885542311151877</v>
      </c>
      <c r="S48">
        <f t="shared" si="11"/>
        <v>226.11253532251368</v>
      </c>
      <c r="T48">
        <f t="shared" si="12"/>
        <v>32.820634767790047</v>
      </c>
      <c r="U48">
        <f t="shared" si="13"/>
        <v>33.463612500000004</v>
      </c>
      <c r="V48">
        <f t="shared" si="14"/>
        <v>5.185212880039229</v>
      </c>
      <c r="W48">
        <f t="shared" si="15"/>
        <v>69.681510761344285</v>
      </c>
      <c r="X48">
        <f t="shared" si="16"/>
        <v>3.5585664817729077</v>
      </c>
      <c r="Y48">
        <f t="shared" si="17"/>
        <v>5.1069020216292689</v>
      </c>
      <c r="Z48">
        <f t="shared" si="18"/>
        <v>1.6266463982663213</v>
      </c>
      <c r="AA48">
        <f t="shared" si="19"/>
        <v>-304.38584761090362</v>
      </c>
      <c r="AB48">
        <f t="shared" si="20"/>
        <v>-53.844280386237784</v>
      </c>
      <c r="AC48">
        <f t="shared" si="21"/>
        <v>-3.3628392122201873</v>
      </c>
      <c r="AD48">
        <f t="shared" si="22"/>
        <v>-135.48043188684792</v>
      </c>
      <c r="AE48">
        <f t="shared" si="23"/>
        <v>30.781819541368122</v>
      </c>
      <c r="AF48">
        <f t="shared" si="24"/>
        <v>6.7163470007098578</v>
      </c>
      <c r="AG48">
        <f t="shared" si="25"/>
        <v>8.0271601490358151</v>
      </c>
      <c r="AH48">
        <v>212.72010239908519</v>
      </c>
      <c r="AI48">
        <v>202.7305515151516</v>
      </c>
      <c r="AJ48">
        <v>1.6772959271274219</v>
      </c>
      <c r="AK48">
        <v>63.934135971571273</v>
      </c>
      <c r="AL48">
        <f t="shared" si="26"/>
        <v>6.9021734152132348</v>
      </c>
      <c r="AM48">
        <v>32.489030691894207</v>
      </c>
      <c r="AN48">
        <v>35.202362941176467</v>
      </c>
      <c r="AO48">
        <v>8.2792663284046598E-3</v>
      </c>
      <c r="AP48">
        <v>104.3380997369711</v>
      </c>
      <c r="AQ48">
        <v>125</v>
      </c>
      <c r="AR48">
        <v>19</v>
      </c>
      <c r="AS48">
        <f t="shared" si="27"/>
        <v>1</v>
      </c>
      <c r="AT48">
        <f t="shared" si="28"/>
        <v>0</v>
      </c>
      <c r="AU48">
        <f t="shared" si="29"/>
        <v>47277.09435387206</v>
      </c>
      <c r="AV48">
        <f t="shared" si="30"/>
        <v>1199.9762499999999</v>
      </c>
      <c r="AW48">
        <f t="shared" si="31"/>
        <v>1025.9056074209916</v>
      </c>
      <c r="AX48">
        <f t="shared" si="32"/>
        <v>0.85493826017055885</v>
      </c>
      <c r="AY48">
        <f t="shared" si="33"/>
        <v>0.18843084212917854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1670259887.2874999</v>
      </c>
      <c r="BF48">
        <v>192.66274999999999</v>
      </c>
      <c r="BG48">
        <v>205.98612499999999</v>
      </c>
      <c r="BH48">
        <v>35.192287499999999</v>
      </c>
      <c r="BI48">
        <v>32.500687499999998</v>
      </c>
      <c r="BJ48">
        <v>196.184</v>
      </c>
      <c r="BK48">
        <v>35.051424999999988</v>
      </c>
      <c r="BL48">
        <v>650.020625</v>
      </c>
      <c r="BM48">
        <v>101.01775000000001</v>
      </c>
      <c r="BN48">
        <v>0.1000441125</v>
      </c>
      <c r="BO48">
        <v>33.192124999999997</v>
      </c>
      <c r="BP48">
        <v>33.463612500000004</v>
      </c>
      <c r="BQ48">
        <v>999.9</v>
      </c>
      <c r="BR48">
        <v>0</v>
      </c>
      <c r="BS48">
        <v>0</v>
      </c>
      <c r="BT48">
        <v>9006.9524999999994</v>
      </c>
      <c r="BU48">
        <v>0</v>
      </c>
      <c r="BV48">
        <v>519.59362499999997</v>
      </c>
      <c r="BW48">
        <v>-13.3235125</v>
      </c>
      <c r="BX48">
        <v>199.69012499999999</v>
      </c>
      <c r="BY48">
        <v>212.90562499999999</v>
      </c>
      <c r="BZ48">
        <v>2.6915974999999999</v>
      </c>
      <c r="CA48">
        <v>205.98612499999999</v>
      </c>
      <c r="CB48">
        <v>32.500687499999998</v>
      </c>
      <c r="CC48">
        <v>3.5550487500000001</v>
      </c>
      <c r="CD48">
        <v>3.28315125</v>
      </c>
      <c r="CE48">
        <v>26.8849625</v>
      </c>
      <c r="CF48">
        <v>25.538225000000001</v>
      </c>
      <c r="CG48">
        <v>1199.9762499999999</v>
      </c>
      <c r="CH48">
        <v>0.49997575</v>
      </c>
      <c r="CI48">
        <v>0.50002425000000006</v>
      </c>
      <c r="CJ48">
        <v>0</v>
      </c>
      <c r="CK48">
        <v>733.63525000000004</v>
      </c>
      <c r="CL48">
        <v>4.9990899999999998</v>
      </c>
      <c r="CM48">
        <v>7590.8150000000014</v>
      </c>
      <c r="CN48">
        <v>9557.5762500000001</v>
      </c>
      <c r="CO48">
        <v>42.875</v>
      </c>
      <c r="CP48">
        <v>44.875</v>
      </c>
      <c r="CQ48">
        <v>43.686999999999998</v>
      </c>
      <c r="CR48">
        <v>43.875</v>
      </c>
      <c r="CS48">
        <v>44.242125000000001</v>
      </c>
      <c r="CT48">
        <v>597.4587499999999</v>
      </c>
      <c r="CU48">
        <v>597.51874999999995</v>
      </c>
      <c r="CV48">
        <v>0</v>
      </c>
      <c r="CW48">
        <v>1670259908.5999999</v>
      </c>
      <c r="CX48">
        <v>0</v>
      </c>
      <c r="CY48">
        <v>1670257498.5</v>
      </c>
      <c r="CZ48" t="s">
        <v>356</v>
      </c>
      <c r="DA48">
        <v>1670257488.5</v>
      </c>
      <c r="DB48">
        <v>1670257498.5</v>
      </c>
      <c r="DC48">
        <v>2</v>
      </c>
      <c r="DD48">
        <v>-0.17199999999999999</v>
      </c>
      <c r="DE48">
        <v>2E-3</v>
      </c>
      <c r="DF48">
        <v>-3.9780000000000002</v>
      </c>
      <c r="DG48">
        <v>0.14099999999999999</v>
      </c>
      <c r="DH48">
        <v>415</v>
      </c>
      <c r="DI48">
        <v>32</v>
      </c>
      <c r="DJ48">
        <v>0.47</v>
      </c>
      <c r="DK48">
        <v>0.38</v>
      </c>
      <c r="DL48">
        <v>-12.901490000000001</v>
      </c>
      <c r="DM48">
        <v>-2.6769118198873829</v>
      </c>
      <c r="DN48">
        <v>0.2588798203800366</v>
      </c>
      <c r="DO48">
        <v>0</v>
      </c>
      <c r="DP48">
        <v>2.71820225</v>
      </c>
      <c r="DQ48">
        <v>-0.38222015009380528</v>
      </c>
      <c r="DR48">
        <v>4.5305417804469027E-2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3.2967200000000001</v>
      </c>
      <c r="EB48">
        <v>2.6253700000000002</v>
      </c>
      <c r="EC48">
        <v>5.5227100000000001E-2</v>
      </c>
      <c r="ED48">
        <v>5.7116500000000001E-2</v>
      </c>
      <c r="EE48">
        <v>0.142594</v>
      </c>
      <c r="EF48">
        <v>0.133662</v>
      </c>
      <c r="EG48">
        <v>28611.3</v>
      </c>
      <c r="EH48">
        <v>29068.400000000001</v>
      </c>
      <c r="EI48">
        <v>28173.9</v>
      </c>
      <c r="EJ48">
        <v>29671.5</v>
      </c>
      <c r="EK48">
        <v>33233.9</v>
      </c>
      <c r="EL48">
        <v>35668.5</v>
      </c>
      <c r="EM48">
        <v>39764.199999999997</v>
      </c>
      <c r="EN48">
        <v>42393</v>
      </c>
      <c r="EO48">
        <v>2.01315</v>
      </c>
      <c r="EP48">
        <v>2.1598000000000002</v>
      </c>
      <c r="EQ48">
        <v>0.11172899999999999</v>
      </c>
      <c r="ER48">
        <v>0</v>
      </c>
      <c r="ES48">
        <v>31.6571</v>
      </c>
      <c r="ET48">
        <v>999.9</v>
      </c>
      <c r="EU48">
        <v>67.5</v>
      </c>
      <c r="EV48">
        <v>36.9</v>
      </c>
      <c r="EW48">
        <v>41.9024</v>
      </c>
      <c r="EX48">
        <v>57.540300000000002</v>
      </c>
      <c r="EY48">
        <v>-1.70272</v>
      </c>
      <c r="EZ48">
        <v>2</v>
      </c>
      <c r="FA48">
        <v>0.448961</v>
      </c>
      <c r="FB48">
        <v>0.40677600000000003</v>
      </c>
      <c r="FC48">
        <v>20.273099999999999</v>
      </c>
      <c r="FD48">
        <v>5.2192400000000001</v>
      </c>
      <c r="FE48">
        <v>12.0044</v>
      </c>
      <c r="FF48">
        <v>4.9869000000000003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1.86225</v>
      </c>
      <c r="FN48">
        <v>1.86422</v>
      </c>
      <c r="FO48">
        <v>1.8603499999999999</v>
      </c>
      <c r="FP48">
        <v>1.86103</v>
      </c>
      <c r="FQ48">
        <v>1.8602000000000001</v>
      </c>
      <c r="FR48">
        <v>1.86188</v>
      </c>
      <c r="FS48">
        <v>1.85842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-3.53</v>
      </c>
      <c r="GH48">
        <v>0.14080000000000001</v>
      </c>
      <c r="GI48">
        <v>-3.031255365756008</v>
      </c>
      <c r="GJ48">
        <v>-2.737337881603403E-3</v>
      </c>
      <c r="GK48">
        <v>1.2769921614711079E-6</v>
      </c>
      <c r="GL48">
        <v>-3.2469241445839119E-10</v>
      </c>
      <c r="GM48">
        <v>0.14085000000000039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40</v>
      </c>
      <c r="GV48">
        <v>39.9</v>
      </c>
      <c r="GW48">
        <v>0.794678</v>
      </c>
      <c r="GX48">
        <v>2.5903299999999998</v>
      </c>
      <c r="GY48">
        <v>2.04834</v>
      </c>
      <c r="GZ48">
        <v>2.6000999999999999</v>
      </c>
      <c r="HA48">
        <v>2.1972700000000001</v>
      </c>
      <c r="HB48">
        <v>2.36328</v>
      </c>
      <c r="HC48">
        <v>40.989600000000003</v>
      </c>
      <c r="HD48">
        <v>14.132</v>
      </c>
      <c r="HE48">
        <v>18</v>
      </c>
      <c r="HF48">
        <v>543.99</v>
      </c>
      <c r="HG48">
        <v>723.65</v>
      </c>
      <c r="HH48">
        <v>31.001200000000001</v>
      </c>
      <c r="HI48">
        <v>33.139699999999998</v>
      </c>
      <c r="HJ48">
        <v>30.000499999999999</v>
      </c>
      <c r="HK48">
        <v>33.032699999999998</v>
      </c>
      <c r="HL48">
        <v>33.033299999999997</v>
      </c>
      <c r="HM48">
        <v>15.9034</v>
      </c>
      <c r="HN48">
        <v>28.836099999999998</v>
      </c>
      <c r="HO48">
        <v>45.576599999999999</v>
      </c>
      <c r="HP48">
        <v>31</v>
      </c>
      <c r="HQ48">
        <v>224.23599999999999</v>
      </c>
      <c r="HR48">
        <v>32.6432</v>
      </c>
      <c r="HS48">
        <v>99.270399999999995</v>
      </c>
      <c r="HT48">
        <v>98.322699999999998</v>
      </c>
    </row>
    <row r="49" spans="1:228" x14ac:dyDescent="0.2">
      <c r="A49">
        <v>34</v>
      </c>
      <c r="B49">
        <v>1670259893.5999999</v>
      </c>
      <c r="C49">
        <v>132</v>
      </c>
      <c r="D49" t="s">
        <v>426</v>
      </c>
      <c r="E49" t="s">
        <v>427</v>
      </c>
      <c r="F49">
        <v>4</v>
      </c>
      <c r="G49">
        <v>1670259891.5999999</v>
      </c>
      <c r="H49">
        <f t="shared" si="0"/>
        <v>6.8664591493009224E-3</v>
      </c>
      <c r="I49">
        <f t="shared" si="1"/>
        <v>6.8664591493009226</v>
      </c>
      <c r="J49">
        <f t="shared" si="2"/>
        <v>8.4824762402695146</v>
      </c>
      <c r="K49">
        <f t="shared" si="3"/>
        <v>199.6368571428572</v>
      </c>
      <c r="L49">
        <f t="shared" si="4"/>
        <v>161.86177355801667</v>
      </c>
      <c r="M49">
        <f t="shared" si="5"/>
        <v>16.36729718419878</v>
      </c>
      <c r="N49">
        <f t="shared" si="6"/>
        <v>20.187075045272465</v>
      </c>
      <c r="O49">
        <f t="shared" si="7"/>
        <v>0.43489974250662744</v>
      </c>
      <c r="P49">
        <f t="shared" si="8"/>
        <v>3.6808863105989631</v>
      </c>
      <c r="Q49">
        <f t="shared" si="9"/>
        <v>0.40823702309559867</v>
      </c>
      <c r="R49">
        <f t="shared" si="10"/>
        <v>0.25740734652641667</v>
      </c>
      <c r="S49">
        <f t="shared" si="11"/>
        <v>226.11189562057771</v>
      </c>
      <c r="T49">
        <f t="shared" si="12"/>
        <v>32.831006618524043</v>
      </c>
      <c r="U49">
        <f t="shared" si="13"/>
        <v>33.475299999999997</v>
      </c>
      <c r="V49">
        <f t="shared" si="14"/>
        <v>5.1886074744566493</v>
      </c>
      <c r="W49">
        <f t="shared" si="15"/>
        <v>69.726309839291829</v>
      </c>
      <c r="X49">
        <f t="shared" si="16"/>
        <v>3.5613945291228228</v>
      </c>
      <c r="Y49">
        <f t="shared" si="17"/>
        <v>5.107676768398151</v>
      </c>
      <c r="Z49">
        <f t="shared" si="18"/>
        <v>1.6272129453338264</v>
      </c>
      <c r="AA49">
        <f t="shared" si="19"/>
        <v>-302.81084848417066</v>
      </c>
      <c r="AB49">
        <f t="shared" si="20"/>
        <v>-55.657856122014294</v>
      </c>
      <c r="AC49">
        <f t="shared" si="21"/>
        <v>-3.4743654748716213</v>
      </c>
      <c r="AD49">
        <f t="shared" si="22"/>
        <v>-135.83117446047888</v>
      </c>
      <c r="AE49">
        <f t="shared" si="23"/>
        <v>31.361711204538018</v>
      </c>
      <c r="AF49">
        <f t="shared" si="24"/>
        <v>6.5983628561976735</v>
      </c>
      <c r="AG49">
        <f t="shared" si="25"/>
        <v>8.4824762402695146</v>
      </c>
      <c r="AH49">
        <v>219.67147706887121</v>
      </c>
      <c r="AI49">
        <v>209.45433939393939</v>
      </c>
      <c r="AJ49">
        <v>1.6854049019538071</v>
      </c>
      <c r="AK49">
        <v>63.934135971571273</v>
      </c>
      <c r="AL49">
        <f t="shared" si="26"/>
        <v>6.8664591493009226</v>
      </c>
      <c r="AM49">
        <v>32.500206777448867</v>
      </c>
      <c r="AN49">
        <v>35.231820294117639</v>
      </c>
      <c r="AO49">
        <v>3.1535495984144671E-3</v>
      </c>
      <c r="AP49">
        <v>104.3380997369711</v>
      </c>
      <c r="AQ49">
        <v>124</v>
      </c>
      <c r="AR49">
        <v>19</v>
      </c>
      <c r="AS49">
        <f t="shared" si="27"/>
        <v>1</v>
      </c>
      <c r="AT49">
        <f t="shared" si="28"/>
        <v>0</v>
      </c>
      <c r="AU49">
        <f t="shared" si="29"/>
        <v>47314.235751931075</v>
      </c>
      <c r="AV49">
        <f t="shared" si="30"/>
        <v>1199.972857142857</v>
      </c>
      <c r="AW49">
        <f t="shared" si="31"/>
        <v>1025.9027065391592</v>
      </c>
      <c r="AX49">
        <f t="shared" si="32"/>
        <v>0.85493826000518058</v>
      </c>
      <c r="AY49">
        <f t="shared" si="33"/>
        <v>0.18843084180999858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1670259891.5999999</v>
      </c>
      <c r="BF49">
        <v>199.6368571428572</v>
      </c>
      <c r="BG49">
        <v>213.21100000000001</v>
      </c>
      <c r="BH49">
        <v>35.219842857142858</v>
      </c>
      <c r="BI49">
        <v>32.575557142857143</v>
      </c>
      <c r="BJ49">
        <v>203.17400000000001</v>
      </c>
      <c r="BK49">
        <v>35.079014285714287</v>
      </c>
      <c r="BL49">
        <v>650.00985714285707</v>
      </c>
      <c r="BM49">
        <v>101.01900000000001</v>
      </c>
      <c r="BN49">
        <v>9.9978400000000009E-2</v>
      </c>
      <c r="BO49">
        <v>33.194828571428573</v>
      </c>
      <c r="BP49">
        <v>33.475299999999997</v>
      </c>
      <c r="BQ49">
        <v>999.89999999999986</v>
      </c>
      <c r="BR49">
        <v>0</v>
      </c>
      <c r="BS49">
        <v>0</v>
      </c>
      <c r="BT49">
        <v>9014.1071428571431</v>
      </c>
      <c r="BU49">
        <v>0</v>
      </c>
      <c r="BV49">
        <v>470.75314285714279</v>
      </c>
      <c r="BW49">
        <v>-13.574342857142851</v>
      </c>
      <c r="BX49">
        <v>206.92442857142859</v>
      </c>
      <c r="BY49">
        <v>220.3904285714286</v>
      </c>
      <c r="BZ49">
        <v>2.6442957142857151</v>
      </c>
      <c r="CA49">
        <v>213.21100000000001</v>
      </c>
      <c r="CB49">
        <v>32.575557142857143</v>
      </c>
      <c r="CC49">
        <v>3.5578728571428568</v>
      </c>
      <c r="CD49">
        <v>3.29074857142857</v>
      </c>
      <c r="CE49">
        <v>26.898457142857151</v>
      </c>
      <c r="CF49">
        <v>25.577157142857139</v>
      </c>
      <c r="CG49">
        <v>1199.972857142857</v>
      </c>
      <c r="CH49">
        <v>0.49997485714285722</v>
      </c>
      <c r="CI49">
        <v>0.50002514285714283</v>
      </c>
      <c r="CJ49">
        <v>0</v>
      </c>
      <c r="CK49">
        <v>732.21242857142863</v>
      </c>
      <c r="CL49">
        <v>4.9990899999999998</v>
      </c>
      <c r="CM49">
        <v>7577.5185714285717</v>
      </c>
      <c r="CN49">
        <v>9557.562857142857</v>
      </c>
      <c r="CO49">
        <v>42.875</v>
      </c>
      <c r="CP49">
        <v>44.875</v>
      </c>
      <c r="CQ49">
        <v>43.686999999999998</v>
      </c>
      <c r="CR49">
        <v>43.875</v>
      </c>
      <c r="CS49">
        <v>44.25</v>
      </c>
      <c r="CT49">
        <v>597.4571428571428</v>
      </c>
      <c r="CU49">
        <v>597.51714285714286</v>
      </c>
      <c r="CV49">
        <v>0</v>
      </c>
      <c r="CW49">
        <v>1670259912.2</v>
      </c>
      <c r="CX49">
        <v>0</v>
      </c>
      <c r="CY49">
        <v>1670257498.5</v>
      </c>
      <c r="CZ49" t="s">
        <v>356</v>
      </c>
      <c r="DA49">
        <v>1670257488.5</v>
      </c>
      <c r="DB49">
        <v>1670257498.5</v>
      </c>
      <c r="DC49">
        <v>2</v>
      </c>
      <c r="DD49">
        <v>-0.17199999999999999</v>
      </c>
      <c r="DE49">
        <v>2E-3</v>
      </c>
      <c r="DF49">
        <v>-3.9780000000000002</v>
      </c>
      <c r="DG49">
        <v>0.14099999999999999</v>
      </c>
      <c r="DH49">
        <v>415</v>
      </c>
      <c r="DI49">
        <v>32</v>
      </c>
      <c r="DJ49">
        <v>0.47</v>
      </c>
      <c r="DK49">
        <v>0.38</v>
      </c>
      <c r="DL49">
        <v>-13.0928425</v>
      </c>
      <c r="DM49">
        <v>-2.89690694183862</v>
      </c>
      <c r="DN49">
        <v>0.2805548465875255</v>
      </c>
      <c r="DO49">
        <v>0</v>
      </c>
      <c r="DP49">
        <v>2.694</v>
      </c>
      <c r="DQ49">
        <v>-0.29322123827392421</v>
      </c>
      <c r="DR49">
        <v>3.8298136769299877E-2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3.2967300000000002</v>
      </c>
      <c r="EB49">
        <v>2.6253600000000001</v>
      </c>
      <c r="EC49">
        <v>5.6813900000000001E-2</v>
      </c>
      <c r="ED49">
        <v>5.8713799999999997E-2</v>
      </c>
      <c r="EE49">
        <v>0.142683</v>
      </c>
      <c r="EF49">
        <v>0.13383</v>
      </c>
      <c r="EG49">
        <v>28562.7</v>
      </c>
      <c r="EH49">
        <v>29018.799999999999</v>
      </c>
      <c r="EI49">
        <v>28173.3</v>
      </c>
      <c r="EJ49">
        <v>29671.200000000001</v>
      </c>
      <c r="EK49">
        <v>33229.800000000003</v>
      </c>
      <c r="EL49">
        <v>35661.4</v>
      </c>
      <c r="EM49">
        <v>39763.300000000003</v>
      </c>
      <c r="EN49">
        <v>42392.6</v>
      </c>
      <c r="EO49">
        <v>2.01417</v>
      </c>
      <c r="EP49">
        <v>2.1596000000000002</v>
      </c>
      <c r="EQ49">
        <v>0.112042</v>
      </c>
      <c r="ER49">
        <v>0</v>
      </c>
      <c r="ES49">
        <v>31.665199999999999</v>
      </c>
      <c r="ET49">
        <v>999.9</v>
      </c>
      <c r="EU49">
        <v>67.5</v>
      </c>
      <c r="EV49">
        <v>36.9</v>
      </c>
      <c r="EW49">
        <v>41.905099999999997</v>
      </c>
      <c r="EX49">
        <v>57.060299999999998</v>
      </c>
      <c r="EY49">
        <v>-1.8790100000000001</v>
      </c>
      <c r="EZ49">
        <v>2</v>
      </c>
      <c r="FA49">
        <v>0.44936500000000001</v>
      </c>
      <c r="FB49">
        <v>0.41178399999999998</v>
      </c>
      <c r="FC49">
        <v>20.273</v>
      </c>
      <c r="FD49">
        <v>5.2192400000000001</v>
      </c>
      <c r="FE49">
        <v>12.0046</v>
      </c>
      <c r="FF49">
        <v>4.9865500000000003</v>
      </c>
      <c r="FG49">
        <v>3.28443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1.8622399999999999</v>
      </c>
      <c r="FN49">
        <v>1.86426</v>
      </c>
      <c r="FO49">
        <v>1.8603499999999999</v>
      </c>
      <c r="FP49">
        <v>1.8610599999999999</v>
      </c>
      <c r="FQ49">
        <v>1.8602000000000001</v>
      </c>
      <c r="FR49">
        <v>1.86188</v>
      </c>
      <c r="FS49">
        <v>1.8584400000000001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-3.544</v>
      </c>
      <c r="GH49">
        <v>0.1409</v>
      </c>
      <c r="GI49">
        <v>-3.031255365756008</v>
      </c>
      <c r="GJ49">
        <v>-2.737337881603403E-3</v>
      </c>
      <c r="GK49">
        <v>1.2769921614711079E-6</v>
      </c>
      <c r="GL49">
        <v>-3.2469241445839119E-10</v>
      </c>
      <c r="GM49">
        <v>0.14085000000000039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40.1</v>
      </c>
      <c r="GV49">
        <v>39.9</v>
      </c>
      <c r="GW49">
        <v>0.81176800000000005</v>
      </c>
      <c r="GX49">
        <v>2.5866699999999998</v>
      </c>
      <c r="GY49">
        <v>2.04834</v>
      </c>
      <c r="GZ49">
        <v>2.6013199999999999</v>
      </c>
      <c r="HA49">
        <v>2.1972700000000001</v>
      </c>
      <c r="HB49">
        <v>2.34009</v>
      </c>
      <c r="HC49">
        <v>40.989600000000003</v>
      </c>
      <c r="HD49">
        <v>14.132</v>
      </c>
      <c r="HE49">
        <v>18</v>
      </c>
      <c r="HF49">
        <v>544.71100000000001</v>
      </c>
      <c r="HG49">
        <v>723.48900000000003</v>
      </c>
      <c r="HH49">
        <v>31.001300000000001</v>
      </c>
      <c r="HI49">
        <v>33.143599999999999</v>
      </c>
      <c r="HJ49">
        <v>30.000399999999999</v>
      </c>
      <c r="HK49">
        <v>33.0349</v>
      </c>
      <c r="HL49">
        <v>33.035499999999999</v>
      </c>
      <c r="HM49">
        <v>16.299700000000001</v>
      </c>
      <c r="HN49">
        <v>28.836099999999998</v>
      </c>
      <c r="HO49">
        <v>45.576599999999999</v>
      </c>
      <c r="HP49">
        <v>31</v>
      </c>
      <c r="HQ49">
        <v>230.93100000000001</v>
      </c>
      <c r="HR49">
        <v>32.627400000000002</v>
      </c>
      <c r="HS49">
        <v>99.268299999999996</v>
      </c>
      <c r="HT49">
        <v>98.321799999999996</v>
      </c>
    </row>
    <row r="50" spans="1:228" x14ac:dyDescent="0.2">
      <c r="A50">
        <v>35</v>
      </c>
      <c r="B50">
        <v>1670259897.5999999</v>
      </c>
      <c r="C50">
        <v>136</v>
      </c>
      <c r="D50" t="s">
        <v>428</v>
      </c>
      <c r="E50" t="s">
        <v>429</v>
      </c>
      <c r="F50">
        <v>4</v>
      </c>
      <c r="G50">
        <v>1670259895.2874999</v>
      </c>
      <c r="H50">
        <f t="shared" si="0"/>
        <v>6.8496959890059564E-3</v>
      </c>
      <c r="I50">
        <f t="shared" si="1"/>
        <v>6.8496959890059568</v>
      </c>
      <c r="J50">
        <f t="shared" si="2"/>
        <v>8.5923903628920453</v>
      </c>
      <c r="K50">
        <f t="shared" si="3"/>
        <v>205.65462500000001</v>
      </c>
      <c r="L50">
        <f t="shared" si="4"/>
        <v>167.2550571933028</v>
      </c>
      <c r="M50">
        <f t="shared" si="5"/>
        <v>16.912768106617268</v>
      </c>
      <c r="N50">
        <f t="shared" si="6"/>
        <v>20.795717875714001</v>
      </c>
      <c r="O50">
        <f t="shared" si="7"/>
        <v>0.43419420903158518</v>
      </c>
      <c r="P50">
        <f t="shared" si="8"/>
        <v>3.6837813725058837</v>
      </c>
      <c r="Q50">
        <f t="shared" si="9"/>
        <v>0.40763460981424343</v>
      </c>
      <c r="R50">
        <f t="shared" si="10"/>
        <v>0.25702240686055833</v>
      </c>
      <c r="S50">
        <f t="shared" si="11"/>
        <v>226.11302323661496</v>
      </c>
      <c r="T50">
        <f t="shared" si="12"/>
        <v>32.841933098163246</v>
      </c>
      <c r="U50">
        <f t="shared" si="13"/>
        <v>33.481962500000002</v>
      </c>
      <c r="V50">
        <f t="shared" si="14"/>
        <v>5.1905434397481658</v>
      </c>
      <c r="W50">
        <f t="shared" si="15"/>
        <v>69.767732681038481</v>
      </c>
      <c r="X50">
        <f t="shared" si="16"/>
        <v>3.5649393982750808</v>
      </c>
      <c r="Y50">
        <f t="shared" si="17"/>
        <v>5.1097251713383578</v>
      </c>
      <c r="Z50">
        <f t="shared" si="18"/>
        <v>1.625604041473085</v>
      </c>
      <c r="AA50">
        <f t="shared" si="19"/>
        <v>-302.07159311516267</v>
      </c>
      <c r="AB50">
        <f t="shared" si="20"/>
        <v>-55.605523479004333</v>
      </c>
      <c r="AC50">
        <f t="shared" si="21"/>
        <v>-3.4686052882653473</v>
      </c>
      <c r="AD50">
        <f t="shared" si="22"/>
        <v>-135.03269864581739</v>
      </c>
      <c r="AE50">
        <f t="shared" si="23"/>
        <v>31.711218894812191</v>
      </c>
      <c r="AF50">
        <f t="shared" si="24"/>
        <v>6.642149847544534</v>
      </c>
      <c r="AG50">
        <f t="shared" si="25"/>
        <v>8.5923903628920453</v>
      </c>
      <c r="AH50">
        <v>226.59610315475399</v>
      </c>
      <c r="AI50">
        <v>216.25846060606059</v>
      </c>
      <c r="AJ50">
        <v>1.704171706395557</v>
      </c>
      <c r="AK50">
        <v>63.934135971571273</v>
      </c>
      <c r="AL50">
        <f t="shared" si="26"/>
        <v>6.8496959890059568</v>
      </c>
      <c r="AM50">
        <v>32.58322338831595</v>
      </c>
      <c r="AN50">
        <v>35.271488529411769</v>
      </c>
      <c r="AO50">
        <v>8.8955637413882568E-3</v>
      </c>
      <c r="AP50">
        <v>104.3380997369711</v>
      </c>
      <c r="AQ50">
        <v>124</v>
      </c>
      <c r="AR50">
        <v>19</v>
      </c>
      <c r="AS50">
        <f t="shared" si="27"/>
        <v>1</v>
      </c>
      <c r="AT50">
        <f t="shared" si="28"/>
        <v>0</v>
      </c>
      <c r="AU50">
        <f t="shared" si="29"/>
        <v>47364.851227071144</v>
      </c>
      <c r="AV50">
        <f t="shared" si="30"/>
        <v>1199.9749999999999</v>
      </c>
      <c r="AW50">
        <f t="shared" si="31"/>
        <v>1025.9049135941009</v>
      </c>
      <c r="AX50">
        <f t="shared" si="32"/>
        <v>0.85493857254867889</v>
      </c>
      <c r="AY50">
        <f t="shared" si="33"/>
        <v>0.18843144501895037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1670259895.2874999</v>
      </c>
      <c r="BF50">
        <v>205.65462500000001</v>
      </c>
      <c r="BG50">
        <v>219.394375</v>
      </c>
      <c r="BH50">
        <v>35.254674999999999</v>
      </c>
      <c r="BI50">
        <v>32.5929</v>
      </c>
      <c r="BJ50">
        <v>209.2055</v>
      </c>
      <c r="BK50">
        <v>35.113849999999999</v>
      </c>
      <c r="BL50">
        <v>650.00062500000001</v>
      </c>
      <c r="BM50">
        <v>101.019625</v>
      </c>
      <c r="BN50">
        <v>9.9996675000000007E-2</v>
      </c>
      <c r="BO50">
        <v>33.201974999999997</v>
      </c>
      <c r="BP50">
        <v>33.481962500000002</v>
      </c>
      <c r="BQ50">
        <v>999.9</v>
      </c>
      <c r="BR50">
        <v>0</v>
      </c>
      <c r="BS50">
        <v>0</v>
      </c>
      <c r="BT50">
        <v>9024.0612500000007</v>
      </c>
      <c r="BU50">
        <v>0</v>
      </c>
      <c r="BV50">
        <v>451.58875</v>
      </c>
      <c r="BW50">
        <v>-13.739699999999999</v>
      </c>
      <c r="BX50">
        <v>213.16987499999999</v>
      </c>
      <c r="BY50">
        <v>226.78575000000001</v>
      </c>
      <c r="BZ50">
        <v>2.6617774999999999</v>
      </c>
      <c r="CA50">
        <v>219.394375</v>
      </c>
      <c r="CB50">
        <v>32.5929</v>
      </c>
      <c r="CC50">
        <v>3.5614124999999999</v>
      </c>
      <c r="CD50">
        <v>3.2925175000000002</v>
      </c>
      <c r="CE50">
        <v>26.915412499999999</v>
      </c>
      <c r="CF50">
        <v>25.586237499999999</v>
      </c>
      <c r="CG50">
        <v>1199.9749999999999</v>
      </c>
      <c r="CH50">
        <v>0.49996550000000001</v>
      </c>
      <c r="CI50">
        <v>0.50003449999999994</v>
      </c>
      <c r="CJ50">
        <v>0</v>
      </c>
      <c r="CK50">
        <v>731.15225000000009</v>
      </c>
      <c r="CL50">
        <v>4.9990899999999998</v>
      </c>
      <c r="CM50">
        <v>7568.1774999999998</v>
      </c>
      <c r="CN50">
        <v>9557.5349999999999</v>
      </c>
      <c r="CO50">
        <v>42.875</v>
      </c>
      <c r="CP50">
        <v>44.898249999999997</v>
      </c>
      <c r="CQ50">
        <v>43.686999999999998</v>
      </c>
      <c r="CR50">
        <v>43.929250000000003</v>
      </c>
      <c r="CS50">
        <v>44.25</v>
      </c>
      <c r="CT50">
        <v>597.44499999999994</v>
      </c>
      <c r="CU50">
        <v>597.53</v>
      </c>
      <c r="CV50">
        <v>0</v>
      </c>
      <c r="CW50">
        <v>1670259916.4000001</v>
      </c>
      <c r="CX50">
        <v>0</v>
      </c>
      <c r="CY50">
        <v>1670257498.5</v>
      </c>
      <c r="CZ50" t="s">
        <v>356</v>
      </c>
      <c r="DA50">
        <v>1670257488.5</v>
      </c>
      <c r="DB50">
        <v>1670257498.5</v>
      </c>
      <c r="DC50">
        <v>2</v>
      </c>
      <c r="DD50">
        <v>-0.17199999999999999</v>
      </c>
      <c r="DE50">
        <v>2E-3</v>
      </c>
      <c r="DF50">
        <v>-3.9780000000000002</v>
      </c>
      <c r="DG50">
        <v>0.14099999999999999</v>
      </c>
      <c r="DH50">
        <v>415</v>
      </c>
      <c r="DI50">
        <v>32</v>
      </c>
      <c r="DJ50">
        <v>0.47</v>
      </c>
      <c r="DK50">
        <v>0.38</v>
      </c>
      <c r="DL50">
        <v>-13.284387499999999</v>
      </c>
      <c r="DM50">
        <v>-3.10206416510316</v>
      </c>
      <c r="DN50">
        <v>0.29880116815994873</v>
      </c>
      <c r="DO50">
        <v>0</v>
      </c>
      <c r="DP50">
        <v>2.6724355000000002</v>
      </c>
      <c r="DQ50">
        <v>-0.1035163227016887</v>
      </c>
      <c r="DR50">
        <v>1.8297913262172831E-2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3.2967300000000002</v>
      </c>
      <c r="EB50">
        <v>2.62548</v>
      </c>
      <c r="EC50">
        <v>5.8402999999999997E-2</v>
      </c>
      <c r="ED50">
        <v>6.03058E-2</v>
      </c>
      <c r="EE50">
        <v>0.14277300000000001</v>
      </c>
      <c r="EF50">
        <v>0.13383200000000001</v>
      </c>
      <c r="EG50">
        <v>28514.400000000001</v>
      </c>
      <c r="EH50">
        <v>28969.599999999999</v>
      </c>
      <c r="EI50">
        <v>28173.3</v>
      </c>
      <c r="EJ50">
        <v>29671</v>
      </c>
      <c r="EK50">
        <v>33226.199999999997</v>
      </c>
      <c r="EL50">
        <v>35661.199999999997</v>
      </c>
      <c r="EM50">
        <v>39763.1</v>
      </c>
      <c r="EN50">
        <v>42392.3</v>
      </c>
      <c r="EO50">
        <v>2.01458</v>
      </c>
      <c r="EP50">
        <v>2.1595200000000001</v>
      </c>
      <c r="EQ50">
        <v>0.11178100000000001</v>
      </c>
      <c r="ER50">
        <v>0</v>
      </c>
      <c r="ES50">
        <v>31.6736</v>
      </c>
      <c r="ET50">
        <v>999.9</v>
      </c>
      <c r="EU50">
        <v>67.5</v>
      </c>
      <c r="EV50">
        <v>36.9</v>
      </c>
      <c r="EW50">
        <v>41.902099999999997</v>
      </c>
      <c r="EX50">
        <v>57.420299999999997</v>
      </c>
      <c r="EY50">
        <v>-1.79888</v>
      </c>
      <c r="EZ50">
        <v>2</v>
      </c>
      <c r="FA50">
        <v>0.44963199999999998</v>
      </c>
      <c r="FB50">
        <v>0.41656599999999999</v>
      </c>
      <c r="FC50">
        <v>20.273</v>
      </c>
      <c r="FD50">
        <v>5.2190899999999996</v>
      </c>
      <c r="FE50">
        <v>12.0047</v>
      </c>
      <c r="FF50">
        <v>4.9867499999999998</v>
      </c>
      <c r="FG50">
        <v>3.2844500000000001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1.8622300000000001</v>
      </c>
      <c r="FN50">
        <v>1.86429</v>
      </c>
      <c r="FO50">
        <v>1.8603499999999999</v>
      </c>
      <c r="FP50">
        <v>1.8610800000000001</v>
      </c>
      <c r="FQ50">
        <v>1.8602000000000001</v>
      </c>
      <c r="FR50">
        <v>1.86188</v>
      </c>
      <c r="FS50">
        <v>1.85843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-3.56</v>
      </c>
      <c r="GH50">
        <v>0.1409</v>
      </c>
      <c r="GI50">
        <v>-3.031255365756008</v>
      </c>
      <c r="GJ50">
        <v>-2.737337881603403E-3</v>
      </c>
      <c r="GK50">
        <v>1.2769921614711079E-6</v>
      </c>
      <c r="GL50">
        <v>-3.2469241445839119E-10</v>
      </c>
      <c r="GM50">
        <v>0.14085000000000039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40.200000000000003</v>
      </c>
      <c r="GV50">
        <v>40</v>
      </c>
      <c r="GW50">
        <v>0.83374000000000004</v>
      </c>
      <c r="GX50">
        <v>2.5866699999999998</v>
      </c>
      <c r="GY50">
        <v>2.04834</v>
      </c>
      <c r="GZ50">
        <v>2.6013199999999999</v>
      </c>
      <c r="HA50">
        <v>2.1972700000000001</v>
      </c>
      <c r="HB50">
        <v>2.33887</v>
      </c>
      <c r="HC50">
        <v>40.989600000000003</v>
      </c>
      <c r="HD50">
        <v>14.1233</v>
      </c>
      <c r="HE50">
        <v>18</v>
      </c>
      <c r="HF50">
        <v>545.00400000000002</v>
      </c>
      <c r="HG50">
        <v>723.44899999999996</v>
      </c>
      <c r="HH50">
        <v>31.001300000000001</v>
      </c>
      <c r="HI50">
        <v>33.146500000000003</v>
      </c>
      <c r="HJ50">
        <v>30.000399999999999</v>
      </c>
      <c r="HK50">
        <v>33.037100000000002</v>
      </c>
      <c r="HL50">
        <v>33.037999999999997</v>
      </c>
      <c r="HM50">
        <v>16.693300000000001</v>
      </c>
      <c r="HN50">
        <v>28.836099999999998</v>
      </c>
      <c r="HO50">
        <v>45.576599999999999</v>
      </c>
      <c r="HP50">
        <v>31</v>
      </c>
      <c r="HQ50">
        <v>237.61</v>
      </c>
      <c r="HR50">
        <v>32.617800000000003</v>
      </c>
      <c r="HS50">
        <v>99.267799999999994</v>
      </c>
      <c r="HT50">
        <v>98.321200000000005</v>
      </c>
    </row>
    <row r="51" spans="1:228" x14ac:dyDescent="0.2">
      <c r="A51">
        <v>36</v>
      </c>
      <c r="B51">
        <v>1670259901.0999999</v>
      </c>
      <c r="C51">
        <v>139.5</v>
      </c>
      <c r="D51" t="s">
        <v>430</v>
      </c>
      <c r="E51" t="s">
        <v>431</v>
      </c>
      <c r="F51">
        <v>4</v>
      </c>
      <c r="G51">
        <v>1670259898.7249999</v>
      </c>
      <c r="H51">
        <f t="shared" si="0"/>
        <v>6.8827435814156155E-3</v>
      </c>
      <c r="I51">
        <f t="shared" si="1"/>
        <v>6.8827435814156157</v>
      </c>
      <c r="J51">
        <f t="shared" si="2"/>
        <v>8.8837590917685265</v>
      </c>
      <c r="K51">
        <f t="shared" si="3"/>
        <v>211.31212500000001</v>
      </c>
      <c r="L51">
        <f t="shared" si="4"/>
        <v>171.83281279907149</v>
      </c>
      <c r="M51">
        <f t="shared" si="5"/>
        <v>17.375590837663385</v>
      </c>
      <c r="N51">
        <f t="shared" si="6"/>
        <v>21.367705988323436</v>
      </c>
      <c r="O51">
        <f t="shared" si="7"/>
        <v>0.43676210957359712</v>
      </c>
      <c r="P51">
        <f t="shared" si="8"/>
        <v>3.6729135780959981</v>
      </c>
      <c r="Q51">
        <f t="shared" si="9"/>
        <v>0.4098236240735762</v>
      </c>
      <c r="R51">
        <f t="shared" si="10"/>
        <v>0.25842150492740334</v>
      </c>
      <c r="S51">
        <f t="shared" si="11"/>
        <v>226.10684248603607</v>
      </c>
      <c r="T51">
        <f t="shared" si="12"/>
        <v>32.832335913374351</v>
      </c>
      <c r="U51">
        <f t="shared" si="13"/>
        <v>33.485425000000014</v>
      </c>
      <c r="V51">
        <f t="shared" si="14"/>
        <v>5.1915498086481167</v>
      </c>
      <c r="W51">
        <f t="shared" si="15"/>
        <v>69.811729269123873</v>
      </c>
      <c r="X51">
        <f t="shared" si="16"/>
        <v>3.566859789439782</v>
      </c>
      <c r="Y51">
        <f t="shared" si="17"/>
        <v>5.1092557465373121</v>
      </c>
      <c r="Z51">
        <f t="shared" si="18"/>
        <v>1.6246900192083347</v>
      </c>
      <c r="AA51">
        <f t="shared" si="19"/>
        <v>-303.52899194042863</v>
      </c>
      <c r="AB51">
        <f t="shared" si="20"/>
        <v>-56.451349529582728</v>
      </c>
      <c r="AC51">
        <f t="shared" si="21"/>
        <v>-3.5318178641668334</v>
      </c>
      <c r="AD51">
        <f t="shared" si="22"/>
        <v>-137.40531684814212</v>
      </c>
      <c r="AE51">
        <f t="shared" si="23"/>
        <v>31.983817681021712</v>
      </c>
      <c r="AF51">
        <f t="shared" si="24"/>
        <v>6.6849296275174765</v>
      </c>
      <c r="AG51">
        <f t="shared" si="25"/>
        <v>8.8837590917685265</v>
      </c>
      <c r="AH51">
        <v>232.68804460087171</v>
      </c>
      <c r="AI51">
        <v>222.2325515151515</v>
      </c>
      <c r="AJ51">
        <v>1.7024261630701429</v>
      </c>
      <c r="AK51">
        <v>63.934135971571273</v>
      </c>
      <c r="AL51">
        <f t="shared" si="26"/>
        <v>6.8827435814156157</v>
      </c>
      <c r="AM51">
        <v>32.593035639016563</v>
      </c>
      <c r="AN51">
        <v>35.277895294117641</v>
      </c>
      <c r="AO51">
        <v>1.148956433760252E-2</v>
      </c>
      <c r="AP51">
        <v>104.3380997369711</v>
      </c>
      <c r="AQ51">
        <v>124</v>
      </c>
      <c r="AR51">
        <v>19</v>
      </c>
      <c r="AS51">
        <f t="shared" si="27"/>
        <v>1</v>
      </c>
      <c r="AT51">
        <f t="shared" si="28"/>
        <v>0</v>
      </c>
      <c r="AU51">
        <f t="shared" si="29"/>
        <v>47170.998609327784</v>
      </c>
      <c r="AV51">
        <f t="shared" si="30"/>
        <v>1199.94625</v>
      </c>
      <c r="AW51">
        <f t="shared" si="31"/>
        <v>1025.8799385938012</v>
      </c>
      <c r="AX51">
        <f t="shared" si="32"/>
        <v>0.85493824293696585</v>
      </c>
      <c r="AY51">
        <f t="shared" si="33"/>
        <v>0.18843080886834396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1670259898.7249999</v>
      </c>
      <c r="BF51">
        <v>211.31212500000001</v>
      </c>
      <c r="BG51">
        <v>225.183875</v>
      </c>
      <c r="BH51">
        <v>35.273825000000002</v>
      </c>
      <c r="BI51">
        <v>32.595074999999987</v>
      </c>
      <c r="BJ51">
        <v>214.876</v>
      </c>
      <c r="BK51">
        <v>35.132987499999999</v>
      </c>
      <c r="BL51">
        <v>650.02862499999992</v>
      </c>
      <c r="BM51">
        <v>101.01900000000001</v>
      </c>
      <c r="BN51">
        <v>0.100166675</v>
      </c>
      <c r="BO51">
        <v>33.200337500000003</v>
      </c>
      <c r="BP51">
        <v>33.485425000000014</v>
      </c>
      <c r="BQ51">
        <v>999.9</v>
      </c>
      <c r="BR51">
        <v>0</v>
      </c>
      <c r="BS51">
        <v>0</v>
      </c>
      <c r="BT51">
        <v>8986.5625</v>
      </c>
      <c r="BU51">
        <v>0</v>
      </c>
      <c r="BV51">
        <v>442.44549999999998</v>
      </c>
      <c r="BW51">
        <v>-13.871499999999999</v>
      </c>
      <c r="BX51">
        <v>219.0385</v>
      </c>
      <c r="BY51">
        <v>232.77099999999999</v>
      </c>
      <c r="BZ51">
        <v>2.6787562500000002</v>
      </c>
      <c r="CA51">
        <v>225.183875</v>
      </c>
      <c r="CB51">
        <v>32.595074999999987</v>
      </c>
      <c r="CC51">
        <v>3.56332125</v>
      </c>
      <c r="CD51">
        <v>3.2927124999999999</v>
      </c>
      <c r="CE51">
        <v>26.924499999999998</v>
      </c>
      <c r="CF51">
        <v>25.587225</v>
      </c>
      <c r="CG51">
        <v>1199.94625</v>
      </c>
      <c r="CH51">
        <v>0.49997587500000001</v>
      </c>
      <c r="CI51">
        <v>0.50002412499999993</v>
      </c>
      <c r="CJ51">
        <v>0</v>
      </c>
      <c r="CK51">
        <v>730.46312499999999</v>
      </c>
      <c r="CL51">
        <v>4.9990899999999998</v>
      </c>
      <c r="CM51">
        <v>7560.0687500000004</v>
      </c>
      <c r="CN51">
        <v>9557.3425000000007</v>
      </c>
      <c r="CO51">
        <v>42.890500000000003</v>
      </c>
      <c r="CP51">
        <v>44.936999999999998</v>
      </c>
      <c r="CQ51">
        <v>43.726374999999997</v>
      </c>
      <c r="CR51">
        <v>43.936999999999998</v>
      </c>
      <c r="CS51">
        <v>44.25</v>
      </c>
      <c r="CT51">
        <v>597.44374999999991</v>
      </c>
      <c r="CU51">
        <v>597.50249999999994</v>
      </c>
      <c r="CV51">
        <v>0</v>
      </c>
      <c r="CW51">
        <v>1670259920</v>
      </c>
      <c r="CX51">
        <v>0</v>
      </c>
      <c r="CY51">
        <v>1670257498.5</v>
      </c>
      <c r="CZ51" t="s">
        <v>356</v>
      </c>
      <c r="DA51">
        <v>1670257488.5</v>
      </c>
      <c r="DB51">
        <v>1670257498.5</v>
      </c>
      <c r="DC51">
        <v>2</v>
      </c>
      <c r="DD51">
        <v>-0.17199999999999999</v>
      </c>
      <c r="DE51">
        <v>2E-3</v>
      </c>
      <c r="DF51">
        <v>-3.9780000000000002</v>
      </c>
      <c r="DG51">
        <v>0.14099999999999999</v>
      </c>
      <c r="DH51">
        <v>415</v>
      </c>
      <c r="DI51">
        <v>32</v>
      </c>
      <c r="DJ51">
        <v>0.47</v>
      </c>
      <c r="DK51">
        <v>0.38</v>
      </c>
      <c r="DL51">
        <v>-13.48016</v>
      </c>
      <c r="DM51">
        <v>-2.978017260787976</v>
      </c>
      <c r="DN51">
        <v>0.28741235951155603</v>
      </c>
      <c r="DO51">
        <v>0</v>
      </c>
      <c r="DP51">
        <v>2.6724617500000001</v>
      </c>
      <c r="DQ51">
        <v>-5.8936998123834711E-2</v>
      </c>
      <c r="DR51">
        <v>1.739187150474324E-2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367</v>
      </c>
      <c r="EA51">
        <v>3.2965499999999999</v>
      </c>
      <c r="EB51">
        <v>2.6251899999999999</v>
      </c>
      <c r="EC51">
        <v>5.9780300000000001E-2</v>
      </c>
      <c r="ED51">
        <v>6.1689099999999997E-2</v>
      </c>
      <c r="EE51">
        <v>0.14279900000000001</v>
      </c>
      <c r="EF51">
        <v>0.13383800000000001</v>
      </c>
      <c r="EG51">
        <v>28472.400000000001</v>
      </c>
      <c r="EH51">
        <v>28926.7</v>
      </c>
      <c r="EI51">
        <v>28172.9</v>
      </c>
      <c r="EJ51">
        <v>29670.799999999999</v>
      </c>
      <c r="EK51">
        <v>33224.800000000003</v>
      </c>
      <c r="EL51">
        <v>35660.800000000003</v>
      </c>
      <c r="EM51">
        <v>39762.5</v>
      </c>
      <c r="EN51">
        <v>42392</v>
      </c>
      <c r="EO51">
        <v>2.0153300000000001</v>
      </c>
      <c r="EP51">
        <v>2.15957</v>
      </c>
      <c r="EQ51">
        <v>0.111286</v>
      </c>
      <c r="ER51">
        <v>0</v>
      </c>
      <c r="ES51">
        <v>31.679400000000001</v>
      </c>
      <c r="ET51">
        <v>999.9</v>
      </c>
      <c r="EU51">
        <v>67.400000000000006</v>
      </c>
      <c r="EV51">
        <v>36.9</v>
      </c>
      <c r="EW51">
        <v>41.834600000000002</v>
      </c>
      <c r="EX51">
        <v>57.360300000000002</v>
      </c>
      <c r="EY51">
        <v>-1.61459</v>
      </c>
      <c r="EZ51">
        <v>2</v>
      </c>
      <c r="FA51">
        <v>0.44984000000000002</v>
      </c>
      <c r="FB51">
        <v>0.42046299999999998</v>
      </c>
      <c r="FC51">
        <v>20.273</v>
      </c>
      <c r="FD51">
        <v>5.2195400000000003</v>
      </c>
      <c r="FE51">
        <v>12.004899999999999</v>
      </c>
      <c r="FF51">
        <v>4.9872500000000004</v>
      </c>
      <c r="FG51">
        <v>3.2845499999999999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1.8622099999999999</v>
      </c>
      <c r="FN51">
        <v>1.86429</v>
      </c>
      <c r="FO51">
        <v>1.8603499999999999</v>
      </c>
      <c r="FP51">
        <v>1.8610500000000001</v>
      </c>
      <c r="FQ51">
        <v>1.8602000000000001</v>
      </c>
      <c r="FR51">
        <v>1.86188</v>
      </c>
      <c r="FS51">
        <v>1.8584499999999999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-3.573</v>
      </c>
      <c r="GH51">
        <v>0.14080000000000001</v>
      </c>
      <c r="GI51">
        <v>-3.031255365756008</v>
      </c>
      <c r="GJ51">
        <v>-2.737337881603403E-3</v>
      </c>
      <c r="GK51">
        <v>1.2769921614711079E-6</v>
      </c>
      <c r="GL51">
        <v>-3.2469241445839119E-10</v>
      </c>
      <c r="GM51">
        <v>0.14085000000000039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40.200000000000003</v>
      </c>
      <c r="GV51">
        <v>40</v>
      </c>
      <c r="GW51">
        <v>0.84838899999999995</v>
      </c>
      <c r="GX51">
        <v>2.5988799999999999</v>
      </c>
      <c r="GY51">
        <v>2.04834</v>
      </c>
      <c r="GZ51">
        <v>2.6013199999999999</v>
      </c>
      <c r="HA51">
        <v>2.1972700000000001</v>
      </c>
      <c r="HB51">
        <v>2.31812</v>
      </c>
      <c r="HC51">
        <v>40.989600000000003</v>
      </c>
      <c r="HD51">
        <v>14.1145</v>
      </c>
      <c r="HE51">
        <v>18</v>
      </c>
      <c r="HF51">
        <v>545.54</v>
      </c>
      <c r="HG51">
        <v>723.51400000000001</v>
      </c>
      <c r="HH51">
        <v>31.001300000000001</v>
      </c>
      <c r="HI51">
        <v>33.149099999999997</v>
      </c>
      <c r="HJ51">
        <v>30.000399999999999</v>
      </c>
      <c r="HK51">
        <v>33.039700000000003</v>
      </c>
      <c r="HL51">
        <v>33.039499999999997</v>
      </c>
      <c r="HM51">
        <v>17.0426</v>
      </c>
      <c r="HN51">
        <v>28.836099999999998</v>
      </c>
      <c r="HO51">
        <v>45.576599999999999</v>
      </c>
      <c r="HP51">
        <v>31</v>
      </c>
      <c r="HQ51">
        <v>244.28899999999999</v>
      </c>
      <c r="HR51">
        <v>32.615099999999998</v>
      </c>
      <c r="HS51">
        <v>99.266499999999994</v>
      </c>
      <c r="HT51">
        <v>98.320400000000006</v>
      </c>
    </row>
    <row r="52" spans="1:228" x14ac:dyDescent="0.2">
      <c r="A52">
        <v>37</v>
      </c>
      <c r="B52">
        <v>1670259905.0999999</v>
      </c>
      <c r="C52">
        <v>143.5</v>
      </c>
      <c r="D52" t="s">
        <v>432</v>
      </c>
      <c r="E52" t="s">
        <v>433</v>
      </c>
      <c r="F52">
        <v>4</v>
      </c>
      <c r="G52">
        <v>1670259903.0999999</v>
      </c>
      <c r="H52">
        <f t="shared" si="0"/>
        <v>6.7397653029636949E-3</v>
      </c>
      <c r="I52">
        <f t="shared" si="1"/>
        <v>6.7397653029636952</v>
      </c>
      <c r="J52">
        <f t="shared" si="2"/>
        <v>9.6122134430809361</v>
      </c>
      <c r="K52">
        <f t="shared" si="3"/>
        <v>218.48914285714289</v>
      </c>
      <c r="L52">
        <f t="shared" si="4"/>
        <v>175.31162491218831</v>
      </c>
      <c r="M52">
        <f t="shared" si="5"/>
        <v>17.72722505192538</v>
      </c>
      <c r="N52">
        <f t="shared" si="6"/>
        <v>22.093265114454866</v>
      </c>
      <c r="O52">
        <f t="shared" si="7"/>
        <v>0.42769403061046057</v>
      </c>
      <c r="P52">
        <f t="shared" si="8"/>
        <v>3.678598279566538</v>
      </c>
      <c r="Q52">
        <f t="shared" si="9"/>
        <v>0.40186437138358794</v>
      </c>
      <c r="R52">
        <f t="shared" si="10"/>
        <v>0.25335582819913649</v>
      </c>
      <c r="S52">
        <f t="shared" si="11"/>
        <v>226.11691162096938</v>
      </c>
      <c r="T52">
        <f t="shared" si="12"/>
        <v>32.858178869046561</v>
      </c>
      <c r="U52">
        <f t="shared" si="13"/>
        <v>33.481085714285712</v>
      </c>
      <c r="V52">
        <f t="shared" si="14"/>
        <v>5.190288630610369</v>
      </c>
      <c r="W52">
        <f t="shared" si="15"/>
        <v>69.849400268442636</v>
      </c>
      <c r="X52">
        <f t="shared" si="16"/>
        <v>3.5678503141074009</v>
      </c>
      <c r="Y52">
        <f t="shared" si="17"/>
        <v>5.1079183219835391</v>
      </c>
      <c r="Z52">
        <f t="shared" si="18"/>
        <v>1.6224383165029681</v>
      </c>
      <c r="AA52">
        <f t="shared" si="19"/>
        <v>-297.22364986069897</v>
      </c>
      <c r="AB52">
        <f t="shared" si="20"/>
        <v>-56.603529665148038</v>
      </c>
      <c r="AC52">
        <f t="shared" si="21"/>
        <v>-3.535710353842354</v>
      </c>
      <c r="AD52">
        <f t="shared" si="22"/>
        <v>-131.24597825871999</v>
      </c>
      <c r="AE52">
        <f t="shared" si="23"/>
        <v>32.449083985114463</v>
      </c>
      <c r="AF52">
        <f t="shared" si="24"/>
        <v>6.7044365967395825</v>
      </c>
      <c r="AG52">
        <f t="shared" si="25"/>
        <v>9.6122134430809361</v>
      </c>
      <c r="AH52">
        <v>239.6967996447944</v>
      </c>
      <c r="AI52">
        <v>229.00123636363639</v>
      </c>
      <c r="AJ52">
        <v>1.683519436870881</v>
      </c>
      <c r="AK52">
        <v>63.934135971571273</v>
      </c>
      <c r="AL52">
        <f t="shared" si="26"/>
        <v>6.7397653029636952</v>
      </c>
      <c r="AM52">
        <v>32.595581502704619</v>
      </c>
      <c r="AN52">
        <v>35.285968529411747</v>
      </c>
      <c r="AO52">
        <v>1.657126004720802E-3</v>
      </c>
      <c r="AP52">
        <v>104.3380997369711</v>
      </c>
      <c r="AQ52">
        <v>124</v>
      </c>
      <c r="AR52">
        <v>19</v>
      </c>
      <c r="AS52">
        <f t="shared" si="27"/>
        <v>1</v>
      </c>
      <c r="AT52">
        <f t="shared" si="28"/>
        <v>0</v>
      </c>
      <c r="AU52">
        <f t="shared" si="29"/>
        <v>47273.233574747406</v>
      </c>
      <c r="AV52">
        <f t="shared" si="30"/>
        <v>1200.004285714286</v>
      </c>
      <c r="AW52">
        <f t="shared" si="31"/>
        <v>1025.9291065393627</v>
      </c>
      <c r="AX52">
        <f t="shared" si="32"/>
        <v>0.85493786876660405</v>
      </c>
      <c r="AY52">
        <f t="shared" si="33"/>
        <v>0.18843008671954567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1670259903.0999999</v>
      </c>
      <c r="BF52">
        <v>218.48914285714289</v>
      </c>
      <c r="BG52">
        <v>232.57714285714289</v>
      </c>
      <c r="BH52">
        <v>35.283900000000003</v>
      </c>
      <c r="BI52">
        <v>32.597114285714277</v>
      </c>
      <c r="BJ52">
        <v>222.0685714285714</v>
      </c>
      <c r="BK52">
        <v>35.143042857142859</v>
      </c>
      <c r="BL52">
        <v>649.96885714285702</v>
      </c>
      <c r="BM52">
        <v>101.0184285714286</v>
      </c>
      <c r="BN52">
        <v>9.9937428571428552E-2</v>
      </c>
      <c r="BO52">
        <v>33.19567142857143</v>
      </c>
      <c r="BP52">
        <v>33.481085714285712</v>
      </c>
      <c r="BQ52">
        <v>999.89999999999986</v>
      </c>
      <c r="BR52">
        <v>0</v>
      </c>
      <c r="BS52">
        <v>0</v>
      </c>
      <c r="BT52">
        <v>9006.25</v>
      </c>
      <c r="BU52">
        <v>0</v>
      </c>
      <c r="BV52">
        <v>440.56485714285719</v>
      </c>
      <c r="BW52">
        <v>-14.088085714285709</v>
      </c>
      <c r="BX52">
        <v>226.48</v>
      </c>
      <c r="BY52">
        <v>240.41399999999999</v>
      </c>
      <c r="BZ52">
        <v>2.6867842857142858</v>
      </c>
      <c r="CA52">
        <v>232.57714285714289</v>
      </c>
      <c r="CB52">
        <v>32.597114285714277</v>
      </c>
      <c r="CC52">
        <v>3.564327142857143</v>
      </c>
      <c r="CD52">
        <v>3.2929142857142861</v>
      </c>
      <c r="CE52">
        <v>26.929314285714291</v>
      </c>
      <c r="CF52">
        <v>25.588242857142859</v>
      </c>
      <c r="CG52">
        <v>1200.004285714286</v>
      </c>
      <c r="CH52">
        <v>0.49998900000000002</v>
      </c>
      <c r="CI52">
        <v>0.50001099999999998</v>
      </c>
      <c r="CJ52">
        <v>0</v>
      </c>
      <c r="CK52">
        <v>729.51271428571431</v>
      </c>
      <c r="CL52">
        <v>4.9990899999999998</v>
      </c>
      <c r="CM52">
        <v>7550.92</v>
      </c>
      <c r="CN52">
        <v>9557.8385714285705</v>
      </c>
      <c r="CO52">
        <v>42.883857142857153</v>
      </c>
      <c r="CP52">
        <v>44.936999999999998</v>
      </c>
      <c r="CQ52">
        <v>43.75</v>
      </c>
      <c r="CR52">
        <v>43.936999999999998</v>
      </c>
      <c r="CS52">
        <v>44.276571428571422</v>
      </c>
      <c r="CT52">
        <v>597.48857142857128</v>
      </c>
      <c r="CU52">
        <v>597.51714285714297</v>
      </c>
      <c r="CV52">
        <v>0</v>
      </c>
      <c r="CW52">
        <v>1670259923.5999999</v>
      </c>
      <c r="CX52">
        <v>0</v>
      </c>
      <c r="CY52">
        <v>1670257498.5</v>
      </c>
      <c r="CZ52" t="s">
        <v>356</v>
      </c>
      <c r="DA52">
        <v>1670257488.5</v>
      </c>
      <c r="DB52">
        <v>1670257498.5</v>
      </c>
      <c r="DC52">
        <v>2</v>
      </c>
      <c r="DD52">
        <v>-0.17199999999999999</v>
      </c>
      <c r="DE52">
        <v>2E-3</v>
      </c>
      <c r="DF52">
        <v>-3.9780000000000002</v>
      </c>
      <c r="DG52">
        <v>0.14099999999999999</v>
      </c>
      <c r="DH52">
        <v>415</v>
      </c>
      <c r="DI52">
        <v>32</v>
      </c>
      <c r="DJ52">
        <v>0.47</v>
      </c>
      <c r="DK52">
        <v>0.38</v>
      </c>
      <c r="DL52">
        <v>-13.6381</v>
      </c>
      <c r="DM52">
        <v>-2.909138675958193</v>
      </c>
      <c r="DN52">
        <v>0.28783465528057561</v>
      </c>
      <c r="DO52">
        <v>0</v>
      </c>
      <c r="DP52">
        <v>2.6736473170731712</v>
      </c>
      <c r="DQ52">
        <v>-1.8367944250851391E-3</v>
      </c>
      <c r="DR52">
        <v>1.7751445289752449E-2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367</v>
      </c>
      <c r="EA52">
        <v>3.2966899999999999</v>
      </c>
      <c r="EB52">
        <v>2.6253500000000001</v>
      </c>
      <c r="EC52">
        <v>6.1331900000000002E-2</v>
      </c>
      <c r="ED52">
        <v>6.3245599999999999E-2</v>
      </c>
      <c r="EE52">
        <v>0.142813</v>
      </c>
      <c r="EF52">
        <v>0.13383900000000001</v>
      </c>
      <c r="EG52">
        <v>28425.200000000001</v>
      </c>
      <c r="EH52">
        <v>28878.5</v>
      </c>
      <c r="EI52">
        <v>28172.799999999999</v>
      </c>
      <c r="EJ52">
        <v>29670.6</v>
      </c>
      <c r="EK52">
        <v>33224.300000000003</v>
      </c>
      <c r="EL52">
        <v>35660.699999999997</v>
      </c>
      <c r="EM52">
        <v>39762.400000000001</v>
      </c>
      <c r="EN52">
        <v>42391.8</v>
      </c>
      <c r="EO52">
        <v>2.0154999999999998</v>
      </c>
      <c r="EP52">
        <v>2.1594699999999998</v>
      </c>
      <c r="EQ52">
        <v>0.110526</v>
      </c>
      <c r="ER52">
        <v>0</v>
      </c>
      <c r="ES52">
        <v>31.6843</v>
      </c>
      <c r="ET52">
        <v>999.9</v>
      </c>
      <c r="EU52">
        <v>67.400000000000006</v>
      </c>
      <c r="EV52">
        <v>36.9</v>
      </c>
      <c r="EW52">
        <v>41.839799999999997</v>
      </c>
      <c r="EX52">
        <v>57.420299999999997</v>
      </c>
      <c r="EY52">
        <v>-1.6746799999999999</v>
      </c>
      <c r="EZ52">
        <v>2</v>
      </c>
      <c r="FA52">
        <v>0.45023099999999999</v>
      </c>
      <c r="FB52">
        <v>0.42343700000000001</v>
      </c>
      <c r="FC52">
        <v>20.2729</v>
      </c>
      <c r="FD52">
        <v>5.2196899999999999</v>
      </c>
      <c r="FE52">
        <v>12.0047</v>
      </c>
      <c r="FF52">
        <v>4.9869500000000002</v>
      </c>
      <c r="FG52">
        <v>3.2846299999999999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1.86222</v>
      </c>
      <c r="FN52">
        <v>1.8642799999999999</v>
      </c>
      <c r="FO52">
        <v>1.8603499999999999</v>
      </c>
      <c r="FP52">
        <v>1.8610599999999999</v>
      </c>
      <c r="FQ52">
        <v>1.8602000000000001</v>
      </c>
      <c r="FR52">
        <v>1.86188</v>
      </c>
      <c r="FS52">
        <v>1.8584700000000001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-3.5870000000000002</v>
      </c>
      <c r="GH52">
        <v>0.1409</v>
      </c>
      <c r="GI52">
        <v>-3.031255365756008</v>
      </c>
      <c r="GJ52">
        <v>-2.737337881603403E-3</v>
      </c>
      <c r="GK52">
        <v>1.2769921614711079E-6</v>
      </c>
      <c r="GL52">
        <v>-3.2469241445839119E-10</v>
      </c>
      <c r="GM52">
        <v>0.14085000000000039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40.299999999999997</v>
      </c>
      <c r="GV52">
        <v>40.1</v>
      </c>
      <c r="GW52">
        <v>0.87036100000000005</v>
      </c>
      <c r="GX52">
        <v>2.6000999999999999</v>
      </c>
      <c r="GY52">
        <v>2.04834</v>
      </c>
      <c r="GZ52">
        <v>2.6000999999999999</v>
      </c>
      <c r="HA52">
        <v>2.1972700000000001</v>
      </c>
      <c r="HB52">
        <v>2.33765</v>
      </c>
      <c r="HC52">
        <v>41.0154</v>
      </c>
      <c r="HD52">
        <v>14.1145</v>
      </c>
      <c r="HE52">
        <v>18</v>
      </c>
      <c r="HF52">
        <v>545.678</v>
      </c>
      <c r="HG52">
        <v>723.43799999999999</v>
      </c>
      <c r="HH52">
        <v>31.001100000000001</v>
      </c>
      <c r="HI52">
        <v>33.152799999999999</v>
      </c>
      <c r="HJ52">
        <v>30.000499999999999</v>
      </c>
      <c r="HK52">
        <v>33.041699999999999</v>
      </c>
      <c r="HL52">
        <v>33.040999999999997</v>
      </c>
      <c r="HM52">
        <v>17.434000000000001</v>
      </c>
      <c r="HN52">
        <v>28.836099999999998</v>
      </c>
      <c r="HO52">
        <v>45.202599999999997</v>
      </c>
      <c r="HP52">
        <v>31</v>
      </c>
      <c r="HQ52">
        <v>250.96799999999999</v>
      </c>
      <c r="HR52">
        <v>32.615200000000002</v>
      </c>
      <c r="HS52">
        <v>99.266199999999998</v>
      </c>
      <c r="HT52">
        <v>98.319900000000004</v>
      </c>
    </row>
    <row r="53" spans="1:228" x14ac:dyDescent="0.2">
      <c r="A53">
        <v>38</v>
      </c>
      <c r="B53">
        <v>1670259909.0999999</v>
      </c>
      <c r="C53">
        <v>147.5</v>
      </c>
      <c r="D53" t="s">
        <v>434</v>
      </c>
      <c r="E53" t="s">
        <v>435</v>
      </c>
      <c r="F53">
        <v>4</v>
      </c>
      <c r="G53">
        <v>1670259906.7874999</v>
      </c>
      <c r="H53">
        <f t="shared" si="0"/>
        <v>6.7139136927087733E-3</v>
      </c>
      <c r="I53">
        <f t="shared" si="1"/>
        <v>6.7139136927087737</v>
      </c>
      <c r="J53">
        <f t="shared" si="2"/>
        <v>9.6601026735270619</v>
      </c>
      <c r="K53">
        <f t="shared" si="3"/>
        <v>224.48150000000001</v>
      </c>
      <c r="L53">
        <f t="shared" si="4"/>
        <v>180.88080933483303</v>
      </c>
      <c r="M53">
        <f t="shared" si="5"/>
        <v>18.290465893496517</v>
      </c>
      <c r="N53">
        <f t="shared" si="6"/>
        <v>22.699319151488627</v>
      </c>
      <c r="O53">
        <f t="shared" si="7"/>
        <v>0.42665579834244705</v>
      </c>
      <c r="P53">
        <f t="shared" si="8"/>
        <v>3.6774533155168454</v>
      </c>
      <c r="Q53">
        <f t="shared" si="9"/>
        <v>0.40093985963316631</v>
      </c>
      <c r="R53">
        <f t="shared" si="10"/>
        <v>0.25276862097754244</v>
      </c>
      <c r="S53">
        <f t="shared" si="11"/>
        <v>226.11547416006044</v>
      </c>
      <c r="T53">
        <f t="shared" si="12"/>
        <v>32.857975768890441</v>
      </c>
      <c r="U53">
        <f t="shared" si="13"/>
        <v>33.473187499999987</v>
      </c>
      <c r="V53">
        <f t="shared" si="14"/>
        <v>5.1879937629674755</v>
      </c>
      <c r="W53">
        <f t="shared" si="15"/>
        <v>69.874422666842577</v>
      </c>
      <c r="X53">
        <f t="shared" si="16"/>
        <v>3.5680253871873373</v>
      </c>
      <c r="Y53">
        <f t="shared" si="17"/>
        <v>5.106339703441253</v>
      </c>
      <c r="Z53">
        <f t="shared" si="18"/>
        <v>1.6199683757801382</v>
      </c>
      <c r="AA53">
        <f t="shared" si="19"/>
        <v>-296.08359384845693</v>
      </c>
      <c r="AB53">
        <f t="shared" si="20"/>
        <v>-56.112214741935055</v>
      </c>
      <c r="AC53">
        <f t="shared" si="21"/>
        <v>-3.5058817183490434</v>
      </c>
      <c r="AD53">
        <f t="shared" si="22"/>
        <v>-129.58621614868056</v>
      </c>
      <c r="AE53">
        <f t="shared" si="23"/>
        <v>32.816752357831298</v>
      </c>
      <c r="AF53">
        <f t="shared" si="24"/>
        <v>6.7212517101849123</v>
      </c>
      <c r="AG53">
        <f t="shared" si="25"/>
        <v>9.6601026735270619</v>
      </c>
      <c r="AH53">
        <v>246.58756435747441</v>
      </c>
      <c r="AI53">
        <v>235.78394545454529</v>
      </c>
      <c r="AJ53">
        <v>1.706179340404677</v>
      </c>
      <c r="AK53">
        <v>63.934135971571273</v>
      </c>
      <c r="AL53">
        <f t="shared" si="26"/>
        <v>6.7139136927087737</v>
      </c>
      <c r="AM53">
        <v>32.59739464414735</v>
      </c>
      <c r="AN53">
        <v>35.28380499999998</v>
      </c>
      <c r="AO53">
        <v>6.1515127872075609E-4</v>
      </c>
      <c r="AP53">
        <v>104.3380997369711</v>
      </c>
      <c r="AQ53">
        <v>123</v>
      </c>
      <c r="AR53">
        <v>19</v>
      </c>
      <c r="AS53">
        <f t="shared" si="27"/>
        <v>1</v>
      </c>
      <c r="AT53">
        <f t="shared" si="28"/>
        <v>0</v>
      </c>
      <c r="AU53">
        <f t="shared" si="29"/>
        <v>47253.636718731796</v>
      </c>
      <c r="AV53">
        <f t="shared" si="30"/>
        <v>1199.9962499999999</v>
      </c>
      <c r="AW53">
        <f t="shared" si="31"/>
        <v>1025.9222762487359</v>
      </c>
      <c r="AX53">
        <f t="shared" si="32"/>
        <v>0.85493790188822338</v>
      </c>
      <c r="AY53">
        <f t="shared" si="33"/>
        <v>0.18843015064427115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1670259906.7874999</v>
      </c>
      <c r="BF53">
        <v>224.48150000000001</v>
      </c>
      <c r="BG53">
        <v>238.739125</v>
      </c>
      <c r="BH53">
        <v>35.285449999999997</v>
      </c>
      <c r="BI53">
        <v>32.592187500000001</v>
      </c>
      <c r="BJ53">
        <v>228.074375</v>
      </c>
      <c r="BK53">
        <v>35.1445875</v>
      </c>
      <c r="BL53">
        <v>650.03099999999995</v>
      </c>
      <c r="BM53">
        <v>101.01875</v>
      </c>
      <c r="BN53">
        <v>0.10013575</v>
      </c>
      <c r="BO53">
        <v>33.1901625</v>
      </c>
      <c r="BP53">
        <v>33.473187499999987</v>
      </c>
      <c r="BQ53">
        <v>999.9</v>
      </c>
      <c r="BR53">
        <v>0</v>
      </c>
      <c r="BS53">
        <v>0</v>
      </c>
      <c r="BT53">
        <v>9002.2649999999994</v>
      </c>
      <c r="BU53">
        <v>0</v>
      </c>
      <c r="BV53">
        <v>441.33875</v>
      </c>
      <c r="BW53">
        <v>-14.2577</v>
      </c>
      <c r="BX53">
        <v>232.69200000000001</v>
      </c>
      <c r="BY53">
        <v>246.78225</v>
      </c>
      <c r="BZ53">
        <v>2.6932437500000002</v>
      </c>
      <c r="CA53">
        <v>238.739125</v>
      </c>
      <c r="CB53">
        <v>32.592187500000001</v>
      </c>
      <c r="CC53">
        <v>3.56449375</v>
      </c>
      <c r="CD53">
        <v>3.2924237500000002</v>
      </c>
      <c r="CE53">
        <v>26.930099999999999</v>
      </c>
      <c r="CF53">
        <v>25.5857375</v>
      </c>
      <c r="CG53">
        <v>1199.9962499999999</v>
      </c>
      <c r="CH53">
        <v>0.49998799999999999</v>
      </c>
      <c r="CI53">
        <v>0.50001200000000001</v>
      </c>
      <c r="CJ53">
        <v>0</v>
      </c>
      <c r="CK53">
        <v>728.71862499999997</v>
      </c>
      <c r="CL53">
        <v>4.9990899999999998</v>
      </c>
      <c r="CM53">
        <v>7543.2875000000004</v>
      </c>
      <c r="CN53">
        <v>9557.77</v>
      </c>
      <c r="CO53">
        <v>42.913749999999993</v>
      </c>
      <c r="CP53">
        <v>44.936999999999998</v>
      </c>
      <c r="CQ53">
        <v>43.75</v>
      </c>
      <c r="CR53">
        <v>43.936999999999998</v>
      </c>
      <c r="CS53">
        <v>44.265500000000003</v>
      </c>
      <c r="CT53">
        <v>597.48374999999987</v>
      </c>
      <c r="CU53">
        <v>597.51499999999999</v>
      </c>
      <c r="CV53">
        <v>0</v>
      </c>
      <c r="CW53">
        <v>1670259927.8</v>
      </c>
      <c r="CX53">
        <v>0</v>
      </c>
      <c r="CY53">
        <v>1670257498.5</v>
      </c>
      <c r="CZ53" t="s">
        <v>356</v>
      </c>
      <c r="DA53">
        <v>1670257488.5</v>
      </c>
      <c r="DB53">
        <v>1670257498.5</v>
      </c>
      <c r="DC53">
        <v>2</v>
      </c>
      <c r="DD53">
        <v>-0.17199999999999999</v>
      </c>
      <c r="DE53">
        <v>2E-3</v>
      </c>
      <c r="DF53">
        <v>-3.9780000000000002</v>
      </c>
      <c r="DG53">
        <v>0.14099999999999999</v>
      </c>
      <c r="DH53">
        <v>415</v>
      </c>
      <c r="DI53">
        <v>32</v>
      </c>
      <c r="DJ53">
        <v>0.47</v>
      </c>
      <c r="DK53">
        <v>0.38</v>
      </c>
      <c r="DL53">
        <v>-13.869045</v>
      </c>
      <c r="DM53">
        <v>-2.7361418386491239</v>
      </c>
      <c r="DN53">
        <v>0.26372414465687438</v>
      </c>
      <c r="DO53">
        <v>0</v>
      </c>
      <c r="DP53">
        <v>2.6738677499999999</v>
      </c>
      <c r="DQ53">
        <v>0.1413986116322701</v>
      </c>
      <c r="DR53">
        <v>1.806666564248921E-2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3.2968500000000001</v>
      </c>
      <c r="EB53">
        <v>2.6252900000000001</v>
      </c>
      <c r="EC53">
        <v>6.2878000000000003E-2</v>
      </c>
      <c r="ED53">
        <v>6.4792100000000005E-2</v>
      </c>
      <c r="EE53">
        <v>0.14280100000000001</v>
      </c>
      <c r="EF53">
        <v>0.13380900000000001</v>
      </c>
      <c r="EG53">
        <v>28377.8</v>
      </c>
      <c r="EH53">
        <v>28830.400000000001</v>
      </c>
      <c r="EI53">
        <v>28172.2</v>
      </c>
      <c r="EJ53">
        <v>29670.2</v>
      </c>
      <c r="EK53">
        <v>33224</v>
      </c>
      <c r="EL53">
        <v>35661.5</v>
      </c>
      <c r="EM53">
        <v>39761.4</v>
      </c>
      <c r="EN53">
        <v>42391.3</v>
      </c>
      <c r="EO53">
        <v>2.0166200000000001</v>
      </c>
      <c r="EP53">
        <v>2.15937</v>
      </c>
      <c r="EQ53">
        <v>0.109892</v>
      </c>
      <c r="ER53">
        <v>0</v>
      </c>
      <c r="ES53">
        <v>31.6876</v>
      </c>
      <c r="ET53">
        <v>999.9</v>
      </c>
      <c r="EU53">
        <v>67.400000000000006</v>
      </c>
      <c r="EV53">
        <v>36.9</v>
      </c>
      <c r="EW53">
        <v>41.838799999999999</v>
      </c>
      <c r="EX53">
        <v>57.690300000000001</v>
      </c>
      <c r="EY53">
        <v>-1.8669899999999999</v>
      </c>
      <c r="EZ53">
        <v>2</v>
      </c>
      <c r="FA53">
        <v>0.45033499999999999</v>
      </c>
      <c r="FB53">
        <v>0.42544399999999999</v>
      </c>
      <c r="FC53">
        <v>20.2729</v>
      </c>
      <c r="FD53">
        <v>5.2201399999999998</v>
      </c>
      <c r="FE53">
        <v>12.0046</v>
      </c>
      <c r="FF53">
        <v>4.9872500000000004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1.86222</v>
      </c>
      <c r="FN53">
        <v>1.86426</v>
      </c>
      <c r="FO53">
        <v>1.8603499999999999</v>
      </c>
      <c r="FP53">
        <v>1.86104</v>
      </c>
      <c r="FQ53">
        <v>1.8602000000000001</v>
      </c>
      <c r="FR53">
        <v>1.86188</v>
      </c>
      <c r="FS53">
        <v>1.85843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-3.601</v>
      </c>
      <c r="GH53">
        <v>0.14080000000000001</v>
      </c>
      <c r="GI53">
        <v>-3.031255365756008</v>
      </c>
      <c r="GJ53">
        <v>-2.737337881603403E-3</v>
      </c>
      <c r="GK53">
        <v>1.2769921614711079E-6</v>
      </c>
      <c r="GL53">
        <v>-3.2469241445839119E-10</v>
      </c>
      <c r="GM53">
        <v>0.14085000000000039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40.299999999999997</v>
      </c>
      <c r="GV53">
        <v>40.200000000000003</v>
      </c>
      <c r="GW53">
        <v>0.88989300000000005</v>
      </c>
      <c r="GX53">
        <v>2.5927699999999998</v>
      </c>
      <c r="GY53">
        <v>2.04834</v>
      </c>
      <c r="GZ53">
        <v>2.6013199999999999</v>
      </c>
      <c r="HA53">
        <v>2.1972700000000001</v>
      </c>
      <c r="HB53">
        <v>2.34985</v>
      </c>
      <c r="HC53">
        <v>41.0154</v>
      </c>
      <c r="HD53">
        <v>14.1233</v>
      </c>
      <c r="HE53">
        <v>18</v>
      </c>
      <c r="HF53">
        <v>546.471</v>
      </c>
      <c r="HG53">
        <v>723.37900000000002</v>
      </c>
      <c r="HH53">
        <v>31.000800000000002</v>
      </c>
      <c r="HI53">
        <v>33.155700000000003</v>
      </c>
      <c r="HJ53">
        <v>30.000299999999999</v>
      </c>
      <c r="HK53">
        <v>33.0441</v>
      </c>
      <c r="HL53">
        <v>33.043799999999997</v>
      </c>
      <c r="HM53">
        <v>17.822700000000001</v>
      </c>
      <c r="HN53">
        <v>28.836099999999998</v>
      </c>
      <c r="HO53">
        <v>45.202599999999997</v>
      </c>
      <c r="HP53">
        <v>31</v>
      </c>
      <c r="HQ53">
        <v>257.64600000000002</v>
      </c>
      <c r="HR53">
        <v>32.615200000000002</v>
      </c>
      <c r="HS53">
        <v>99.263900000000007</v>
      </c>
      <c r="HT53">
        <v>98.318700000000007</v>
      </c>
    </row>
    <row r="54" spans="1:228" x14ac:dyDescent="0.2">
      <c r="A54">
        <v>39</v>
      </c>
      <c r="B54">
        <v>1670259913.0999999</v>
      </c>
      <c r="C54">
        <v>151.5</v>
      </c>
      <c r="D54" t="s">
        <v>436</v>
      </c>
      <c r="E54" t="s">
        <v>437</v>
      </c>
      <c r="F54">
        <v>4</v>
      </c>
      <c r="G54">
        <v>1670259911.0999999</v>
      </c>
      <c r="H54">
        <f t="shared" si="0"/>
        <v>6.7014658851466237E-3</v>
      </c>
      <c r="I54">
        <f t="shared" si="1"/>
        <v>6.7014658851466233</v>
      </c>
      <c r="J54">
        <f t="shared" si="2"/>
        <v>10.187915415250897</v>
      </c>
      <c r="K54">
        <f t="shared" si="3"/>
        <v>231.59142857142859</v>
      </c>
      <c r="L54">
        <f t="shared" si="4"/>
        <v>185.77095818259394</v>
      </c>
      <c r="M54">
        <f t="shared" si="5"/>
        <v>18.784974149433101</v>
      </c>
      <c r="N54">
        <f t="shared" si="6"/>
        <v>23.418294449816692</v>
      </c>
      <c r="O54">
        <f t="shared" si="7"/>
        <v>0.42680114406488806</v>
      </c>
      <c r="P54">
        <f t="shared" si="8"/>
        <v>3.6815395768536088</v>
      </c>
      <c r="Q54">
        <f t="shared" si="9"/>
        <v>0.40109496424387348</v>
      </c>
      <c r="R54">
        <f t="shared" si="10"/>
        <v>0.25286482690413303</v>
      </c>
      <c r="S54">
        <f t="shared" si="11"/>
        <v>226.1318683346079</v>
      </c>
      <c r="T54">
        <f t="shared" si="12"/>
        <v>32.84951086206339</v>
      </c>
      <c r="U54">
        <f t="shared" si="13"/>
        <v>33.458871428571427</v>
      </c>
      <c r="V54">
        <f t="shared" si="14"/>
        <v>5.183836402928657</v>
      </c>
      <c r="W54">
        <f t="shared" si="15"/>
        <v>69.908320789640612</v>
      </c>
      <c r="X54">
        <f t="shared" si="16"/>
        <v>3.5674553265329396</v>
      </c>
      <c r="Y54">
        <f t="shared" si="17"/>
        <v>5.1030482297918169</v>
      </c>
      <c r="Z54">
        <f t="shared" si="18"/>
        <v>1.6163810763957174</v>
      </c>
      <c r="AA54">
        <f t="shared" si="19"/>
        <v>-295.5346455349661</v>
      </c>
      <c r="AB54">
        <f t="shared" si="20"/>
        <v>-55.613861099186494</v>
      </c>
      <c r="AC54">
        <f t="shared" si="21"/>
        <v>-3.4704493263329281</v>
      </c>
      <c r="AD54">
        <f t="shared" si="22"/>
        <v>-128.48708762587762</v>
      </c>
      <c r="AE54">
        <f t="shared" si="23"/>
        <v>33.197743297721495</v>
      </c>
      <c r="AF54">
        <f t="shared" si="24"/>
        <v>6.7229281344915428</v>
      </c>
      <c r="AG54">
        <f t="shared" si="25"/>
        <v>10.187915415250897</v>
      </c>
      <c r="AH54">
        <v>253.58015990673729</v>
      </c>
      <c r="AI54">
        <v>242.5976303030302</v>
      </c>
      <c r="AJ54">
        <v>1.6938620008986229</v>
      </c>
      <c r="AK54">
        <v>63.934135971571273</v>
      </c>
      <c r="AL54">
        <f t="shared" si="26"/>
        <v>6.7014658851466233</v>
      </c>
      <c r="AM54">
        <v>32.590525337291943</v>
      </c>
      <c r="AN54">
        <v>35.276211470588223</v>
      </c>
      <c r="AO54">
        <v>-4.7908010447470589E-5</v>
      </c>
      <c r="AP54">
        <v>104.3380997369711</v>
      </c>
      <c r="AQ54">
        <v>123</v>
      </c>
      <c r="AR54">
        <v>19</v>
      </c>
      <c r="AS54">
        <f t="shared" si="27"/>
        <v>1</v>
      </c>
      <c r="AT54">
        <f t="shared" si="28"/>
        <v>0</v>
      </c>
      <c r="AU54">
        <f t="shared" si="29"/>
        <v>47328.404383149231</v>
      </c>
      <c r="AV54">
        <f t="shared" si="30"/>
        <v>1200.075714285714</v>
      </c>
      <c r="AW54">
        <f t="shared" si="31"/>
        <v>1025.9909493961698</v>
      </c>
      <c r="AX54">
        <f t="shared" si="32"/>
        <v>0.85493851528096321</v>
      </c>
      <c r="AY54">
        <f t="shared" si="33"/>
        <v>0.18843133449225891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1670259911.0999999</v>
      </c>
      <c r="BF54">
        <v>231.59142857142859</v>
      </c>
      <c r="BG54">
        <v>246.0274285714286</v>
      </c>
      <c r="BH54">
        <v>35.279771428571429</v>
      </c>
      <c r="BI54">
        <v>32.585799999999999</v>
      </c>
      <c r="BJ54">
        <v>235.19985714285721</v>
      </c>
      <c r="BK54">
        <v>35.138914285714293</v>
      </c>
      <c r="BL54">
        <v>650.02585714285726</v>
      </c>
      <c r="BM54">
        <v>101.0192857142857</v>
      </c>
      <c r="BN54">
        <v>9.9717671428571422E-2</v>
      </c>
      <c r="BO54">
        <v>33.178671428571427</v>
      </c>
      <c r="BP54">
        <v>33.458871428571427</v>
      </c>
      <c r="BQ54">
        <v>999.89999999999986</v>
      </c>
      <c r="BR54">
        <v>0</v>
      </c>
      <c r="BS54">
        <v>0</v>
      </c>
      <c r="BT54">
        <v>9016.34</v>
      </c>
      <c r="BU54">
        <v>0</v>
      </c>
      <c r="BV54">
        <v>436.37528571428572</v>
      </c>
      <c r="BW54">
        <v>-14.4359</v>
      </c>
      <c r="BX54">
        <v>240.06057142857139</v>
      </c>
      <c r="BY54">
        <v>254.31428571428569</v>
      </c>
      <c r="BZ54">
        <v>2.693955714285714</v>
      </c>
      <c r="CA54">
        <v>246.0274285714286</v>
      </c>
      <c r="CB54">
        <v>32.585799999999999</v>
      </c>
      <c r="CC54">
        <v>3.5639371428571431</v>
      </c>
      <c r="CD54">
        <v>3.2917957142857142</v>
      </c>
      <c r="CE54">
        <v>26.927442857142861</v>
      </c>
      <c r="CF54">
        <v>25.582528571428579</v>
      </c>
      <c r="CG54">
        <v>1200.075714285714</v>
      </c>
      <c r="CH54">
        <v>0.49996699999999999</v>
      </c>
      <c r="CI54">
        <v>0.50003299999999995</v>
      </c>
      <c r="CJ54">
        <v>0</v>
      </c>
      <c r="CK54">
        <v>727.94400000000007</v>
      </c>
      <c r="CL54">
        <v>4.9990899999999998</v>
      </c>
      <c r="CM54">
        <v>7532.5185714285708</v>
      </c>
      <c r="CN54">
        <v>9558.3628571428562</v>
      </c>
      <c r="CO54">
        <v>42.910428571428582</v>
      </c>
      <c r="CP54">
        <v>44.936999999999998</v>
      </c>
      <c r="CQ54">
        <v>43.75</v>
      </c>
      <c r="CR54">
        <v>43.936999999999998</v>
      </c>
      <c r="CS54">
        <v>44.303142857142859</v>
      </c>
      <c r="CT54">
        <v>597.49857142857138</v>
      </c>
      <c r="CU54">
        <v>597.57857142857142</v>
      </c>
      <c r="CV54">
        <v>0</v>
      </c>
      <c r="CW54">
        <v>1670259932</v>
      </c>
      <c r="CX54">
        <v>0</v>
      </c>
      <c r="CY54">
        <v>1670257498.5</v>
      </c>
      <c r="CZ54" t="s">
        <v>356</v>
      </c>
      <c r="DA54">
        <v>1670257488.5</v>
      </c>
      <c r="DB54">
        <v>1670257498.5</v>
      </c>
      <c r="DC54">
        <v>2</v>
      </c>
      <c r="DD54">
        <v>-0.17199999999999999</v>
      </c>
      <c r="DE54">
        <v>2E-3</v>
      </c>
      <c r="DF54">
        <v>-3.9780000000000002</v>
      </c>
      <c r="DG54">
        <v>0.14099999999999999</v>
      </c>
      <c r="DH54">
        <v>415</v>
      </c>
      <c r="DI54">
        <v>32</v>
      </c>
      <c r="DJ54">
        <v>0.47</v>
      </c>
      <c r="DK54">
        <v>0.38</v>
      </c>
      <c r="DL54">
        <v>-14.0481575</v>
      </c>
      <c r="DM54">
        <v>-2.695342964352665</v>
      </c>
      <c r="DN54">
        <v>0.25974320288267422</v>
      </c>
      <c r="DO54">
        <v>0</v>
      </c>
      <c r="DP54">
        <v>2.681000249999999</v>
      </c>
      <c r="DQ54">
        <v>0.14568123827391671</v>
      </c>
      <c r="DR54">
        <v>1.57008193237646E-2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3.29671</v>
      </c>
      <c r="EB54">
        <v>2.6251600000000002</v>
      </c>
      <c r="EC54">
        <v>6.4403100000000005E-2</v>
      </c>
      <c r="ED54">
        <v>6.6328600000000001E-2</v>
      </c>
      <c r="EE54">
        <v>0.14278299999999999</v>
      </c>
      <c r="EF54">
        <v>0.13380400000000001</v>
      </c>
      <c r="EG54">
        <v>28331.7</v>
      </c>
      <c r="EH54">
        <v>28783.1</v>
      </c>
      <c r="EI54">
        <v>28172.3</v>
      </c>
      <c r="EJ54">
        <v>29670.3</v>
      </c>
      <c r="EK54">
        <v>33225.1</v>
      </c>
      <c r="EL54">
        <v>35662</v>
      </c>
      <c r="EM54">
        <v>39761.699999999997</v>
      </c>
      <c r="EN54">
        <v>42391.5</v>
      </c>
      <c r="EO54">
        <v>2.0166499999999998</v>
      </c>
      <c r="EP54">
        <v>2.1592199999999999</v>
      </c>
      <c r="EQ54">
        <v>0.108946</v>
      </c>
      <c r="ER54">
        <v>0</v>
      </c>
      <c r="ES54">
        <v>31.6861</v>
      </c>
      <c r="ET54">
        <v>999.9</v>
      </c>
      <c r="EU54">
        <v>67.400000000000006</v>
      </c>
      <c r="EV54">
        <v>36.9</v>
      </c>
      <c r="EW54">
        <v>41.838200000000001</v>
      </c>
      <c r="EX54">
        <v>57.4803</v>
      </c>
      <c r="EY54">
        <v>-1.8629800000000001</v>
      </c>
      <c r="EZ54">
        <v>2</v>
      </c>
      <c r="FA54">
        <v>0.45062000000000002</v>
      </c>
      <c r="FB54">
        <v>0.42406899999999997</v>
      </c>
      <c r="FC54">
        <v>20.273</v>
      </c>
      <c r="FD54">
        <v>5.2202799999999998</v>
      </c>
      <c r="FE54">
        <v>12.0055</v>
      </c>
      <c r="FF54">
        <v>4.9869500000000002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1.8622099999999999</v>
      </c>
      <c r="FN54">
        <v>1.86426</v>
      </c>
      <c r="FO54">
        <v>1.8603499999999999</v>
      </c>
      <c r="FP54">
        <v>1.8610199999999999</v>
      </c>
      <c r="FQ54">
        <v>1.86019</v>
      </c>
      <c r="FR54">
        <v>1.8618699999999999</v>
      </c>
      <c r="FS54">
        <v>1.8584400000000001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-3.6160000000000001</v>
      </c>
      <c r="GH54">
        <v>0.14080000000000001</v>
      </c>
      <c r="GI54">
        <v>-3.031255365756008</v>
      </c>
      <c r="GJ54">
        <v>-2.737337881603403E-3</v>
      </c>
      <c r="GK54">
        <v>1.2769921614711079E-6</v>
      </c>
      <c r="GL54">
        <v>-3.2469241445839119E-10</v>
      </c>
      <c r="GM54">
        <v>0.14085000000000039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40.4</v>
      </c>
      <c r="GV54">
        <v>40.200000000000003</v>
      </c>
      <c r="GW54">
        <v>0.90698199999999995</v>
      </c>
      <c r="GX54">
        <v>2.5805699999999998</v>
      </c>
      <c r="GY54">
        <v>2.04834</v>
      </c>
      <c r="GZ54">
        <v>2.6013199999999999</v>
      </c>
      <c r="HA54">
        <v>2.1972700000000001</v>
      </c>
      <c r="HB54">
        <v>2.3571800000000001</v>
      </c>
      <c r="HC54">
        <v>41.0154</v>
      </c>
      <c r="HD54">
        <v>14.1233</v>
      </c>
      <c r="HE54">
        <v>18</v>
      </c>
      <c r="HF54">
        <v>546.50099999999998</v>
      </c>
      <c r="HG54">
        <v>723.23900000000003</v>
      </c>
      <c r="HH54">
        <v>31.0001</v>
      </c>
      <c r="HI54">
        <v>33.158700000000003</v>
      </c>
      <c r="HJ54">
        <v>30.000399999999999</v>
      </c>
      <c r="HK54">
        <v>33.0456</v>
      </c>
      <c r="HL54">
        <v>33.043799999999997</v>
      </c>
      <c r="HM54">
        <v>18.209800000000001</v>
      </c>
      <c r="HN54">
        <v>28.836099999999998</v>
      </c>
      <c r="HO54">
        <v>45.202599999999997</v>
      </c>
      <c r="HP54">
        <v>31</v>
      </c>
      <c r="HQ54">
        <v>264.32499999999999</v>
      </c>
      <c r="HR54">
        <v>32.616199999999999</v>
      </c>
      <c r="HS54">
        <v>99.264399999999995</v>
      </c>
      <c r="HT54">
        <v>98.319199999999995</v>
      </c>
    </row>
    <row r="55" spans="1:228" x14ac:dyDescent="0.2">
      <c r="A55">
        <v>40</v>
      </c>
      <c r="B55">
        <v>1670259917.0999999</v>
      </c>
      <c r="C55">
        <v>155.5</v>
      </c>
      <c r="D55" t="s">
        <v>438</v>
      </c>
      <c r="E55" t="s">
        <v>439</v>
      </c>
      <c r="F55">
        <v>4</v>
      </c>
      <c r="G55">
        <v>1670259914.7874999</v>
      </c>
      <c r="H55">
        <f t="shared" si="0"/>
        <v>6.6995738047723368E-3</v>
      </c>
      <c r="I55">
        <f t="shared" si="1"/>
        <v>6.6995738047723368</v>
      </c>
      <c r="J55">
        <f t="shared" si="2"/>
        <v>10.342314764847602</v>
      </c>
      <c r="K55">
        <f t="shared" si="3"/>
        <v>237.61699999999999</v>
      </c>
      <c r="L55">
        <f t="shared" si="4"/>
        <v>191.13349538358662</v>
      </c>
      <c r="M55">
        <f t="shared" si="5"/>
        <v>19.32721415330289</v>
      </c>
      <c r="N55">
        <f t="shared" si="6"/>
        <v>24.027576308635577</v>
      </c>
      <c r="O55">
        <f t="shared" si="7"/>
        <v>0.42779043529970462</v>
      </c>
      <c r="P55">
        <f t="shared" si="8"/>
        <v>3.6735250017819636</v>
      </c>
      <c r="Q55">
        <f t="shared" si="9"/>
        <v>0.40191613677159482</v>
      </c>
      <c r="R55">
        <f t="shared" si="10"/>
        <v>0.2533917710351839</v>
      </c>
      <c r="S55">
        <f t="shared" si="11"/>
        <v>226.1132561126847</v>
      </c>
      <c r="T55">
        <f t="shared" si="12"/>
        <v>32.844645757003221</v>
      </c>
      <c r="U55">
        <f t="shared" si="13"/>
        <v>33.4440375</v>
      </c>
      <c r="V55">
        <f t="shared" si="14"/>
        <v>5.1795317155027929</v>
      </c>
      <c r="W55">
        <f t="shared" si="15"/>
        <v>69.914470995012536</v>
      </c>
      <c r="X55">
        <f t="shared" si="16"/>
        <v>3.5668690653901503</v>
      </c>
      <c r="Y55">
        <f t="shared" si="17"/>
        <v>5.1017607866111137</v>
      </c>
      <c r="Z55">
        <f t="shared" si="18"/>
        <v>1.6126626501126426</v>
      </c>
      <c r="AA55">
        <f t="shared" si="19"/>
        <v>-295.45120479046005</v>
      </c>
      <c r="AB55">
        <f t="shared" si="20"/>
        <v>-53.445480098450581</v>
      </c>
      <c r="AC55">
        <f t="shared" si="21"/>
        <v>-3.3420966042572591</v>
      </c>
      <c r="AD55">
        <f t="shared" si="22"/>
        <v>-126.1255253804832</v>
      </c>
      <c r="AE55">
        <f t="shared" si="23"/>
        <v>33.544612417487485</v>
      </c>
      <c r="AF55">
        <f t="shared" si="24"/>
        <v>6.7112233447631846</v>
      </c>
      <c r="AG55">
        <f t="shared" si="25"/>
        <v>10.342314764847602</v>
      </c>
      <c r="AH55">
        <v>260.53029533324741</v>
      </c>
      <c r="AI55">
        <v>249.40645454545449</v>
      </c>
      <c r="AJ55">
        <v>1.712950040579674</v>
      </c>
      <c r="AK55">
        <v>63.934135971571273</v>
      </c>
      <c r="AL55">
        <f t="shared" si="26"/>
        <v>6.6995738047723368</v>
      </c>
      <c r="AM55">
        <v>32.585903126716801</v>
      </c>
      <c r="AN55">
        <v>35.272970882352944</v>
      </c>
      <c r="AO55">
        <v>-3.6449059971403503E-4</v>
      </c>
      <c r="AP55">
        <v>104.3380997369711</v>
      </c>
      <c r="AQ55">
        <v>122</v>
      </c>
      <c r="AR55">
        <v>19</v>
      </c>
      <c r="AS55">
        <f t="shared" si="27"/>
        <v>1</v>
      </c>
      <c r="AT55">
        <f t="shared" si="28"/>
        <v>0</v>
      </c>
      <c r="AU55">
        <f t="shared" si="29"/>
        <v>47185.948040195522</v>
      </c>
      <c r="AV55">
        <f t="shared" si="30"/>
        <v>1199.96875</v>
      </c>
      <c r="AW55">
        <f t="shared" si="31"/>
        <v>1025.9003010946553</v>
      </c>
      <c r="AX55">
        <f t="shared" si="32"/>
        <v>0.85493918162006743</v>
      </c>
      <c r="AY55">
        <f t="shared" si="33"/>
        <v>0.18843262052673013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1670259914.7874999</v>
      </c>
      <c r="BF55">
        <v>237.61699999999999</v>
      </c>
      <c r="BG55">
        <v>252.21337500000001</v>
      </c>
      <c r="BH55">
        <v>35.274000000000001</v>
      </c>
      <c r="BI55">
        <v>32.584587499999998</v>
      </c>
      <c r="BJ55">
        <v>241.239</v>
      </c>
      <c r="BK55">
        <v>35.133174999999987</v>
      </c>
      <c r="BL55">
        <v>649.99800000000005</v>
      </c>
      <c r="BM55">
        <v>101.01900000000001</v>
      </c>
      <c r="BN55">
        <v>9.9927975000000002E-2</v>
      </c>
      <c r="BO55">
        <v>33.174175000000012</v>
      </c>
      <c r="BP55">
        <v>33.4440375</v>
      </c>
      <c r="BQ55">
        <v>999.9</v>
      </c>
      <c r="BR55">
        <v>0</v>
      </c>
      <c r="BS55">
        <v>0</v>
      </c>
      <c r="BT55">
        <v>8988.6737499999981</v>
      </c>
      <c r="BU55">
        <v>0</v>
      </c>
      <c r="BV55">
        <v>423.23562500000003</v>
      </c>
      <c r="BW55">
        <v>-14.596187499999999</v>
      </c>
      <c r="BX55">
        <v>246.30500000000001</v>
      </c>
      <c r="BY55">
        <v>260.70825000000002</v>
      </c>
      <c r="BZ55">
        <v>2.6894149999999999</v>
      </c>
      <c r="CA55">
        <v>252.21337500000001</v>
      </c>
      <c r="CB55">
        <v>32.584587499999998</v>
      </c>
      <c r="CC55">
        <v>3.5633425000000001</v>
      </c>
      <c r="CD55">
        <v>3.2916612500000002</v>
      </c>
      <c r="CE55">
        <v>26.924587500000001</v>
      </c>
      <c r="CF55">
        <v>25.581837499999999</v>
      </c>
      <c r="CG55">
        <v>1199.96875</v>
      </c>
      <c r="CH55">
        <v>0.499946</v>
      </c>
      <c r="CI55">
        <v>0.500054</v>
      </c>
      <c r="CJ55">
        <v>0</v>
      </c>
      <c r="CK55">
        <v>727.25362500000006</v>
      </c>
      <c r="CL55">
        <v>4.9990899999999998</v>
      </c>
      <c r="CM55">
        <v>7522.0774999999994</v>
      </c>
      <c r="CN55">
        <v>9557.432499999999</v>
      </c>
      <c r="CO55">
        <v>42.936999999999998</v>
      </c>
      <c r="CP55">
        <v>44.936999999999998</v>
      </c>
      <c r="CQ55">
        <v>43.75</v>
      </c>
      <c r="CR55">
        <v>43.952749999999988</v>
      </c>
      <c r="CS55">
        <v>44.288749999999993</v>
      </c>
      <c r="CT55">
        <v>597.41750000000002</v>
      </c>
      <c r="CU55">
        <v>597.55124999999998</v>
      </c>
      <c r="CV55">
        <v>0</v>
      </c>
      <c r="CW55">
        <v>1670259935.5999999</v>
      </c>
      <c r="CX55">
        <v>0</v>
      </c>
      <c r="CY55">
        <v>1670257498.5</v>
      </c>
      <c r="CZ55" t="s">
        <v>356</v>
      </c>
      <c r="DA55">
        <v>1670257488.5</v>
      </c>
      <c r="DB55">
        <v>1670257498.5</v>
      </c>
      <c r="DC55">
        <v>2</v>
      </c>
      <c r="DD55">
        <v>-0.17199999999999999</v>
      </c>
      <c r="DE55">
        <v>2E-3</v>
      </c>
      <c r="DF55">
        <v>-3.9780000000000002</v>
      </c>
      <c r="DG55">
        <v>0.14099999999999999</v>
      </c>
      <c r="DH55">
        <v>415</v>
      </c>
      <c r="DI55">
        <v>32</v>
      </c>
      <c r="DJ55">
        <v>0.47</v>
      </c>
      <c r="DK55">
        <v>0.38</v>
      </c>
      <c r="DL55">
        <v>-14.2269375</v>
      </c>
      <c r="DM55">
        <v>-2.706656285178247</v>
      </c>
      <c r="DN55">
        <v>0.26120297920152058</v>
      </c>
      <c r="DO55">
        <v>0</v>
      </c>
      <c r="DP55">
        <v>2.68820025</v>
      </c>
      <c r="DQ55">
        <v>4.9048367729827687E-2</v>
      </c>
      <c r="DR55">
        <v>6.2715323037914874E-3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367</v>
      </c>
      <c r="EA55">
        <v>3.2965399999999998</v>
      </c>
      <c r="EB55">
        <v>2.62513</v>
      </c>
      <c r="EC55">
        <v>6.5931299999999998E-2</v>
      </c>
      <c r="ED55">
        <v>6.7836900000000006E-2</v>
      </c>
      <c r="EE55">
        <v>0.14277000000000001</v>
      </c>
      <c r="EF55">
        <v>0.13380400000000001</v>
      </c>
      <c r="EG55">
        <v>28285.7</v>
      </c>
      <c r="EH55">
        <v>28736.2</v>
      </c>
      <c r="EI55">
        <v>28172.6</v>
      </c>
      <c r="EJ55">
        <v>29669.9</v>
      </c>
      <c r="EK55">
        <v>33225.9</v>
      </c>
      <c r="EL55">
        <v>35661.699999999997</v>
      </c>
      <c r="EM55">
        <v>39761.9</v>
      </c>
      <c r="EN55">
        <v>42391</v>
      </c>
      <c r="EO55">
        <v>2.0171999999999999</v>
      </c>
      <c r="EP55">
        <v>2.1591999999999998</v>
      </c>
      <c r="EQ55">
        <v>0.108462</v>
      </c>
      <c r="ER55">
        <v>0</v>
      </c>
      <c r="ES55">
        <v>31.680499999999999</v>
      </c>
      <c r="ET55">
        <v>999.9</v>
      </c>
      <c r="EU55">
        <v>67.3</v>
      </c>
      <c r="EV55">
        <v>36.9</v>
      </c>
      <c r="EW55">
        <v>41.781599999999997</v>
      </c>
      <c r="EX55">
        <v>56.940300000000001</v>
      </c>
      <c r="EY55">
        <v>-1.6867000000000001</v>
      </c>
      <c r="EZ55">
        <v>2</v>
      </c>
      <c r="FA55">
        <v>0.45094499999999998</v>
      </c>
      <c r="FB55">
        <v>0.42200199999999999</v>
      </c>
      <c r="FC55">
        <v>20.273</v>
      </c>
      <c r="FD55">
        <v>5.2199900000000001</v>
      </c>
      <c r="FE55">
        <v>12.005000000000001</v>
      </c>
      <c r="FF55">
        <v>4.9868499999999996</v>
      </c>
      <c r="FG55">
        <v>3.2845800000000001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1.86219</v>
      </c>
      <c r="FN55">
        <v>1.8643000000000001</v>
      </c>
      <c r="FO55">
        <v>1.8603499999999999</v>
      </c>
      <c r="FP55">
        <v>1.86103</v>
      </c>
      <c r="FQ55">
        <v>1.8602000000000001</v>
      </c>
      <c r="FR55">
        <v>1.86188</v>
      </c>
      <c r="FS55">
        <v>1.85842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-3.6309999999999998</v>
      </c>
      <c r="GH55">
        <v>0.14080000000000001</v>
      </c>
      <c r="GI55">
        <v>-3.031255365756008</v>
      </c>
      <c r="GJ55">
        <v>-2.737337881603403E-3</v>
      </c>
      <c r="GK55">
        <v>1.2769921614711079E-6</v>
      </c>
      <c r="GL55">
        <v>-3.2469241445839119E-10</v>
      </c>
      <c r="GM55">
        <v>0.14085000000000039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40.5</v>
      </c>
      <c r="GV55">
        <v>40.299999999999997</v>
      </c>
      <c r="GW55">
        <v>0.92895499999999998</v>
      </c>
      <c r="GX55">
        <v>2.5842299999999998</v>
      </c>
      <c r="GY55">
        <v>2.04834</v>
      </c>
      <c r="GZ55">
        <v>2.6013199999999999</v>
      </c>
      <c r="HA55">
        <v>2.1972700000000001</v>
      </c>
      <c r="HB55">
        <v>2.33521</v>
      </c>
      <c r="HC55">
        <v>41.0154</v>
      </c>
      <c r="HD55">
        <v>14.1233</v>
      </c>
      <c r="HE55">
        <v>18</v>
      </c>
      <c r="HF55">
        <v>546.89700000000005</v>
      </c>
      <c r="HG55">
        <v>723.24199999999996</v>
      </c>
      <c r="HH55">
        <v>30.999700000000001</v>
      </c>
      <c r="HI55">
        <v>33.161700000000003</v>
      </c>
      <c r="HJ55">
        <v>30.000399999999999</v>
      </c>
      <c r="HK55">
        <v>33.047600000000003</v>
      </c>
      <c r="HL55">
        <v>33.046100000000003</v>
      </c>
      <c r="HM55">
        <v>18.596900000000002</v>
      </c>
      <c r="HN55">
        <v>28.836099999999998</v>
      </c>
      <c r="HO55">
        <v>45.202599999999997</v>
      </c>
      <c r="HP55">
        <v>31</v>
      </c>
      <c r="HQ55">
        <v>271.00400000000002</v>
      </c>
      <c r="HR55">
        <v>32.625399999999999</v>
      </c>
      <c r="HS55">
        <v>99.265199999999993</v>
      </c>
      <c r="HT55">
        <v>98.317899999999995</v>
      </c>
    </row>
    <row r="56" spans="1:228" x14ac:dyDescent="0.2">
      <c r="A56">
        <v>41</v>
      </c>
      <c r="B56">
        <v>1670259921.0999999</v>
      </c>
      <c r="C56">
        <v>159.5</v>
      </c>
      <c r="D56" t="s">
        <v>440</v>
      </c>
      <c r="E56" t="s">
        <v>441</v>
      </c>
      <c r="F56">
        <v>4</v>
      </c>
      <c r="G56">
        <v>1670259919.0999999</v>
      </c>
      <c r="H56">
        <f t="shared" si="0"/>
        <v>6.6985792619865909E-3</v>
      </c>
      <c r="I56">
        <f t="shared" si="1"/>
        <v>6.6985792619865911</v>
      </c>
      <c r="J56">
        <f t="shared" si="2"/>
        <v>10.931452304524905</v>
      </c>
      <c r="K56">
        <f t="shared" si="3"/>
        <v>244.69300000000001</v>
      </c>
      <c r="L56">
        <f t="shared" si="4"/>
        <v>195.73801557485518</v>
      </c>
      <c r="M56">
        <f t="shared" si="5"/>
        <v>19.792421045085273</v>
      </c>
      <c r="N56">
        <f t="shared" si="6"/>
        <v>24.742597234173648</v>
      </c>
      <c r="O56">
        <f t="shared" si="7"/>
        <v>0.42786614425616448</v>
      </c>
      <c r="P56">
        <f t="shared" si="8"/>
        <v>3.6718886189066047</v>
      </c>
      <c r="Q56">
        <f t="shared" si="9"/>
        <v>0.4019721981029169</v>
      </c>
      <c r="R56">
        <f t="shared" si="10"/>
        <v>0.25342839924968286</v>
      </c>
      <c r="S56">
        <f t="shared" si="11"/>
        <v>226.11189562057771</v>
      </c>
      <c r="T56">
        <f t="shared" si="12"/>
        <v>32.841076765991566</v>
      </c>
      <c r="U56">
        <f t="shared" si="13"/>
        <v>33.440842857142862</v>
      </c>
      <c r="V56">
        <f t="shared" si="14"/>
        <v>5.1786050627419771</v>
      </c>
      <c r="W56">
        <f t="shared" si="15"/>
        <v>69.920097764094578</v>
      </c>
      <c r="X56">
        <f t="shared" si="16"/>
        <v>3.5664291217614474</v>
      </c>
      <c r="Y56">
        <f t="shared" si="17"/>
        <v>5.1007210170018995</v>
      </c>
      <c r="Z56">
        <f t="shared" si="18"/>
        <v>1.6121759409805296</v>
      </c>
      <c r="AA56">
        <f t="shared" si="19"/>
        <v>-295.40734545360868</v>
      </c>
      <c r="AB56">
        <f t="shared" si="20"/>
        <v>-53.508279647839608</v>
      </c>
      <c r="AC56">
        <f t="shared" si="21"/>
        <v>-3.3474028908870856</v>
      </c>
      <c r="AD56">
        <f t="shared" si="22"/>
        <v>-126.15113237175765</v>
      </c>
      <c r="AE56">
        <f t="shared" si="23"/>
        <v>33.898091287651162</v>
      </c>
      <c r="AF56">
        <f t="shared" si="24"/>
        <v>6.700972991898742</v>
      </c>
      <c r="AG56">
        <f t="shared" si="25"/>
        <v>10.931452304524905</v>
      </c>
      <c r="AH56">
        <v>267.46177285462369</v>
      </c>
      <c r="AI56">
        <v>256.17416363636357</v>
      </c>
      <c r="AJ56">
        <v>1.690166202920623</v>
      </c>
      <c r="AK56">
        <v>63.934135971571273</v>
      </c>
      <c r="AL56">
        <f t="shared" si="26"/>
        <v>6.6985792619865911</v>
      </c>
      <c r="AM56">
        <v>32.584438595336209</v>
      </c>
      <c r="AN56">
        <v>35.269207941176447</v>
      </c>
      <c r="AO56">
        <v>-7.3542065543691861E-5</v>
      </c>
      <c r="AP56">
        <v>104.3380997369711</v>
      </c>
      <c r="AQ56">
        <v>122</v>
      </c>
      <c r="AR56">
        <v>19</v>
      </c>
      <c r="AS56">
        <f t="shared" si="27"/>
        <v>1</v>
      </c>
      <c r="AT56">
        <f t="shared" si="28"/>
        <v>0</v>
      </c>
      <c r="AU56">
        <f t="shared" si="29"/>
        <v>47157.271206006626</v>
      </c>
      <c r="AV56">
        <f t="shared" si="30"/>
        <v>1199.972857142857</v>
      </c>
      <c r="AW56">
        <f t="shared" si="31"/>
        <v>1025.9027065391595</v>
      </c>
      <c r="AX56">
        <f t="shared" si="32"/>
        <v>0.85493826000518069</v>
      </c>
      <c r="AY56">
        <f t="shared" si="33"/>
        <v>0.18843084180999858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1670259919.0999999</v>
      </c>
      <c r="BF56">
        <v>244.69300000000001</v>
      </c>
      <c r="BG56">
        <v>259.45457142857151</v>
      </c>
      <c r="BH56">
        <v>35.270357142857137</v>
      </c>
      <c r="BI56">
        <v>32.585099999999997</v>
      </c>
      <c r="BJ56">
        <v>248.33014285714279</v>
      </c>
      <c r="BK56">
        <v>35.129514285714293</v>
      </c>
      <c r="BL56">
        <v>650.01199999999994</v>
      </c>
      <c r="BM56">
        <v>101.01685714285711</v>
      </c>
      <c r="BN56">
        <v>0.10004131428571431</v>
      </c>
      <c r="BO56">
        <v>33.170542857142863</v>
      </c>
      <c r="BP56">
        <v>33.440842857142862</v>
      </c>
      <c r="BQ56">
        <v>999.89999999999986</v>
      </c>
      <c r="BR56">
        <v>0</v>
      </c>
      <c r="BS56">
        <v>0</v>
      </c>
      <c r="BT56">
        <v>8983.2142857142862</v>
      </c>
      <c r="BU56">
        <v>0</v>
      </c>
      <c r="BV56">
        <v>417.2557142857143</v>
      </c>
      <c r="BW56">
        <v>-14.761557142857139</v>
      </c>
      <c r="BX56">
        <v>253.63885714285709</v>
      </c>
      <c r="BY56">
        <v>268.19371428571429</v>
      </c>
      <c r="BZ56">
        <v>2.68527</v>
      </c>
      <c r="CA56">
        <v>259.45457142857151</v>
      </c>
      <c r="CB56">
        <v>32.585099999999997</v>
      </c>
      <c r="CC56">
        <v>3.5629</v>
      </c>
      <c r="CD56">
        <v>3.2916428571428571</v>
      </c>
      <c r="CE56">
        <v>26.922499999999999</v>
      </c>
      <c r="CF56">
        <v>25.581728571428581</v>
      </c>
      <c r="CG56">
        <v>1199.972857142857</v>
      </c>
      <c r="CH56">
        <v>0.499975</v>
      </c>
      <c r="CI56">
        <v>0.50002499999999994</v>
      </c>
      <c r="CJ56">
        <v>0</v>
      </c>
      <c r="CK56">
        <v>726.35671428571425</v>
      </c>
      <c r="CL56">
        <v>4.9990899999999998</v>
      </c>
      <c r="CM56">
        <v>7518.0328571428563</v>
      </c>
      <c r="CN56">
        <v>9557.562857142857</v>
      </c>
      <c r="CO56">
        <v>42.936999999999998</v>
      </c>
      <c r="CP56">
        <v>44.936999999999998</v>
      </c>
      <c r="CQ56">
        <v>43.75</v>
      </c>
      <c r="CR56">
        <v>43.982000000000014</v>
      </c>
      <c r="CS56">
        <v>44.311999999999998</v>
      </c>
      <c r="CT56">
        <v>597.4571428571428</v>
      </c>
      <c r="CU56">
        <v>597.51714285714274</v>
      </c>
      <c r="CV56">
        <v>0</v>
      </c>
      <c r="CW56">
        <v>1670259939.8</v>
      </c>
      <c r="CX56">
        <v>0</v>
      </c>
      <c r="CY56">
        <v>1670257498.5</v>
      </c>
      <c r="CZ56" t="s">
        <v>356</v>
      </c>
      <c r="DA56">
        <v>1670257488.5</v>
      </c>
      <c r="DB56">
        <v>1670257498.5</v>
      </c>
      <c r="DC56">
        <v>2</v>
      </c>
      <c r="DD56">
        <v>-0.17199999999999999</v>
      </c>
      <c r="DE56">
        <v>2E-3</v>
      </c>
      <c r="DF56">
        <v>-3.9780000000000002</v>
      </c>
      <c r="DG56">
        <v>0.14099999999999999</v>
      </c>
      <c r="DH56">
        <v>415</v>
      </c>
      <c r="DI56">
        <v>32</v>
      </c>
      <c r="DJ56">
        <v>0.47</v>
      </c>
      <c r="DK56">
        <v>0.38</v>
      </c>
      <c r="DL56">
        <v>-14.39931</v>
      </c>
      <c r="DM56">
        <v>-2.5324840525327561</v>
      </c>
      <c r="DN56">
        <v>0.24480457287395591</v>
      </c>
      <c r="DO56">
        <v>0</v>
      </c>
      <c r="DP56">
        <v>2.6897557499999998</v>
      </c>
      <c r="DQ56">
        <v>-3.795984990619383E-3</v>
      </c>
      <c r="DR56">
        <v>4.0115775497302341E-3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367</v>
      </c>
      <c r="EA56">
        <v>3.2967300000000002</v>
      </c>
      <c r="EB56">
        <v>2.62514</v>
      </c>
      <c r="EC56">
        <v>6.7424700000000004E-2</v>
      </c>
      <c r="ED56">
        <v>6.93439E-2</v>
      </c>
      <c r="EE56">
        <v>0.142764</v>
      </c>
      <c r="EF56">
        <v>0.133802</v>
      </c>
      <c r="EG56">
        <v>28240.7</v>
      </c>
      <c r="EH56">
        <v>28689.8</v>
      </c>
      <c r="EI56">
        <v>28172.799999999999</v>
      </c>
      <c r="EJ56">
        <v>29670</v>
      </c>
      <c r="EK56">
        <v>33226.6</v>
      </c>
      <c r="EL56">
        <v>35662</v>
      </c>
      <c r="EM56">
        <v>39762.400000000001</v>
      </c>
      <c r="EN56">
        <v>42391.1</v>
      </c>
      <c r="EO56">
        <v>2.0174500000000002</v>
      </c>
      <c r="EP56">
        <v>2.15917</v>
      </c>
      <c r="EQ56">
        <v>0.108946</v>
      </c>
      <c r="ER56">
        <v>0</v>
      </c>
      <c r="ES56">
        <v>31.672000000000001</v>
      </c>
      <c r="ET56">
        <v>999.9</v>
      </c>
      <c r="EU56">
        <v>67.3</v>
      </c>
      <c r="EV56">
        <v>37</v>
      </c>
      <c r="EW56">
        <v>42.004399999999997</v>
      </c>
      <c r="EX56">
        <v>57.210299999999997</v>
      </c>
      <c r="EY56">
        <v>-1.6346099999999999</v>
      </c>
      <c r="EZ56">
        <v>2</v>
      </c>
      <c r="FA56">
        <v>0.45112799999999997</v>
      </c>
      <c r="FB56">
        <v>0.42100799999999999</v>
      </c>
      <c r="FC56">
        <v>20.2729</v>
      </c>
      <c r="FD56">
        <v>5.2204300000000003</v>
      </c>
      <c r="FE56">
        <v>12.005000000000001</v>
      </c>
      <c r="FF56">
        <v>4.9869500000000002</v>
      </c>
      <c r="FG56">
        <v>3.2846299999999999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1.8622099999999999</v>
      </c>
      <c r="FN56">
        <v>1.86429</v>
      </c>
      <c r="FO56">
        <v>1.8603499999999999</v>
      </c>
      <c r="FP56">
        <v>1.861</v>
      </c>
      <c r="FQ56">
        <v>1.8602000000000001</v>
      </c>
      <c r="FR56">
        <v>1.86188</v>
      </c>
      <c r="FS56">
        <v>1.85842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-3.6440000000000001</v>
      </c>
      <c r="GH56">
        <v>0.14080000000000001</v>
      </c>
      <c r="GI56">
        <v>-3.031255365756008</v>
      </c>
      <c r="GJ56">
        <v>-2.737337881603403E-3</v>
      </c>
      <c r="GK56">
        <v>1.2769921614711079E-6</v>
      </c>
      <c r="GL56">
        <v>-3.2469241445839119E-10</v>
      </c>
      <c r="GM56">
        <v>0.14085000000000039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40.5</v>
      </c>
      <c r="GV56">
        <v>40.4</v>
      </c>
      <c r="GW56">
        <v>0.94726600000000005</v>
      </c>
      <c r="GX56">
        <v>2.5952099999999998</v>
      </c>
      <c r="GY56">
        <v>2.04834</v>
      </c>
      <c r="GZ56">
        <v>2.6000999999999999</v>
      </c>
      <c r="HA56">
        <v>2.1972700000000001</v>
      </c>
      <c r="HB56">
        <v>2.2985799999999998</v>
      </c>
      <c r="HC56">
        <v>41.0154</v>
      </c>
      <c r="HD56">
        <v>14.1058</v>
      </c>
      <c r="HE56">
        <v>18</v>
      </c>
      <c r="HF56">
        <v>547.07600000000002</v>
      </c>
      <c r="HG56">
        <v>723.22699999999998</v>
      </c>
      <c r="HH56">
        <v>30.9998</v>
      </c>
      <c r="HI56">
        <v>33.163899999999998</v>
      </c>
      <c r="HJ56">
        <v>30.000399999999999</v>
      </c>
      <c r="HK56">
        <v>33.048499999999997</v>
      </c>
      <c r="HL56">
        <v>33.046799999999998</v>
      </c>
      <c r="HM56">
        <v>18.981100000000001</v>
      </c>
      <c r="HN56">
        <v>28.836099999999998</v>
      </c>
      <c r="HO56">
        <v>44.827199999999998</v>
      </c>
      <c r="HP56">
        <v>31</v>
      </c>
      <c r="HQ56">
        <v>277.68299999999999</v>
      </c>
      <c r="HR56">
        <v>32.626199999999997</v>
      </c>
      <c r="HS56">
        <v>99.266099999999994</v>
      </c>
      <c r="HT56">
        <v>98.318100000000001</v>
      </c>
    </row>
    <row r="57" spans="1:228" x14ac:dyDescent="0.2">
      <c r="A57">
        <v>42</v>
      </c>
      <c r="B57">
        <v>1670259925.0999999</v>
      </c>
      <c r="C57">
        <v>163.5</v>
      </c>
      <c r="D57" t="s">
        <v>442</v>
      </c>
      <c r="E57" t="s">
        <v>443</v>
      </c>
      <c r="F57">
        <v>4</v>
      </c>
      <c r="G57">
        <v>1670259922.7874999</v>
      </c>
      <c r="H57">
        <f t="shared" si="0"/>
        <v>6.6941473730487725E-3</v>
      </c>
      <c r="I57">
        <f t="shared" si="1"/>
        <v>6.6941473730487724</v>
      </c>
      <c r="J57">
        <f t="shared" si="2"/>
        <v>11.399575155946955</v>
      </c>
      <c r="K57">
        <f t="shared" si="3"/>
        <v>250.703</v>
      </c>
      <c r="L57">
        <f t="shared" si="4"/>
        <v>199.85309964537913</v>
      </c>
      <c r="M57">
        <f t="shared" si="5"/>
        <v>20.208461081669785</v>
      </c>
      <c r="N57">
        <f t="shared" si="6"/>
        <v>25.350228880850885</v>
      </c>
      <c r="O57">
        <f t="shared" si="7"/>
        <v>0.42860831541651612</v>
      </c>
      <c r="P57">
        <f t="shared" si="8"/>
        <v>3.6698390883629721</v>
      </c>
      <c r="Q57">
        <f t="shared" si="9"/>
        <v>0.40261382169688342</v>
      </c>
      <c r="R57">
        <f t="shared" si="10"/>
        <v>0.25383765811450809</v>
      </c>
      <c r="S57">
        <f t="shared" si="11"/>
        <v>226.11253453333791</v>
      </c>
      <c r="T57">
        <f t="shared" si="12"/>
        <v>32.834879695727921</v>
      </c>
      <c r="U57">
        <f t="shared" si="13"/>
        <v>33.427950000000003</v>
      </c>
      <c r="V57">
        <f t="shared" si="14"/>
        <v>5.1748667667153345</v>
      </c>
      <c r="W57">
        <f t="shared" si="15"/>
        <v>69.944827519010175</v>
      </c>
      <c r="X57">
        <f t="shared" si="16"/>
        <v>3.5662982042049114</v>
      </c>
      <c r="Y57">
        <f t="shared" si="17"/>
        <v>5.0987304289736564</v>
      </c>
      <c r="Z57">
        <f t="shared" si="18"/>
        <v>1.6085685625104231</v>
      </c>
      <c r="AA57">
        <f t="shared" si="19"/>
        <v>-295.21189915145089</v>
      </c>
      <c r="AB57">
        <f t="shared" si="20"/>
        <v>-52.303688374287503</v>
      </c>
      <c r="AC57">
        <f t="shared" si="21"/>
        <v>-3.2735544905034786</v>
      </c>
      <c r="AD57">
        <f t="shared" si="22"/>
        <v>-124.67660748290396</v>
      </c>
      <c r="AE57">
        <f t="shared" si="23"/>
        <v>34.263134241492104</v>
      </c>
      <c r="AF57">
        <f t="shared" si="24"/>
        <v>6.7110376618668504</v>
      </c>
      <c r="AG57">
        <f t="shared" si="25"/>
        <v>11.399575155946955</v>
      </c>
      <c r="AH57">
        <v>274.3969119790363</v>
      </c>
      <c r="AI57">
        <v>262.9242303030303</v>
      </c>
      <c r="AJ57">
        <v>1.6860792309375059</v>
      </c>
      <c r="AK57">
        <v>63.934135971571273</v>
      </c>
      <c r="AL57">
        <f t="shared" si="26"/>
        <v>6.6941473730487724</v>
      </c>
      <c r="AM57">
        <v>32.585519894206207</v>
      </c>
      <c r="AN57">
        <v>35.268189117647033</v>
      </c>
      <c r="AO57">
        <v>-2.5102748019949521E-5</v>
      </c>
      <c r="AP57">
        <v>104.3380997369711</v>
      </c>
      <c r="AQ57">
        <v>122</v>
      </c>
      <c r="AR57">
        <v>19</v>
      </c>
      <c r="AS57">
        <f t="shared" si="27"/>
        <v>1</v>
      </c>
      <c r="AT57">
        <f t="shared" si="28"/>
        <v>0</v>
      </c>
      <c r="AU57">
        <f t="shared" si="29"/>
        <v>47121.742639198026</v>
      </c>
      <c r="AV57">
        <f t="shared" si="30"/>
        <v>1199.9737500000001</v>
      </c>
      <c r="AW57">
        <f t="shared" si="31"/>
        <v>1025.9037137478435</v>
      </c>
      <c r="AX57">
        <f t="shared" si="32"/>
        <v>0.85493846323541955</v>
      </c>
      <c r="AY57">
        <f t="shared" si="33"/>
        <v>0.18843123404435963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1670259922.7874999</v>
      </c>
      <c r="BF57">
        <v>250.703</v>
      </c>
      <c r="BG57">
        <v>265.63387499999999</v>
      </c>
      <c r="BH57">
        <v>35.269174999999997</v>
      </c>
      <c r="BI57">
        <v>32.579900000000002</v>
      </c>
      <c r="BJ57">
        <v>254.353375</v>
      </c>
      <c r="BK57">
        <v>35.128337500000001</v>
      </c>
      <c r="BL57">
        <v>650.01649999999995</v>
      </c>
      <c r="BM57">
        <v>101.01649999999999</v>
      </c>
      <c r="BN57">
        <v>0.1000757125</v>
      </c>
      <c r="BO57">
        <v>33.163587500000013</v>
      </c>
      <c r="BP57">
        <v>33.427950000000003</v>
      </c>
      <c r="BQ57">
        <v>999.9</v>
      </c>
      <c r="BR57">
        <v>0</v>
      </c>
      <c r="BS57">
        <v>0</v>
      </c>
      <c r="BT57">
        <v>8976.1712500000012</v>
      </c>
      <c r="BU57">
        <v>0</v>
      </c>
      <c r="BV57">
        <v>414.91824999999989</v>
      </c>
      <c r="BW57">
        <v>-14.93085</v>
      </c>
      <c r="BX57">
        <v>259.86824999999999</v>
      </c>
      <c r="BY57">
        <v>274.57987500000002</v>
      </c>
      <c r="BZ57">
        <v>2.68928375</v>
      </c>
      <c r="CA57">
        <v>265.63387499999999</v>
      </c>
      <c r="CB57">
        <v>32.579900000000002</v>
      </c>
      <c r="CC57">
        <v>3.5627712499999999</v>
      </c>
      <c r="CD57">
        <v>3.2911074999999999</v>
      </c>
      <c r="CE57">
        <v>26.921875</v>
      </c>
      <c r="CF57">
        <v>25.579000000000001</v>
      </c>
      <c r="CG57">
        <v>1199.9737500000001</v>
      </c>
      <c r="CH57">
        <v>0.499969</v>
      </c>
      <c r="CI57">
        <v>0.50003100000000011</v>
      </c>
      <c r="CJ57">
        <v>0</v>
      </c>
      <c r="CK57">
        <v>725.65062499999999</v>
      </c>
      <c r="CL57">
        <v>4.9990899999999998</v>
      </c>
      <c r="CM57">
        <v>7509.7062500000011</v>
      </c>
      <c r="CN57">
        <v>9557.5537499999991</v>
      </c>
      <c r="CO57">
        <v>42.936999999999998</v>
      </c>
      <c r="CP57">
        <v>44.936999999999998</v>
      </c>
      <c r="CQ57">
        <v>43.75</v>
      </c>
      <c r="CR57">
        <v>44</v>
      </c>
      <c r="CS57">
        <v>44.311999999999998</v>
      </c>
      <c r="CT57">
        <v>597.44999999999993</v>
      </c>
      <c r="CU57">
        <v>597.52625</v>
      </c>
      <c r="CV57">
        <v>0</v>
      </c>
      <c r="CW57">
        <v>1670259944</v>
      </c>
      <c r="CX57">
        <v>0</v>
      </c>
      <c r="CY57">
        <v>1670257498.5</v>
      </c>
      <c r="CZ57" t="s">
        <v>356</v>
      </c>
      <c r="DA57">
        <v>1670257488.5</v>
      </c>
      <c r="DB57">
        <v>1670257498.5</v>
      </c>
      <c r="DC57">
        <v>2</v>
      </c>
      <c r="DD57">
        <v>-0.17199999999999999</v>
      </c>
      <c r="DE57">
        <v>2E-3</v>
      </c>
      <c r="DF57">
        <v>-3.9780000000000002</v>
      </c>
      <c r="DG57">
        <v>0.14099999999999999</v>
      </c>
      <c r="DH57">
        <v>415</v>
      </c>
      <c r="DI57">
        <v>32</v>
      </c>
      <c r="DJ57">
        <v>0.47</v>
      </c>
      <c r="DK57">
        <v>0.38</v>
      </c>
      <c r="DL57">
        <v>-14.5717325</v>
      </c>
      <c r="DM57">
        <v>-2.5018818011256618</v>
      </c>
      <c r="DN57">
        <v>0.24178164052249701</v>
      </c>
      <c r="DO57">
        <v>0</v>
      </c>
      <c r="DP57">
        <v>2.6901225000000002</v>
      </c>
      <c r="DQ57">
        <v>-2.5943414634148561E-2</v>
      </c>
      <c r="DR57">
        <v>3.9554473514382266E-3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367</v>
      </c>
      <c r="EA57">
        <v>3.2967499999999998</v>
      </c>
      <c r="EB57">
        <v>2.62527</v>
      </c>
      <c r="EC57">
        <v>6.8899199999999994E-2</v>
      </c>
      <c r="ED57">
        <v>7.0816799999999999E-2</v>
      </c>
      <c r="EE57">
        <v>0.14274999999999999</v>
      </c>
      <c r="EF57">
        <v>0.133746</v>
      </c>
      <c r="EG57">
        <v>28195.5</v>
      </c>
      <c r="EH57">
        <v>28644.1</v>
      </c>
      <c r="EI57">
        <v>28172.3</v>
      </c>
      <c r="EJ57">
        <v>29669.7</v>
      </c>
      <c r="EK57">
        <v>33226.5</v>
      </c>
      <c r="EL57">
        <v>35664</v>
      </c>
      <c r="EM57">
        <v>39761.599999999999</v>
      </c>
      <c r="EN57">
        <v>42390.7</v>
      </c>
      <c r="EO57">
        <v>2.0184199999999999</v>
      </c>
      <c r="EP57">
        <v>2.1589499999999999</v>
      </c>
      <c r="EQ57">
        <v>0.108264</v>
      </c>
      <c r="ER57">
        <v>0</v>
      </c>
      <c r="ES57">
        <v>31.660900000000002</v>
      </c>
      <c r="ET57">
        <v>999.9</v>
      </c>
      <c r="EU57">
        <v>67.3</v>
      </c>
      <c r="EV57">
        <v>37</v>
      </c>
      <c r="EW57">
        <v>42.006500000000003</v>
      </c>
      <c r="EX57">
        <v>57.690300000000001</v>
      </c>
      <c r="EY57">
        <v>-1.7507999999999999</v>
      </c>
      <c r="EZ57">
        <v>2</v>
      </c>
      <c r="FA57">
        <v>0.451214</v>
      </c>
      <c r="FB57">
        <v>0.41953699999999999</v>
      </c>
      <c r="FC57">
        <v>20.2728</v>
      </c>
      <c r="FD57">
        <v>5.2192400000000001</v>
      </c>
      <c r="FE57">
        <v>12.0046</v>
      </c>
      <c r="FF57">
        <v>4.9866000000000001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1.86222</v>
      </c>
      <c r="FN57">
        <v>1.8643099999999999</v>
      </c>
      <c r="FO57">
        <v>1.8603499999999999</v>
      </c>
      <c r="FP57">
        <v>1.86103</v>
      </c>
      <c r="FQ57">
        <v>1.86019</v>
      </c>
      <c r="FR57">
        <v>1.86188</v>
      </c>
      <c r="FS57">
        <v>1.85842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-3.6579999999999999</v>
      </c>
      <c r="GH57">
        <v>0.14080000000000001</v>
      </c>
      <c r="GI57">
        <v>-3.031255365756008</v>
      </c>
      <c r="GJ57">
        <v>-2.737337881603403E-3</v>
      </c>
      <c r="GK57">
        <v>1.2769921614711079E-6</v>
      </c>
      <c r="GL57">
        <v>-3.2469241445839119E-10</v>
      </c>
      <c r="GM57">
        <v>0.14085000000000039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40.6</v>
      </c>
      <c r="GV57">
        <v>40.4</v>
      </c>
      <c r="GW57">
        <v>0.96679700000000002</v>
      </c>
      <c r="GX57">
        <v>2.5903299999999998</v>
      </c>
      <c r="GY57">
        <v>2.04834</v>
      </c>
      <c r="GZ57">
        <v>2.5988799999999999</v>
      </c>
      <c r="HA57">
        <v>2.1972700000000001</v>
      </c>
      <c r="HB57">
        <v>2.3144499999999999</v>
      </c>
      <c r="HC57">
        <v>41.0154</v>
      </c>
      <c r="HD57">
        <v>14.1145</v>
      </c>
      <c r="HE57">
        <v>18</v>
      </c>
      <c r="HF57">
        <v>547.76499999999999</v>
      </c>
      <c r="HG57">
        <v>723.01599999999996</v>
      </c>
      <c r="HH57">
        <v>30.999700000000001</v>
      </c>
      <c r="HI57">
        <v>33.1661</v>
      </c>
      <c r="HJ57">
        <v>30.000299999999999</v>
      </c>
      <c r="HK57">
        <v>33.0505</v>
      </c>
      <c r="HL57">
        <v>33.046799999999998</v>
      </c>
      <c r="HM57">
        <v>19.366099999999999</v>
      </c>
      <c r="HN57">
        <v>28.836099999999998</v>
      </c>
      <c r="HO57">
        <v>44.827199999999998</v>
      </c>
      <c r="HP57">
        <v>31</v>
      </c>
      <c r="HQ57">
        <v>284.36200000000002</v>
      </c>
      <c r="HR57">
        <v>32.638100000000001</v>
      </c>
      <c r="HS57">
        <v>99.264200000000002</v>
      </c>
      <c r="HT57">
        <v>98.3172</v>
      </c>
    </row>
    <row r="58" spans="1:228" x14ac:dyDescent="0.2">
      <c r="A58">
        <v>43</v>
      </c>
      <c r="B58">
        <v>1670259929.0999999</v>
      </c>
      <c r="C58">
        <v>167.5</v>
      </c>
      <c r="D58" t="s">
        <v>444</v>
      </c>
      <c r="E58" t="s">
        <v>445</v>
      </c>
      <c r="F58">
        <v>4</v>
      </c>
      <c r="G58">
        <v>1670259927.0999999</v>
      </c>
      <c r="H58">
        <f t="shared" si="0"/>
        <v>6.6757320791213633E-3</v>
      </c>
      <c r="I58">
        <f t="shared" si="1"/>
        <v>6.6757320791213637</v>
      </c>
      <c r="J58">
        <f t="shared" si="2"/>
        <v>11.58431471490268</v>
      </c>
      <c r="K58">
        <f t="shared" si="3"/>
        <v>257.75328571428571</v>
      </c>
      <c r="L58">
        <f t="shared" si="4"/>
        <v>205.99368871225107</v>
      </c>
      <c r="M58">
        <f t="shared" si="5"/>
        <v>20.829136556400663</v>
      </c>
      <c r="N58">
        <f t="shared" si="6"/>
        <v>26.062829495244216</v>
      </c>
      <c r="O58">
        <f t="shared" si="7"/>
        <v>0.42831287495017917</v>
      </c>
      <c r="P58">
        <f t="shared" si="8"/>
        <v>3.6821407334337595</v>
      </c>
      <c r="Q58">
        <f t="shared" si="9"/>
        <v>0.40243414666256322</v>
      </c>
      <c r="R58">
        <f t="shared" si="10"/>
        <v>0.25371604016302146</v>
      </c>
      <c r="S58">
        <f t="shared" si="11"/>
        <v>226.11394637904937</v>
      </c>
      <c r="T58">
        <f t="shared" si="12"/>
        <v>32.831853726488688</v>
      </c>
      <c r="U58">
        <f t="shared" si="13"/>
        <v>33.411571428571428</v>
      </c>
      <c r="V58">
        <f t="shared" si="14"/>
        <v>5.1701211699084455</v>
      </c>
      <c r="W58">
        <f t="shared" si="15"/>
        <v>69.955000616052359</v>
      </c>
      <c r="X58">
        <f t="shared" si="16"/>
        <v>3.5652326200406259</v>
      </c>
      <c r="Y58">
        <f t="shared" si="17"/>
        <v>5.0964657117342984</v>
      </c>
      <c r="Z58">
        <f t="shared" si="18"/>
        <v>1.6048885498678196</v>
      </c>
      <c r="AA58">
        <f t="shared" si="19"/>
        <v>-294.3997846892521</v>
      </c>
      <c r="AB58">
        <f t="shared" si="20"/>
        <v>-50.799111075422793</v>
      </c>
      <c r="AC58">
        <f t="shared" si="21"/>
        <v>-3.1683878062433184</v>
      </c>
      <c r="AD58">
        <f t="shared" si="22"/>
        <v>-122.25333719186884</v>
      </c>
      <c r="AE58">
        <f t="shared" si="23"/>
        <v>34.546825733879416</v>
      </c>
      <c r="AF58">
        <f t="shared" si="24"/>
        <v>6.7462172479911651</v>
      </c>
      <c r="AG58">
        <f t="shared" si="25"/>
        <v>11.58431471490268</v>
      </c>
      <c r="AH58">
        <v>281.27335275551872</v>
      </c>
      <c r="AI58">
        <v>269.70600000000002</v>
      </c>
      <c r="AJ58">
        <v>1.6901280266799119</v>
      </c>
      <c r="AK58">
        <v>63.934135971571273</v>
      </c>
      <c r="AL58">
        <f t="shared" si="26"/>
        <v>6.6757320791213637</v>
      </c>
      <c r="AM58">
        <v>32.578067000986557</v>
      </c>
      <c r="AN58">
        <v>35.25316911764704</v>
      </c>
      <c r="AO58">
        <v>-4.7409739417603029E-6</v>
      </c>
      <c r="AP58">
        <v>104.3380997369711</v>
      </c>
      <c r="AQ58">
        <v>122</v>
      </c>
      <c r="AR58">
        <v>19</v>
      </c>
      <c r="AS58">
        <f t="shared" si="27"/>
        <v>1</v>
      </c>
      <c r="AT58">
        <f t="shared" si="28"/>
        <v>0</v>
      </c>
      <c r="AU58">
        <f t="shared" si="29"/>
        <v>47342.672635553157</v>
      </c>
      <c r="AV58">
        <f t="shared" si="30"/>
        <v>1199.982857142857</v>
      </c>
      <c r="AW58">
        <f t="shared" si="31"/>
        <v>1025.9113421653103</v>
      </c>
      <c r="AX58">
        <f t="shared" si="32"/>
        <v>0.85493833187583301</v>
      </c>
      <c r="AY58">
        <f t="shared" si="33"/>
        <v>0.18843098052035812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1670259927.0999999</v>
      </c>
      <c r="BF58">
        <v>257.75328571428571</v>
      </c>
      <c r="BG58">
        <v>272.82485714285713</v>
      </c>
      <c r="BH58">
        <v>35.259042857142859</v>
      </c>
      <c r="BI58">
        <v>32.555742857142853</v>
      </c>
      <c r="BJ58">
        <v>261.41857142857151</v>
      </c>
      <c r="BK58">
        <v>35.118171428571429</v>
      </c>
      <c r="BL58">
        <v>650.04071428571422</v>
      </c>
      <c r="BM58">
        <v>101.01557142857141</v>
      </c>
      <c r="BN58">
        <v>9.9839857142857161E-2</v>
      </c>
      <c r="BO58">
        <v>33.155671428571431</v>
      </c>
      <c r="BP58">
        <v>33.411571428571428</v>
      </c>
      <c r="BQ58">
        <v>999.89999999999986</v>
      </c>
      <c r="BR58">
        <v>0</v>
      </c>
      <c r="BS58">
        <v>0</v>
      </c>
      <c r="BT58">
        <v>9018.75</v>
      </c>
      <c r="BU58">
        <v>0</v>
      </c>
      <c r="BV58">
        <v>412.14971428571431</v>
      </c>
      <c r="BW58">
        <v>-15.07164285714286</v>
      </c>
      <c r="BX58">
        <v>267.17357142857139</v>
      </c>
      <c r="BY58">
        <v>282.0057142857143</v>
      </c>
      <c r="BZ58">
        <v>2.7033</v>
      </c>
      <c r="CA58">
        <v>272.82485714285713</v>
      </c>
      <c r="CB58">
        <v>32.555742857142853</v>
      </c>
      <c r="CC58">
        <v>3.561708571428571</v>
      </c>
      <c r="CD58">
        <v>3.288637142857143</v>
      </c>
      <c r="CE58">
        <v>26.916799999999999</v>
      </c>
      <c r="CF58">
        <v>25.56634285714286</v>
      </c>
      <c r="CG58">
        <v>1199.982857142857</v>
      </c>
      <c r="CH58">
        <v>0.4999751428571429</v>
      </c>
      <c r="CI58">
        <v>0.50002485714285705</v>
      </c>
      <c r="CJ58">
        <v>0</v>
      </c>
      <c r="CK58">
        <v>725.03828571428573</v>
      </c>
      <c r="CL58">
        <v>4.9990899999999998</v>
      </c>
      <c r="CM58">
        <v>7505.244285714286</v>
      </c>
      <c r="CN58">
        <v>9557.6228571428564</v>
      </c>
      <c r="CO58">
        <v>42.936999999999998</v>
      </c>
      <c r="CP58">
        <v>44.936999999999998</v>
      </c>
      <c r="CQ58">
        <v>43.75</v>
      </c>
      <c r="CR58">
        <v>44</v>
      </c>
      <c r="CS58">
        <v>44.311999999999998</v>
      </c>
      <c r="CT58">
        <v>597.45857142857142</v>
      </c>
      <c r="CU58">
        <v>597.52428571428572</v>
      </c>
      <c r="CV58">
        <v>0</v>
      </c>
      <c r="CW58">
        <v>1670259947.5999999</v>
      </c>
      <c r="CX58">
        <v>0</v>
      </c>
      <c r="CY58">
        <v>1670257498.5</v>
      </c>
      <c r="CZ58" t="s">
        <v>356</v>
      </c>
      <c r="DA58">
        <v>1670257488.5</v>
      </c>
      <c r="DB58">
        <v>1670257498.5</v>
      </c>
      <c r="DC58">
        <v>2</v>
      </c>
      <c r="DD58">
        <v>-0.17199999999999999</v>
      </c>
      <c r="DE58">
        <v>2E-3</v>
      </c>
      <c r="DF58">
        <v>-3.9780000000000002</v>
      </c>
      <c r="DG58">
        <v>0.14099999999999999</v>
      </c>
      <c r="DH58">
        <v>415</v>
      </c>
      <c r="DI58">
        <v>32</v>
      </c>
      <c r="DJ58">
        <v>0.47</v>
      </c>
      <c r="DK58">
        <v>0.38</v>
      </c>
      <c r="DL58">
        <v>-14.733162500000001</v>
      </c>
      <c r="DM58">
        <v>-2.4222810506566561</v>
      </c>
      <c r="DN58">
        <v>0.23440467858758701</v>
      </c>
      <c r="DO58">
        <v>0</v>
      </c>
      <c r="DP58">
        <v>2.6921295000000001</v>
      </c>
      <c r="DQ58">
        <v>1.9601876172610139E-2</v>
      </c>
      <c r="DR58">
        <v>6.4122281423854054E-3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367</v>
      </c>
      <c r="EA58">
        <v>3.2966799999999998</v>
      </c>
      <c r="EB58">
        <v>2.6253199999999999</v>
      </c>
      <c r="EC58">
        <v>7.0377200000000001E-2</v>
      </c>
      <c r="ED58">
        <v>7.2292200000000001E-2</v>
      </c>
      <c r="EE58">
        <v>0.14271700000000001</v>
      </c>
      <c r="EF58">
        <v>0.133711</v>
      </c>
      <c r="EG58">
        <v>28150.7</v>
      </c>
      <c r="EH58">
        <v>28598.6</v>
      </c>
      <c r="EI58">
        <v>28172.2</v>
      </c>
      <c r="EJ58">
        <v>29669.7</v>
      </c>
      <c r="EK58">
        <v>33227.800000000003</v>
      </c>
      <c r="EL58">
        <v>35665.599999999999</v>
      </c>
      <c r="EM58">
        <v>39761.5</v>
      </c>
      <c r="EN58">
        <v>42390.7</v>
      </c>
      <c r="EO58">
        <v>2.0186999999999999</v>
      </c>
      <c r="EP58">
        <v>2.1589999999999998</v>
      </c>
      <c r="EQ58">
        <v>0.108808</v>
      </c>
      <c r="ER58">
        <v>0</v>
      </c>
      <c r="ES58">
        <v>31.648199999999999</v>
      </c>
      <c r="ET58">
        <v>999.9</v>
      </c>
      <c r="EU58">
        <v>67.2</v>
      </c>
      <c r="EV58">
        <v>37</v>
      </c>
      <c r="EW58">
        <v>41.940199999999997</v>
      </c>
      <c r="EX58">
        <v>57.420299999999997</v>
      </c>
      <c r="EY58">
        <v>-1.85897</v>
      </c>
      <c r="EZ58">
        <v>2</v>
      </c>
      <c r="FA58">
        <v>0.451428</v>
      </c>
      <c r="FB58">
        <v>0.41820299999999999</v>
      </c>
      <c r="FC58">
        <v>20.273</v>
      </c>
      <c r="FD58">
        <v>5.2195400000000003</v>
      </c>
      <c r="FE58">
        <v>12.0055</v>
      </c>
      <c r="FF58">
        <v>4.9869500000000002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1.8622000000000001</v>
      </c>
      <c r="FN58">
        <v>1.8643000000000001</v>
      </c>
      <c r="FO58">
        <v>1.8603499999999999</v>
      </c>
      <c r="FP58">
        <v>1.8610199999999999</v>
      </c>
      <c r="FQ58">
        <v>1.86019</v>
      </c>
      <c r="FR58">
        <v>1.86188</v>
      </c>
      <c r="FS58">
        <v>1.85843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-3.6720000000000002</v>
      </c>
      <c r="GH58">
        <v>0.14080000000000001</v>
      </c>
      <c r="GI58">
        <v>-3.031255365756008</v>
      </c>
      <c r="GJ58">
        <v>-2.737337881603403E-3</v>
      </c>
      <c r="GK58">
        <v>1.2769921614711079E-6</v>
      </c>
      <c r="GL58">
        <v>-3.2469241445839119E-10</v>
      </c>
      <c r="GM58">
        <v>0.14085000000000039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40.700000000000003</v>
      </c>
      <c r="GV58">
        <v>40.5</v>
      </c>
      <c r="GW58">
        <v>0.98632799999999998</v>
      </c>
      <c r="GX58">
        <v>2.5781200000000002</v>
      </c>
      <c r="GY58">
        <v>2.04834</v>
      </c>
      <c r="GZ58">
        <v>2.6000999999999999</v>
      </c>
      <c r="HA58">
        <v>2.1972700000000001</v>
      </c>
      <c r="HB58">
        <v>2.35107</v>
      </c>
      <c r="HC58">
        <v>41.0154</v>
      </c>
      <c r="HD58">
        <v>14.132</v>
      </c>
      <c r="HE58">
        <v>18</v>
      </c>
      <c r="HF58">
        <v>547.95399999999995</v>
      </c>
      <c r="HG58">
        <v>723.09900000000005</v>
      </c>
      <c r="HH58">
        <v>30.999700000000001</v>
      </c>
      <c r="HI58">
        <v>33.168799999999997</v>
      </c>
      <c r="HJ58">
        <v>30.0002</v>
      </c>
      <c r="HK58">
        <v>33.0505</v>
      </c>
      <c r="HL58">
        <v>33.049700000000001</v>
      </c>
      <c r="HM58">
        <v>19.749700000000001</v>
      </c>
      <c r="HN58">
        <v>28.836099999999998</v>
      </c>
      <c r="HO58">
        <v>44.827199999999998</v>
      </c>
      <c r="HP58">
        <v>31</v>
      </c>
      <c r="HQ58">
        <v>291.04000000000002</v>
      </c>
      <c r="HR58">
        <v>32.6541</v>
      </c>
      <c r="HS58">
        <v>99.263999999999996</v>
      </c>
      <c r="HT58">
        <v>98.3172</v>
      </c>
    </row>
    <row r="59" spans="1:228" x14ac:dyDescent="0.2">
      <c r="A59">
        <v>44</v>
      </c>
      <c r="B59">
        <v>1670259933.0999999</v>
      </c>
      <c r="C59">
        <v>171.5</v>
      </c>
      <c r="D59" t="s">
        <v>446</v>
      </c>
      <c r="E59" t="s">
        <v>447</v>
      </c>
      <c r="F59">
        <v>4</v>
      </c>
      <c r="G59">
        <v>1670259930.7874999</v>
      </c>
      <c r="H59">
        <f t="shared" si="0"/>
        <v>6.7050102632070499E-3</v>
      </c>
      <c r="I59">
        <f t="shared" si="1"/>
        <v>6.7050102632070496</v>
      </c>
      <c r="J59">
        <f t="shared" si="2"/>
        <v>11.947126943325937</v>
      </c>
      <c r="K59">
        <f t="shared" si="3"/>
        <v>263.77674999999999</v>
      </c>
      <c r="L59">
        <f t="shared" si="4"/>
        <v>210.67890246336103</v>
      </c>
      <c r="M59">
        <f t="shared" si="5"/>
        <v>21.303323914571937</v>
      </c>
      <c r="N59">
        <f t="shared" si="6"/>
        <v>26.672445511530579</v>
      </c>
      <c r="O59">
        <f t="shared" si="7"/>
        <v>0.43053993102914612</v>
      </c>
      <c r="P59">
        <f t="shared" si="8"/>
        <v>3.679953408304474</v>
      </c>
      <c r="Q59">
        <f t="shared" si="9"/>
        <v>0.40438567232266032</v>
      </c>
      <c r="R59">
        <f t="shared" si="10"/>
        <v>0.25495839437909884</v>
      </c>
      <c r="S59">
        <f t="shared" si="11"/>
        <v>226.11382232248269</v>
      </c>
      <c r="T59">
        <f t="shared" si="12"/>
        <v>32.819898194408388</v>
      </c>
      <c r="U59">
        <f t="shared" si="13"/>
        <v>33.405625000000001</v>
      </c>
      <c r="V59">
        <f t="shared" si="14"/>
        <v>5.1683991634168995</v>
      </c>
      <c r="W59">
        <f t="shared" si="15"/>
        <v>69.956776621933699</v>
      </c>
      <c r="X59">
        <f t="shared" si="16"/>
        <v>3.5641934310250494</v>
      </c>
      <c r="Y59">
        <f t="shared" si="17"/>
        <v>5.0948508538164408</v>
      </c>
      <c r="Z59">
        <f t="shared" si="18"/>
        <v>1.6042057323918502</v>
      </c>
      <c r="AA59">
        <f t="shared" si="19"/>
        <v>-295.69095260743092</v>
      </c>
      <c r="AB59">
        <f t="shared" si="20"/>
        <v>-50.709416466759599</v>
      </c>
      <c r="AC59">
        <f t="shared" si="21"/>
        <v>-3.1644937282955694</v>
      </c>
      <c r="AD59">
        <f t="shared" si="22"/>
        <v>-123.4510404800034</v>
      </c>
      <c r="AE59">
        <f t="shared" si="23"/>
        <v>34.952033448310402</v>
      </c>
      <c r="AF59">
        <f t="shared" si="24"/>
        <v>6.7292380011901534</v>
      </c>
      <c r="AG59">
        <f t="shared" si="25"/>
        <v>11.947126943325937</v>
      </c>
      <c r="AH59">
        <v>288.2334223092011</v>
      </c>
      <c r="AI59">
        <v>276.48759393939389</v>
      </c>
      <c r="AJ59">
        <v>1.6956975348691381</v>
      </c>
      <c r="AK59">
        <v>63.934135971571273</v>
      </c>
      <c r="AL59">
        <f t="shared" si="26"/>
        <v>6.7050102632070496</v>
      </c>
      <c r="AM59">
        <v>32.554536584980397</v>
      </c>
      <c r="AN59">
        <v>35.242851176470573</v>
      </c>
      <c r="AO59">
        <v>-2.056157844674299E-4</v>
      </c>
      <c r="AP59">
        <v>104.3380997369711</v>
      </c>
      <c r="AQ59">
        <v>121</v>
      </c>
      <c r="AR59">
        <v>19</v>
      </c>
      <c r="AS59">
        <f t="shared" si="27"/>
        <v>1</v>
      </c>
      <c r="AT59">
        <f t="shared" si="28"/>
        <v>0</v>
      </c>
      <c r="AU59">
        <f t="shared" si="29"/>
        <v>47304.483019555533</v>
      </c>
      <c r="AV59">
        <f t="shared" si="30"/>
        <v>1199.9825000000001</v>
      </c>
      <c r="AW59">
        <f t="shared" si="31"/>
        <v>1025.9110074209755</v>
      </c>
      <c r="AX59">
        <f t="shared" si="32"/>
        <v>0.85493830736779519</v>
      </c>
      <c r="AY59">
        <f t="shared" si="33"/>
        <v>0.18843093321984503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1670259930.7874999</v>
      </c>
      <c r="BF59">
        <v>263.77674999999999</v>
      </c>
      <c r="BG59">
        <v>279.032625</v>
      </c>
      <c r="BH59">
        <v>35.248037500000002</v>
      </c>
      <c r="BI59">
        <v>32.551337500000002</v>
      </c>
      <c r="BJ59">
        <v>267.45487500000002</v>
      </c>
      <c r="BK59">
        <v>35.107187499999988</v>
      </c>
      <c r="BL59">
        <v>649.99900000000002</v>
      </c>
      <c r="BM59">
        <v>101.0175</v>
      </c>
      <c r="BN59">
        <v>9.9999975000000005E-2</v>
      </c>
      <c r="BO59">
        <v>33.150024999999999</v>
      </c>
      <c r="BP59">
        <v>33.405625000000001</v>
      </c>
      <c r="BQ59">
        <v>999.9</v>
      </c>
      <c r="BR59">
        <v>0</v>
      </c>
      <c r="BS59">
        <v>0</v>
      </c>
      <c r="BT59">
        <v>9011.0162500000006</v>
      </c>
      <c r="BU59">
        <v>0</v>
      </c>
      <c r="BV59">
        <v>405.62450000000001</v>
      </c>
      <c r="BW59">
        <v>-15.256012500000001</v>
      </c>
      <c r="BX59">
        <v>273.41399999999999</v>
      </c>
      <c r="BY59">
        <v>288.42112500000002</v>
      </c>
      <c r="BZ59">
        <v>2.6967050000000001</v>
      </c>
      <c r="CA59">
        <v>279.032625</v>
      </c>
      <c r="CB59">
        <v>32.551337500000002</v>
      </c>
      <c r="CC59">
        <v>3.5606724999999999</v>
      </c>
      <c r="CD59">
        <v>3.2882587499999998</v>
      </c>
      <c r="CE59">
        <v>26.911862500000002</v>
      </c>
      <c r="CF59">
        <v>25.564399999999999</v>
      </c>
      <c r="CG59">
        <v>1199.9825000000001</v>
      </c>
      <c r="CH59">
        <v>0.49997412499999999</v>
      </c>
      <c r="CI59">
        <v>0.50002587499999995</v>
      </c>
      <c r="CJ59">
        <v>0</v>
      </c>
      <c r="CK59">
        <v>724.5335</v>
      </c>
      <c r="CL59">
        <v>4.9990899999999998</v>
      </c>
      <c r="CM59">
        <v>7499.3537500000002</v>
      </c>
      <c r="CN59">
        <v>9557.6225000000013</v>
      </c>
      <c r="CO59">
        <v>42.936999999999998</v>
      </c>
      <c r="CP59">
        <v>44.936999999999998</v>
      </c>
      <c r="CQ59">
        <v>43.75</v>
      </c>
      <c r="CR59">
        <v>44</v>
      </c>
      <c r="CS59">
        <v>44.311999999999998</v>
      </c>
      <c r="CT59">
        <v>597.46</v>
      </c>
      <c r="CU59">
        <v>597.52374999999995</v>
      </c>
      <c r="CV59">
        <v>0</v>
      </c>
      <c r="CW59">
        <v>1670259951.8</v>
      </c>
      <c r="CX59">
        <v>0</v>
      </c>
      <c r="CY59">
        <v>1670257498.5</v>
      </c>
      <c r="CZ59" t="s">
        <v>356</v>
      </c>
      <c r="DA59">
        <v>1670257488.5</v>
      </c>
      <c r="DB59">
        <v>1670257498.5</v>
      </c>
      <c r="DC59">
        <v>2</v>
      </c>
      <c r="DD59">
        <v>-0.17199999999999999</v>
      </c>
      <c r="DE59">
        <v>2E-3</v>
      </c>
      <c r="DF59">
        <v>-3.9780000000000002</v>
      </c>
      <c r="DG59">
        <v>0.14099999999999999</v>
      </c>
      <c r="DH59">
        <v>415</v>
      </c>
      <c r="DI59">
        <v>32</v>
      </c>
      <c r="DJ59">
        <v>0.47</v>
      </c>
      <c r="DK59">
        <v>0.38</v>
      </c>
      <c r="DL59">
        <v>-14.869639024390249</v>
      </c>
      <c r="DM59">
        <v>-2.4073400696864229</v>
      </c>
      <c r="DN59">
        <v>0.2386334865774738</v>
      </c>
      <c r="DO59">
        <v>0</v>
      </c>
      <c r="DP59">
        <v>2.6926243902439029</v>
      </c>
      <c r="DQ59">
        <v>4.3811498257840059E-2</v>
      </c>
      <c r="DR59">
        <v>6.692305027374083E-3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367</v>
      </c>
      <c r="EA59">
        <v>3.29671</v>
      </c>
      <c r="EB59">
        <v>2.6254200000000001</v>
      </c>
      <c r="EC59">
        <v>7.1832699999999999E-2</v>
      </c>
      <c r="ED59">
        <v>7.3757400000000001E-2</v>
      </c>
      <c r="EE59">
        <v>0.14268600000000001</v>
      </c>
      <c r="EF59">
        <v>0.13372400000000001</v>
      </c>
      <c r="EG59">
        <v>28106.3</v>
      </c>
      <c r="EH59">
        <v>28553.4</v>
      </c>
      <c r="EI59">
        <v>28171.9</v>
      </c>
      <c r="EJ59">
        <v>29669.7</v>
      </c>
      <c r="EK59">
        <v>33228.800000000003</v>
      </c>
      <c r="EL59">
        <v>35665.199999999997</v>
      </c>
      <c r="EM59">
        <v>39761.1</v>
      </c>
      <c r="EN59">
        <v>42390.7</v>
      </c>
      <c r="EO59">
        <v>2.0190299999999999</v>
      </c>
      <c r="EP59">
        <v>2.1592199999999999</v>
      </c>
      <c r="EQ59">
        <v>0.10888299999999999</v>
      </c>
      <c r="ER59">
        <v>0</v>
      </c>
      <c r="ES59">
        <v>31.631599999999999</v>
      </c>
      <c r="ET59">
        <v>999.9</v>
      </c>
      <c r="EU59">
        <v>67.2</v>
      </c>
      <c r="EV59">
        <v>37</v>
      </c>
      <c r="EW59">
        <v>41.942700000000002</v>
      </c>
      <c r="EX59">
        <v>57.570300000000003</v>
      </c>
      <c r="EY59">
        <v>-1.7668299999999999</v>
      </c>
      <c r="EZ59">
        <v>2</v>
      </c>
      <c r="FA59">
        <v>0.45144800000000002</v>
      </c>
      <c r="FB59">
        <v>0.41647099999999998</v>
      </c>
      <c r="FC59">
        <v>20.2729</v>
      </c>
      <c r="FD59">
        <v>5.2196899999999999</v>
      </c>
      <c r="FE59">
        <v>12.005000000000001</v>
      </c>
      <c r="FF59">
        <v>4.9868499999999996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1.8622000000000001</v>
      </c>
      <c r="FN59">
        <v>1.8643099999999999</v>
      </c>
      <c r="FO59">
        <v>1.8603499999999999</v>
      </c>
      <c r="FP59">
        <v>1.8610100000000001</v>
      </c>
      <c r="FQ59">
        <v>1.8602000000000001</v>
      </c>
      <c r="FR59">
        <v>1.86188</v>
      </c>
      <c r="FS59">
        <v>1.8584000000000001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-3.6869999999999998</v>
      </c>
      <c r="GH59">
        <v>0.14080000000000001</v>
      </c>
      <c r="GI59">
        <v>-3.031255365756008</v>
      </c>
      <c r="GJ59">
        <v>-2.737337881603403E-3</v>
      </c>
      <c r="GK59">
        <v>1.2769921614711079E-6</v>
      </c>
      <c r="GL59">
        <v>-3.2469241445839119E-10</v>
      </c>
      <c r="GM59">
        <v>0.14085000000000039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40.700000000000003</v>
      </c>
      <c r="GV59">
        <v>40.6</v>
      </c>
      <c r="GW59">
        <v>1.00464</v>
      </c>
      <c r="GX59">
        <v>2.5732400000000002</v>
      </c>
      <c r="GY59">
        <v>2.04834</v>
      </c>
      <c r="GZ59">
        <v>2.6013199999999999</v>
      </c>
      <c r="HA59">
        <v>2.1972700000000001</v>
      </c>
      <c r="HB59">
        <v>2.3278799999999999</v>
      </c>
      <c r="HC59">
        <v>41.041200000000003</v>
      </c>
      <c r="HD59">
        <v>14.1233</v>
      </c>
      <c r="HE59">
        <v>18</v>
      </c>
      <c r="HF59">
        <v>548.19200000000001</v>
      </c>
      <c r="HG59">
        <v>723.31</v>
      </c>
      <c r="HH59">
        <v>30.999600000000001</v>
      </c>
      <c r="HI59">
        <v>33.169800000000002</v>
      </c>
      <c r="HJ59">
        <v>30.0002</v>
      </c>
      <c r="HK59">
        <v>33.052199999999999</v>
      </c>
      <c r="HL59">
        <v>33.049700000000001</v>
      </c>
      <c r="HM59">
        <v>20.132100000000001</v>
      </c>
      <c r="HN59">
        <v>28.5657</v>
      </c>
      <c r="HO59">
        <v>44.827199999999998</v>
      </c>
      <c r="HP59">
        <v>31</v>
      </c>
      <c r="HQ59">
        <v>297.71899999999999</v>
      </c>
      <c r="HR59">
        <v>32.672800000000002</v>
      </c>
      <c r="HS59">
        <v>99.263000000000005</v>
      </c>
      <c r="HT59">
        <v>98.3172</v>
      </c>
    </row>
    <row r="60" spans="1:228" x14ac:dyDescent="0.2">
      <c r="A60">
        <v>45</v>
      </c>
      <c r="B60">
        <v>1670259937.0999999</v>
      </c>
      <c r="C60">
        <v>175.5</v>
      </c>
      <c r="D60" t="s">
        <v>448</v>
      </c>
      <c r="E60" t="s">
        <v>449</v>
      </c>
      <c r="F60">
        <v>4</v>
      </c>
      <c r="G60">
        <v>1670259935.0999999</v>
      </c>
      <c r="H60">
        <f t="shared" si="0"/>
        <v>6.6359399632686805E-3</v>
      </c>
      <c r="I60">
        <f t="shared" si="1"/>
        <v>6.6359399632686804</v>
      </c>
      <c r="J60">
        <f t="shared" si="2"/>
        <v>12.566764697064668</v>
      </c>
      <c r="K60">
        <f t="shared" si="3"/>
        <v>270.80071428571432</v>
      </c>
      <c r="L60">
        <f t="shared" si="4"/>
        <v>214.73663745793911</v>
      </c>
      <c r="M60">
        <f t="shared" si="5"/>
        <v>21.713674906954317</v>
      </c>
      <c r="N60">
        <f t="shared" si="6"/>
        <v>27.382745414008653</v>
      </c>
      <c r="O60">
        <f t="shared" si="7"/>
        <v>0.42685613190189514</v>
      </c>
      <c r="P60">
        <f t="shared" si="8"/>
        <v>3.6785281776578764</v>
      </c>
      <c r="Q60">
        <f t="shared" si="9"/>
        <v>0.40112385415942042</v>
      </c>
      <c r="R60">
        <f t="shared" si="10"/>
        <v>0.25288498192283471</v>
      </c>
      <c r="S60">
        <f t="shared" si="11"/>
        <v>226.11148204932789</v>
      </c>
      <c r="T60">
        <f t="shared" si="12"/>
        <v>32.834142341115971</v>
      </c>
      <c r="U60">
        <f t="shared" si="13"/>
        <v>33.391857142857148</v>
      </c>
      <c r="V60">
        <f t="shared" si="14"/>
        <v>5.1644140901484823</v>
      </c>
      <c r="W60">
        <f t="shared" si="15"/>
        <v>69.949054209239108</v>
      </c>
      <c r="X60">
        <f t="shared" si="16"/>
        <v>3.5637835550929635</v>
      </c>
      <c r="Y60">
        <f t="shared" si="17"/>
        <v>5.094827364545333</v>
      </c>
      <c r="Z60">
        <f t="shared" si="18"/>
        <v>1.6006305350555188</v>
      </c>
      <c r="AA60">
        <f t="shared" si="19"/>
        <v>-292.64495238014882</v>
      </c>
      <c r="AB60">
        <f t="shared" si="20"/>
        <v>-47.975669705755102</v>
      </c>
      <c r="AC60">
        <f t="shared" si="21"/>
        <v>-2.9948525056973296</v>
      </c>
      <c r="AD60">
        <f t="shared" si="22"/>
        <v>-117.50399254227338</v>
      </c>
      <c r="AE60">
        <f t="shared" si="23"/>
        <v>35.431542906451675</v>
      </c>
      <c r="AF60">
        <f t="shared" si="24"/>
        <v>6.5544318162763329</v>
      </c>
      <c r="AG60">
        <f t="shared" si="25"/>
        <v>12.566764697064668</v>
      </c>
      <c r="AH60">
        <v>295.18501473870162</v>
      </c>
      <c r="AI60">
        <v>283.2190727272727</v>
      </c>
      <c r="AJ60">
        <v>1.6839448520192</v>
      </c>
      <c r="AK60">
        <v>63.934135971571273</v>
      </c>
      <c r="AL60">
        <f t="shared" si="26"/>
        <v>6.6359399632686804</v>
      </c>
      <c r="AM60">
        <v>32.548095740129021</v>
      </c>
      <c r="AN60">
        <v>35.249904117647041</v>
      </c>
      <c r="AO60">
        <v>-6.6912371258800113E-3</v>
      </c>
      <c r="AP60">
        <v>104.3380997369711</v>
      </c>
      <c r="AQ60">
        <v>121</v>
      </c>
      <c r="AR60">
        <v>19</v>
      </c>
      <c r="AS60">
        <f t="shared" si="27"/>
        <v>1</v>
      </c>
      <c r="AT60">
        <f t="shared" si="28"/>
        <v>0</v>
      </c>
      <c r="AU60">
        <f t="shared" si="29"/>
        <v>47279.037238441044</v>
      </c>
      <c r="AV60">
        <f t="shared" si="30"/>
        <v>1199.972857142857</v>
      </c>
      <c r="AW60">
        <f t="shared" si="31"/>
        <v>1025.9024922535377</v>
      </c>
      <c r="AX60">
        <f t="shared" si="32"/>
        <v>0.85493808142979</v>
      </c>
      <c r="AY60">
        <f t="shared" si="33"/>
        <v>0.18843049715949473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1670259935.0999999</v>
      </c>
      <c r="BF60">
        <v>270.80071428571432</v>
      </c>
      <c r="BG60">
        <v>286.25514285714291</v>
      </c>
      <c r="BH60">
        <v>35.243914285714283</v>
      </c>
      <c r="BI60">
        <v>32.617357142857138</v>
      </c>
      <c r="BJ60">
        <v>274.4937142857143</v>
      </c>
      <c r="BK60">
        <v>35.103071428571432</v>
      </c>
      <c r="BL60">
        <v>650.02414285714281</v>
      </c>
      <c r="BM60">
        <v>101.01771428571431</v>
      </c>
      <c r="BN60">
        <v>9.9985814285714278E-2</v>
      </c>
      <c r="BO60">
        <v>33.149942857142847</v>
      </c>
      <c r="BP60">
        <v>33.391857142857148</v>
      </c>
      <c r="BQ60">
        <v>999.89999999999986</v>
      </c>
      <c r="BR60">
        <v>0</v>
      </c>
      <c r="BS60">
        <v>0</v>
      </c>
      <c r="BT60">
        <v>9006.0714285714294</v>
      </c>
      <c r="BU60">
        <v>0</v>
      </c>
      <c r="BV60">
        <v>399.38642857142861</v>
      </c>
      <c r="BW60">
        <v>-15.454471428571431</v>
      </c>
      <c r="BX60">
        <v>280.69328571428571</v>
      </c>
      <c r="BY60">
        <v>295.90685714285712</v>
      </c>
      <c r="BZ60">
        <v>2.6265700000000001</v>
      </c>
      <c r="CA60">
        <v>286.25514285714291</v>
      </c>
      <c r="CB60">
        <v>32.617357142857138</v>
      </c>
      <c r="CC60">
        <v>3.56026</v>
      </c>
      <c r="CD60">
        <v>3.2949314285714291</v>
      </c>
      <c r="CE60">
        <v>26.909885714285711</v>
      </c>
      <c r="CF60">
        <v>25.59854285714286</v>
      </c>
      <c r="CG60">
        <v>1199.972857142857</v>
      </c>
      <c r="CH60">
        <v>0.4999811428571429</v>
      </c>
      <c r="CI60">
        <v>0.5000188571428571</v>
      </c>
      <c r="CJ60">
        <v>0</v>
      </c>
      <c r="CK60">
        <v>723.67314285714292</v>
      </c>
      <c r="CL60">
        <v>4.9990899999999998</v>
      </c>
      <c r="CM60">
        <v>7493.3514285714291</v>
      </c>
      <c r="CN60">
        <v>9557.574285714285</v>
      </c>
      <c r="CO60">
        <v>42.936999999999998</v>
      </c>
      <c r="CP60">
        <v>44.936999999999998</v>
      </c>
      <c r="CQ60">
        <v>43.75</v>
      </c>
      <c r="CR60">
        <v>44</v>
      </c>
      <c r="CS60">
        <v>44.311999999999998</v>
      </c>
      <c r="CT60">
        <v>597.46428571428555</v>
      </c>
      <c r="CU60">
        <v>597.51</v>
      </c>
      <c r="CV60">
        <v>0</v>
      </c>
      <c r="CW60">
        <v>1670259956</v>
      </c>
      <c r="CX60">
        <v>0</v>
      </c>
      <c r="CY60">
        <v>1670257498.5</v>
      </c>
      <c r="CZ60" t="s">
        <v>356</v>
      </c>
      <c r="DA60">
        <v>1670257488.5</v>
      </c>
      <c r="DB60">
        <v>1670257498.5</v>
      </c>
      <c r="DC60">
        <v>2</v>
      </c>
      <c r="DD60">
        <v>-0.17199999999999999</v>
      </c>
      <c r="DE60">
        <v>2E-3</v>
      </c>
      <c r="DF60">
        <v>-3.9780000000000002</v>
      </c>
      <c r="DG60">
        <v>0.14099999999999999</v>
      </c>
      <c r="DH60">
        <v>415</v>
      </c>
      <c r="DI60">
        <v>32</v>
      </c>
      <c r="DJ60">
        <v>0.47</v>
      </c>
      <c r="DK60">
        <v>0.38</v>
      </c>
      <c r="DL60">
        <v>-15.03415853658537</v>
      </c>
      <c r="DM60">
        <v>-2.6097930313588891</v>
      </c>
      <c r="DN60">
        <v>0.25817373520379239</v>
      </c>
      <c r="DO60">
        <v>0</v>
      </c>
      <c r="DP60">
        <v>2.6866295121951218</v>
      </c>
      <c r="DQ60">
        <v>-6.7629407665504404E-2</v>
      </c>
      <c r="DR60">
        <v>1.9879787498400411E-2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367</v>
      </c>
      <c r="EA60">
        <v>3.2965800000000001</v>
      </c>
      <c r="EB60">
        <v>2.6252</v>
      </c>
      <c r="EC60">
        <v>7.3269899999999999E-2</v>
      </c>
      <c r="ED60">
        <v>7.5194899999999995E-2</v>
      </c>
      <c r="EE60">
        <v>0.14272799999999999</v>
      </c>
      <c r="EF60">
        <v>0.13406699999999999</v>
      </c>
      <c r="EG60">
        <v>28062.2</v>
      </c>
      <c r="EH60">
        <v>28508.799999999999</v>
      </c>
      <c r="EI60">
        <v>28171.4</v>
      </c>
      <c r="EJ60">
        <v>29669.4</v>
      </c>
      <c r="EK60">
        <v>33226.9</v>
      </c>
      <c r="EL60">
        <v>35650.9</v>
      </c>
      <c r="EM60">
        <v>39760.699999999997</v>
      </c>
      <c r="EN60">
        <v>42390.5</v>
      </c>
      <c r="EO60">
        <v>2.01945</v>
      </c>
      <c r="EP60">
        <v>2.1593</v>
      </c>
      <c r="EQ60">
        <v>0.109125</v>
      </c>
      <c r="ER60">
        <v>0</v>
      </c>
      <c r="ES60">
        <v>31.619199999999999</v>
      </c>
      <c r="ET60">
        <v>999.9</v>
      </c>
      <c r="EU60">
        <v>67.2</v>
      </c>
      <c r="EV60">
        <v>37</v>
      </c>
      <c r="EW60">
        <v>41.939799999999998</v>
      </c>
      <c r="EX60">
        <v>57.3003</v>
      </c>
      <c r="EY60">
        <v>-1.59856</v>
      </c>
      <c r="EZ60">
        <v>2</v>
      </c>
      <c r="FA60">
        <v>0.45154</v>
      </c>
      <c r="FB60">
        <v>0.415605</v>
      </c>
      <c r="FC60">
        <v>20.273</v>
      </c>
      <c r="FD60">
        <v>5.2199900000000001</v>
      </c>
      <c r="FE60">
        <v>12.0055</v>
      </c>
      <c r="FF60">
        <v>4.98705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1.8622099999999999</v>
      </c>
      <c r="FN60">
        <v>1.8643099999999999</v>
      </c>
      <c r="FO60">
        <v>1.8603499999999999</v>
      </c>
      <c r="FP60">
        <v>1.8610100000000001</v>
      </c>
      <c r="FQ60">
        <v>1.8602000000000001</v>
      </c>
      <c r="FR60">
        <v>1.86188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-3.7</v>
      </c>
      <c r="GH60">
        <v>0.14080000000000001</v>
      </c>
      <c r="GI60">
        <v>-3.031255365756008</v>
      </c>
      <c r="GJ60">
        <v>-2.737337881603403E-3</v>
      </c>
      <c r="GK60">
        <v>1.2769921614711079E-6</v>
      </c>
      <c r="GL60">
        <v>-3.2469241445839119E-10</v>
      </c>
      <c r="GM60">
        <v>0.14085000000000039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40.799999999999997</v>
      </c>
      <c r="GV60">
        <v>40.6</v>
      </c>
      <c r="GW60">
        <v>1.02417</v>
      </c>
      <c r="GX60">
        <v>2.5915499999999998</v>
      </c>
      <c r="GY60">
        <v>2.04834</v>
      </c>
      <c r="GZ60">
        <v>2.6000999999999999</v>
      </c>
      <c r="HA60">
        <v>2.1972700000000001</v>
      </c>
      <c r="HB60">
        <v>2.2973599999999998</v>
      </c>
      <c r="HC60">
        <v>41.041200000000003</v>
      </c>
      <c r="HD60">
        <v>14.097</v>
      </c>
      <c r="HE60">
        <v>18</v>
      </c>
      <c r="HF60">
        <v>548.49599999999998</v>
      </c>
      <c r="HG60">
        <v>723.38</v>
      </c>
      <c r="HH60">
        <v>30.999700000000001</v>
      </c>
      <c r="HI60">
        <v>33.171799999999998</v>
      </c>
      <c r="HJ60">
        <v>30.0002</v>
      </c>
      <c r="HK60">
        <v>33.053400000000003</v>
      </c>
      <c r="HL60">
        <v>33.049700000000001</v>
      </c>
      <c r="HM60">
        <v>20.514900000000001</v>
      </c>
      <c r="HN60">
        <v>28.5657</v>
      </c>
      <c r="HO60">
        <v>44.827199999999998</v>
      </c>
      <c r="HP60">
        <v>31</v>
      </c>
      <c r="HQ60">
        <v>304.39699999999999</v>
      </c>
      <c r="HR60">
        <v>32.655900000000003</v>
      </c>
      <c r="HS60">
        <v>99.261700000000005</v>
      </c>
      <c r="HT60">
        <v>98.316500000000005</v>
      </c>
    </row>
    <row r="61" spans="1:228" x14ac:dyDescent="0.2">
      <c r="A61">
        <v>46</v>
      </c>
      <c r="B61">
        <v>1670259941.0999999</v>
      </c>
      <c r="C61">
        <v>179.5</v>
      </c>
      <c r="D61" t="s">
        <v>450</v>
      </c>
      <c r="E61" t="s">
        <v>451</v>
      </c>
      <c r="F61">
        <v>4</v>
      </c>
      <c r="G61">
        <v>1670259938.7874999</v>
      </c>
      <c r="H61">
        <f t="shared" si="0"/>
        <v>6.6883072941429159E-3</v>
      </c>
      <c r="I61">
        <f t="shared" si="1"/>
        <v>6.6883072941429162</v>
      </c>
      <c r="J61">
        <f t="shared" si="2"/>
        <v>12.86985110342067</v>
      </c>
      <c r="K61">
        <f t="shared" si="3"/>
        <v>276.78837499999997</v>
      </c>
      <c r="L61">
        <f t="shared" si="4"/>
        <v>219.84395228616603</v>
      </c>
      <c r="M61">
        <f t="shared" si="5"/>
        <v>22.229779508090822</v>
      </c>
      <c r="N61">
        <f t="shared" si="6"/>
        <v>27.987781709107946</v>
      </c>
      <c r="O61">
        <f t="shared" si="7"/>
        <v>0.4309475987802614</v>
      </c>
      <c r="P61">
        <f t="shared" si="8"/>
        <v>3.6759882653233098</v>
      </c>
      <c r="Q61">
        <f t="shared" si="9"/>
        <v>0.40471898663125194</v>
      </c>
      <c r="R61">
        <f t="shared" si="10"/>
        <v>0.25517276705025327</v>
      </c>
      <c r="S61">
        <f t="shared" si="11"/>
        <v>226.113604111341</v>
      </c>
      <c r="T61">
        <f t="shared" si="12"/>
        <v>32.827973944229662</v>
      </c>
      <c r="U61">
        <f t="shared" si="13"/>
        <v>33.397075000000001</v>
      </c>
      <c r="V61">
        <f t="shared" si="14"/>
        <v>5.1659240717445716</v>
      </c>
      <c r="W61">
        <f t="shared" si="15"/>
        <v>69.99369248925619</v>
      </c>
      <c r="X61">
        <f t="shared" si="16"/>
        <v>3.56705760308901</v>
      </c>
      <c r="Y61">
        <f t="shared" si="17"/>
        <v>5.0962557856717474</v>
      </c>
      <c r="Z61">
        <f t="shared" si="18"/>
        <v>1.5988664686555616</v>
      </c>
      <c r="AA61">
        <f t="shared" si="19"/>
        <v>-294.95435167170257</v>
      </c>
      <c r="AB61">
        <f t="shared" si="20"/>
        <v>-47.986780538558378</v>
      </c>
      <c r="AC61">
        <f t="shared" si="21"/>
        <v>-2.9977657908691233</v>
      </c>
      <c r="AD61">
        <f t="shared" si="22"/>
        <v>-119.82529388978907</v>
      </c>
      <c r="AE61">
        <f t="shared" si="23"/>
        <v>35.903252767254557</v>
      </c>
      <c r="AF61">
        <f t="shared" si="24"/>
        <v>6.4618969749992923</v>
      </c>
      <c r="AG61">
        <f t="shared" si="25"/>
        <v>12.86985110342067</v>
      </c>
      <c r="AH61">
        <v>302.13879728769081</v>
      </c>
      <c r="AI61">
        <v>289.98719393939388</v>
      </c>
      <c r="AJ61">
        <v>1.6981553755408889</v>
      </c>
      <c r="AK61">
        <v>63.934135971571273</v>
      </c>
      <c r="AL61">
        <f t="shared" si="26"/>
        <v>6.6883072941429162</v>
      </c>
      <c r="AM61">
        <v>32.628257731908413</v>
      </c>
      <c r="AN61">
        <v>35.299329411764717</v>
      </c>
      <c r="AO61">
        <v>1.406266405405379E-3</v>
      </c>
      <c r="AP61">
        <v>104.3380997369711</v>
      </c>
      <c r="AQ61">
        <v>121</v>
      </c>
      <c r="AR61">
        <v>19</v>
      </c>
      <c r="AS61">
        <f t="shared" si="27"/>
        <v>1</v>
      </c>
      <c r="AT61">
        <f t="shared" si="28"/>
        <v>0</v>
      </c>
      <c r="AU61">
        <f t="shared" si="29"/>
        <v>47232.887746274573</v>
      </c>
      <c r="AV61">
        <f t="shared" si="30"/>
        <v>1199.98</v>
      </c>
      <c r="AW61">
        <f t="shared" si="31"/>
        <v>1025.9090010939592</v>
      </c>
      <c r="AX61">
        <f t="shared" si="32"/>
        <v>0.8549384165519085</v>
      </c>
      <c r="AY61">
        <f t="shared" si="33"/>
        <v>0.18843114394518326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1670259938.7874999</v>
      </c>
      <c r="BF61">
        <v>276.78837499999997</v>
      </c>
      <c r="BG61">
        <v>292.44425000000001</v>
      </c>
      <c r="BH61">
        <v>35.276825000000002</v>
      </c>
      <c r="BI61">
        <v>32.687462500000002</v>
      </c>
      <c r="BJ61">
        <v>280.49425000000002</v>
      </c>
      <c r="BK61">
        <v>35.135975000000002</v>
      </c>
      <c r="BL61">
        <v>650.03037500000005</v>
      </c>
      <c r="BM61">
        <v>101.01625</v>
      </c>
      <c r="BN61">
        <v>9.9924799999999994E-2</v>
      </c>
      <c r="BO61">
        <v>33.154937500000003</v>
      </c>
      <c r="BP61">
        <v>33.397075000000001</v>
      </c>
      <c r="BQ61">
        <v>999.9</v>
      </c>
      <c r="BR61">
        <v>0</v>
      </c>
      <c r="BS61">
        <v>0</v>
      </c>
      <c r="BT61">
        <v>8997.4262500000004</v>
      </c>
      <c r="BU61">
        <v>0</v>
      </c>
      <c r="BV61">
        <v>399.26224999999999</v>
      </c>
      <c r="BW61">
        <v>-15.656012499999999</v>
      </c>
      <c r="BX61">
        <v>286.90974999999997</v>
      </c>
      <c r="BY61">
        <v>302.32675</v>
      </c>
      <c r="BZ61">
        <v>2.5893662499999999</v>
      </c>
      <c r="CA61">
        <v>292.44425000000001</v>
      </c>
      <c r="CB61">
        <v>32.687462500000002</v>
      </c>
      <c r="CC61">
        <v>3.5635349999999999</v>
      </c>
      <c r="CD61">
        <v>3.301965</v>
      </c>
      <c r="CE61">
        <v>26.9255125</v>
      </c>
      <c r="CF61">
        <v>25.634499999999999</v>
      </c>
      <c r="CG61">
        <v>1199.98</v>
      </c>
      <c r="CH61">
        <v>0.49997212499999999</v>
      </c>
      <c r="CI61">
        <v>0.50002787500000001</v>
      </c>
      <c r="CJ61">
        <v>0</v>
      </c>
      <c r="CK61">
        <v>723.35400000000004</v>
      </c>
      <c r="CL61">
        <v>4.9990899999999998</v>
      </c>
      <c r="CM61">
        <v>7488.2162499999986</v>
      </c>
      <c r="CN61">
        <v>9557.59375</v>
      </c>
      <c r="CO61">
        <v>42.936999999999998</v>
      </c>
      <c r="CP61">
        <v>44.936999999999998</v>
      </c>
      <c r="CQ61">
        <v>43.75</v>
      </c>
      <c r="CR61">
        <v>44</v>
      </c>
      <c r="CS61">
        <v>44.311999999999998</v>
      </c>
      <c r="CT61">
        <v>597.4537499999999</v>
      </c>
      <c r="CU61">
        <v>597.52625</v>
      </c>
      <c r="CV61">
        <v>0</v>
      </c>
      <c r="CW61">
        <v>1670259959.5999999</v>
      </c>
      <c r="CX61">
        <v>0</v>
      </c>
      <c r="CY61">
        <v>1670257498.5</v>
      </c>
      <c r="CZ61" t="s">
        <v>356</v>
      </c>
      <c r="DA61">
        <v>1670257488.5</v>
      </c>
      <c r="DB61">
        <v>1670257498.5</v>
      </c>
      <c r="DC61">
        <v>2</v>
      </c>
      <c r="DD61">
        <v>-0.17199999999999999</v>
      </c>
      <c r="DE61">
        <v>2E-3</v>
      </c>
      <c r="DF61">
        <v>-3.9780000000000002</v>
      </c>
      <c r="DG61">
        <v>0.14099999999999999</v>
      </c>
      <c r="DH61">
        <v>415</v>
      </c>
      <c r="DI61">
        <v>32</v>
      </c>
      <c r="DJ61">
        <v>0.47</v>
      </c>
      <c r="DK61">
        <v>0.38</v>
      </c>
      <c r="DL61">
        <v>-15.21572926829268</v>
      </c>
      <c r="DM61">
        <v>-2.662302439024359</v>
      </c>
      <c r="DN61">
        <v>0.26374281933945259</v>
      </c>
      <c r="DO61">
        <v>0</v>
      </c>
      <c r="DP61">
        <v>2.666865365853659</v>
      </c>
      <c r="DQ61">
        <v>-0.342215749128916</v>
      </c>
      <c r="DR61">
        <v>4.4653762198998262E-2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3.2967300000000002</v>
      </c>
      <c r="EB61">
        <v>2.6250599999999999</v>
      </c>
      <c r="EC61">
        <v>7.4698000000000001E-2</v>
      </c>
      <c r="ED61">
        <v>7.6638700000000004E-2</v>
      </c>
      <c r="EE61">
        <v>0.142844</v>
      </c>
      <c r="EF61">
        <v>0.134102</v>
      </c>
      <c r="EG61">
        <v>28019.7</v>
      </c>
      <c r="EH61">
        <v>28464.400000000001</v>
      </c>
      <c r="EI61">
        <v>28172.1</v>
      </c>
      <c r="EJ61">
        <v>29669.599999999999</v>
      </c>
      <c r="EK61">
        <v>33223.5</v>
      </c>
      <c r="EL61">
        <v>35649.800000000003</v>
      </c>
      <c r="EM61">
        <v>39761.9</v>
      </c>
      <c r="EN61">
        <v>42390.8</v>
      </c>
      <c r="EO61">
        <v>2.0200800000000001</v>
      </c>
      <c r="EP61">
        <v>2.1592799999999999</v>
      </c>
      <c r="EQ61">
        <v>0.111107</v>
      </c>
      <c r="ER61">
        <v>0</v>
      </c>
      <c r="ES61">
        <v>31.6081</v>
      </c>
      <c r="ET61">
        <v>999.9</v>
      </c>
      <c r="EU61">
        <v>67.2</v>
      </c>
      <c r="EV61">
        <v>37</v>
      </c>
      <c r="EW61">
        <v>41.941000000000003</v>
      </c>
      <c r="EX61">
        <v>57.630299999999998</v>
      </c>
      <c r="EY61">
        <v>-1.77084</v>
      </c>
      <c r="EZ61">
        <v>2</v>
      </c>
      <c r="FA61">
        <v>0.45156200000000002</v>
      </c>
      <c r="FB61">
        <v>0.41383999999999999</v>
      </c>
      <c r="FC61">
        <v>20.273199999999999</v>
      </c>
      <c r="FD61">
        <v>5.2199900000000001</v>
      </c>
      <c r="FE61">
        <v>12.0053</v>
      </c>
      <c r="FF61">
        <v>4.98705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1.86222</v>
      </c>
      <c r="FN61">
        <v>1.8643000000000001</v>
      </c>
      <c r="FO61">
        <v>1.8603499999999999</v>
      </c>
      <c r="FP61">
        <v>1.8610500000000001</v>
      </c>
      <c r="FQ61">
        <v>1.8602000000000001</v>
      </c>
      <c r="FR61">
        <v>1.86188</v>
      </c>
      <c r="FS61">
        <v>1.8584000000000001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-3.714</v>
      </c>
      <c r="GH61">
        <v>0.14080000000000001</v>
      </c>
      <c r="GI61">
        <v>-3.031255365756008</v>
      </c>
      <c r="GJ61">
        <v>-2.737337881603403E-3</v>
      </c>
      <c r="GK61">
        <v>1.2769921614711079E-6</v>
      </c>
      <c r="GL61">
        <v>-3.2469241445839119E-10</v>
      </c>
      <c r="GM61">
        <v>0.14085000000000039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40.9</v>
      </c>
      <c r="GV61">
        <v>40.700000000000003</v>
      </c>
      <c r="GW61">
        <v>1.0424800000000001</v>
      </c>
      <c r="GX61">
        <v>2.5866699999999998</v>
      </c>
      <c r="GY61">
        <v>2.04834</v>
      </c>
      <c r="GZ61">
        <v>2.6000999999999999</v>
      </c>
      <c r="HA61">
        <v>2.1972700000000001</v>
      </c>
      <c r="HB61">
        <v>2.33643</v>
      </c>
      <c r="HC61">
        <v>41.041200000000003</v>
      </c>
      <c r="HD61">
        <v>14.097</v>
      </c>
      <c r="HE61">
        <v>18</v>
      </c>
      <c r="HF61">
        <v>548.928</v>
      </c>
      <c r="HG61">
        <v>723.36599999999999</v>
      </c>
      <c r="HH61">
        <v>30.999600000000001</v>
      </c>
      <c r="HI61">
        <v>33.172800000000002</v>
      </c>
      <c r="HJ61">
        <v>30.0002</v>
      </c>
      <c r="HK61">
        <v>33.053400000000003</v>
      </c>
      <c r="HL61">
        <v>33.0505</v>
      </c>
      <c r="HM61">
        <v>20.894600000000001</v>
      </c>
      <c r="HN61">
        <v>28.5657</v>
      </c>
      <c r="HO61">
        <v>44.456499999999998</v>
      </c>
      <c r="HP61">
        <v>31</v>
      </c>
      <c r="HQ61">
        <v>311.07499999999999</v>
      </c>
      <c r="HR61">
        <v>32.654600000000002</v>
      </c>
      <c r="HS61">
        <v>99.264499999999998</v>
      </c>
      <c r="HT61">
        <v>98.317099999999996</v>
      </c>
    </row>
    <row r="62" spans="1:228" x14ac:dyDescent="0.2">
      <c r="A62">
        <v>47</v>
      </c>
      <c r="B62">
        <v>1670259945.0999999</v>
      </c>
      <c r="C62">
        <v>183.5</v>
      </c>
      <c r="D62" t="s">
        <v>452</v>
      </c>
      <c r="E62" t="s">
        <v>453</v>
      </c>
      <c r="F62">
        <v>4</v>
      </c>
      <c r="G62">
        <v>1670259943.0999999</v>
      </c>
      <c r="H62">
        <f t="shared" si="0"/>
        <v>6.7673202520463875E-3</v>
      </c>
      <c r="I62">
        <f t="shared" si="1"/>
        <v>6.7673202520463871</v>
      </c>
      <c r="J62">
        <f t="shared" si="2"/>
        <v>12.935588027877198</v>
      </c>
      <c r="K62">
        <f t="shared" si="3"/>
        <v>283.88728571428572</v>
      </c>
      <c r="L62">
        <f t="shared" si="4"/>
        <v>227.10818173489429</v>
      </c>
      <c r="M62">
        <f t="shared" si="5"/>
        <v>22.964260785013874</v>
      </c>
      <c r="N62">
        <f t="shared" si="6"/>
        <v>28.705534133079372</v>
      </c>
      <c r="O62">
        <f t="shared" si="7"/>
        <v>0.43650380565113467</v>
      </c>
      <c r="P62">
        <f t="shared" si="8"/>
        <v>3.6724354742902809</v>
      </c>
      <c r="Q62">
        <f t="shared" si="9"/>
        <v>0.40959284953914316</v>
      </c>
      <c r="R62">
        <f t="shared" si="10"/>
        <v>0.25827499886201533</v>
      </c>
      <c r="S62">
        <f t="shared" si="11"/>
        <v>226.1150238076215</v>
      </c>
      <c r="T62">
        <f t="shared" si="12"/>
        <v>32.81332397985571</v>
      </c>
      <c r="U62">
        <f t="shared" si="13"/>
        <v>33.407542857142857</v>
      </c>
      <c r="V62">
        <f t="shared" si="14"/>
        <v>5.1689544947786823</v>
      </c>
      <c r="W62">
        <f t="shared" si="15"/>
        <v>70.052705145745378</v>
      </c>
      <c r="X62">
        <f t="shared" si="16"/>
        <v>3.5705069471563782</v>
      </c>
      <c r="Y62">
        <f t="shared" si="17"/>
        <v>5.0968866080587487</v>
      </c>
      <c r="Z62">
        <f t="shared" si="18"/>
        <v>1.5984475476223041</v>
      </c>
      <c r="AA62">
        <f t="shared" si="19"/>
        <v>-298.43882311524567</v>
      </c>
      <c r="AB62">
        <f t="shared" si="20"/>
        <v>-49.576280659001604</v>
      </c>
      <c r="AC62">
        <f t="shared" si="21"/>
        <v>-3.1002515248721578</v>
      </c>
      <c r="AD62">
        <f t="shared" si="22"/>
        <v>-125.00033149149795</v>
      </c>
      <c r="AE62">
        <f t="shared" si="23"/>
        <v>36.210513180563694</v>
      </c>
      <c r="AF62">
        <f t="shared" si="24"/>
        <v>6.5526594134612717</v>
      </c>
      <c r="AG62">
        <f t="shared" si="25"/>
        <v>12.935588027877198</v>
      </c>
      <c r="AH62">
        <v>309.10457814137118</v>
      </c>
      <c r="AI62">
        <v>296.8522181818181</v>
      </c>
      <c r="AJ62">
        <v>1.71641954633812</v>
      </c>
      <c r="AK62">
        <v>63.934135971571273</v>
      </c>
      <c r="AL62">
        <f t="shared" si="26"/>
        <v>6.7673202520463871</v>
      </c>
      <c r="AM62">
        <v>32.691674364811092</v>
      </c>
      <c r="AN62">
        <v>35.316190882352927</v>
      </c>
      <c r="AO62">
        <v>1.372892750535774E-2</v>
      </c>
      <c r="AP62">
        <v>104.3380997369711</v>
      </c>
      <c r="AQ62">
        <v>121</v>
      </c>
      <c r="AR62">
        <v>19</v>
      </c>
      <c r="AS62">
        <f t="shared" si="27"/>
        <v>1</v>
      </c>
      <c r="AT62">
        <f t="shared" si="28"/>
        <v>0</v>
      </c>
      <c r="AU62">
        <f t="shared" si="29"/>
        <v>47169.094974127715</v>
      </c>
      <c r="AV62">
        <f t="shared" si="30"/>
        <v>1199.988571428572</v>
      </c>
      <c r="AW62">
        <f t="shared" si="31"/>
        <v>1025.916227879597</v>
      </c>
      <c r="AX62">
        <f t="shared" si="32"/>
        <v>0.854938332169494</v>
      </c>
      <c r="AY62">
        <f t="shared" si="33"/>
        <v>0.18843098108712342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1670259943.0999999</v>
      </c>
      <c r="BF62">
        <v>283.88728571428572</v>
      </c>
      <c r="BG62">
        <v>299.70228571428572</v>
      </c>
      <c r="BH62">
        <v>35.311014285714293</v>
      </c>
      <c r="BI62">
        <v>32.685085714285712</v>
      </c>
      <c r="BJ62">
        <v>287.60785714285709</v>
      </c>
      <c r="BK62">
        <v>35.170200000000001</v>
      </c>
      <c r="BL62">
        <v>649.95871428571422</v>
      </c>
      <c r="BM62">
        <v>101.01600000000001</v>
      </c>
      <c r="BN62">
        <v>9.9955442857142862E-2</v>
      </c>
      <c r="BO62">
        <v>33.157142857142851</v>
      </c>
      <c r="BP62">
        <v>33.407542857142857</v>
      </c>
      <c r="BQ62">
        <v>999.89999999999986</v>
      </c>
      <c r="BR62">
        <v>0</v>
      </c>
      <c r="BS62">
        <v>0</v>
      </c>
      <c r="BT62">
        <v>8985.1785714285706</v>
      </c>
      <c r="BU62">
        <v>0</v>
      </c>
      <c r="BV62">
        <v>401.78957142857138</v>
      </c>
      <c r="BW62">
        <v>-15.81484285714286</v>
      </c>
      <c r="BX62">
        <v>294.27871428571427</v>
      </c>
      <c r="BY62">
        <v>309.82885714285709</v>
      </c>
      <c r="BZ62">
        <v>2.6259428571428569</v>
      </c>
      <c r="CA62">
        <v>299.70228571428572</v>
      </c>
      <c r="CB62">
        <v>32.685085714285712</v>
      </c>
      <c r="CC62">
        <v>3.56698</v>
      </c>
      <c r="CD62">
        <v>3.301717142857143</v>
      </c>
      <c r="CE62">
        <v>26.941971428571431</v>
      </c>
      <c r="CF62">
        <v>25.633242857142861</v>
      </c>
      <c r="CG62">
        <v>1199.988571428572</v>
      </c>
      <c r="CH62">
        <v>0.49997285714285711</v>
      </c>
      <c r="CI62">
        <v>0.50002714285714289</v>
      </c>
      <c r="CJ62">
        <v>0</v>
      </c>
      <c r="CK62">
        <v>722.68000000000006</v>
      </c>
      <c r="CL62">
        <v>4.9990899999999998</v>
      </c>
      <c r="CM62">
        <v>7483.4871428571432</v>
      </c>
      <c r="CN62">
        <v>9557.6714285714279</v>
      </c>
      <c r="CO62">
        <v>42.936999999999998</v>
      </c>
      <c r="CP62">
        <v>44.936999999999998</v>
      </c>
      <c r="CQ62">
        <v>43.75</v>
      </c>
      <c r="CR62">
        <v>44</v>
      </c>
      <c r="CS62">
        <v>44.311999999999998</v>
      </c>
      <c r="CT62">
        <v>597.46142857142854</v>
      </c>
      <c r="CU62">
        <v>597.52714285714296</v>
      </c>
      <c r="CV62">
        <v>0</v>
      </c>
      <c r="CW62">
        <v>1670259963.8</v>
      </c>
      <c r="CX62">
        <v>0</v>
      </c>
      <c r="CY62">
        <v>1670257498.5</v>
      </c>
      <c r="CZ62" t="s">
        <v>356</v>
      </c>
      <c r="DA62">
        <v>1670257488.5</v>
      </c>
      <c r="DB62">
        <v>1670257498.5</v>
      </c>
      <c r="DC62">
        <v>2</v>
      </c>
      <c r="DD62">
        <v>-0.17199999999999999</v>
      </c>
      <c r="DE62">
        <v>2E-3</v>
      </c>
      <c r="DF62">
        <v>-3.9780000000000002</v>
      </c>
      <c r="DG62">
        <v>0.14099999999999999</v>
      </c>
      <c r="DH62">
        <v>415</v>
      </c>
      <c r="DI62">
        <v>32</v>
      </c>
      <c r="DJ62">
        <v>0.47</v>
      </c>
      <c r="DK62">
        <v>0.38</v>
      </c>
      <c r="DL62">
        <v>-15.394926829268289</v>
      </c>
      <c r="DM62">
        <v>-2.836459233449427</v>
      </c>
      <c r="DN62">
        <v>0.28068123923888849</v>
      </c>
      <c r="DO62">
        <v>0</v>
      </c>
      <c r="DP62">
        <v>2.6529314634146339</v>
      </c>
      <c r="DQ62">
        <v>-0.40814132404180331</v>
      </c>
      <c r="DR62">
        <v>4.7941352818350227E-2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357</v>
      </c>
      <c r="EA62">
        <v>3.2966600000000001</v>
      </c>
      <c r="EB62">
        <v>2.62521</v>
      </c>
      <c r="EC62">
        <v>7.6137099999999999E-2</v>
      </c>
      <c r="ED62">
        <v>7.8062000000000006E-2</v>
      </c>
      <c r="EE62">
        <v>0.14289099999999999</v>
      </c>
      <c r="EF62">
        <v>0.13403999999999999</v>
      </c>
      <c r="EG62">
        <v>27976.400000000001</v>
      </c>
      <c r="EH62">
        <v>28420.7</v>
      </c>
      <c r="EI62">
        <v>28172.400000000001</v>
      </c>
      <c r="EJ62">
        <v>29669.8</v>
      </c>
      <c r="EK62">
        <v>33221.4</v>
      </c>
      <c r="EL62">
        <v>35652.699999999997</v>
      </c>
      <c r="EM62">
        <v>39761.5</v>
      </c>
      <c r="EN62">
        <v>42391.1</v>
      </c>
      <c r="EO62">
        <v>2.0200999999999998</v>
      </c>
      <c r="EP62">
        <v>2.1590500000000001</v>
      </c>
      <c r="EQ62">
        <v>0.111137</v>
      </c>
      <c r="ER62">
        <v>0</v>
      </c>
      <c r="ES62">
        <v>31.6005</v>
      </c>
      <c r="ET62">
        <v>999.9</v>
      </c>
      <c r="EU62">
        <v>67.099999999999994</v>
      </c>
      <c r="EV62">
        <v>37</v>
      </c>
      <c r="EW62">
        <v>41.882100000000001</v>
      </c>
      <c r="EX62">
        <v>57.000300000000003</v>
      </c>
      <c r="EY62">
        <v>-1.7628200000000001</v>
      </c>
      <c r="EZ62">
        <v>2</v>
      </c>
      <c r="FA62">
        <v>0.45166899999999999</v>
      </c>
      <c r="FB62">
        <v>0.41242899999999999</v>
      </c>
      <c r="FC62">
        <v>20.273099999999999</v>
      </c>
      <c r="FD62">
        <v>5.2195400000000003</v>
      </c>
      <c r="FE62">
        <v>12.005599999999999</v>
      </c>
      <c r="FF62">
        <v>4.9865500000000003</v>
      </c>
      <c r="FG62">
        <v>3.2844500000000001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1.8622300000000001</v>
      </c>
      <c r="FN62">
        <v>1.86429</v>
      </c>
      <c r="FO62">
        <v>1.8603499999999999</v>
      </c>
      <c r="FP62">
        <v>1.86103</v>
      </c>
      <c r="FQ62">
        <v>1.8602000000000001</v>
      </c>
      <c r="FR62">
        <v>1.86188</v>
      </c>
      <c r="FS62">
        <v>1.85842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-3.7269999999999999</v>
      </c>
      <c r="GH62">
        <v>0.1409</v>
      </c>
      <c r="GI62">
        <v>-3.031255365756008</v>
      </c>
      <c r="GJ62">
        <v>-2.737337881603403E-3</v>
      </c>
      <c r="GK62">
        <v>1.2769921614711079E-6</v>
      </c>
      <c r="GL62">
        <v>-3.2469241445839119E-10</v>
      </c>
      <c r="GM62">
        <v>0.14085000000000039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40.9</v>
      </c>
      <c r="GV62">
        <v>40.799999999999997</v>
      </c>
      <c r="GW62">
        <v>1.0620099999999999</v>
      </c>
      <c r="GX62">
        <v>2.5842299999999998</v>
      </c>
      <c r="GY62">
        <v>2.04834</v>
      </c>
      <c r="GZ62">
        <v>2.6013199999999999</v>
      </c>
      <c r="HA62">
        <v>2.1972700000000001</v>
      </c>
      <c r="HB62">
        <v>2.3535200000000001</v>
      </c>
      <c r="HC62">
        <v>41.041200000000003</v>
      </c>
      <c r="HD62">
        <v>14.1058</v>
      </c>
      <c r="HE62">
        <v>18</v>
      </c>
      <c r="HF62">
        <v>548.96500000000003</v>
      </c>
      <c r="HG62">
        <v>723.18100000000004</v>
      </c>
      <c r="HH62">
        <v>30.999600000000001</v>
      </c>
      <c r="HI62">
        <v>33.174799999999998</v>
      </c>
      <c r="HJ62">
        <v>30.000299999999999</v>
      </c>
      <c r="HK62">
        <v>33.055900000000001</v>
      </c>
      <c r="HL62">
        <v>33.052700000000002</v>
      </c>
      <c r="HM62">
        <v>21.2742</v>
      </c>
      <c r="HN62">
        <v>28.5657</v>
      </c>
      <c r="HO62">
        <v>44.456499999999998</v>
      </c>
      <c r="HP62">
        <v>31</v>
      </c>
      <c r="HQ62">
        <v>317.75400000000002</v>
      </c>
      <c r="HR62">
        <v>32.654600000000002</v>
      </c>
      <c r="HS62">
        <v>99.264200000000002</v>
      </c>
      <c r="HT62">
        <v>98.317899999999995</v>
      </c>
    </row>
    <row r="63" spans="1:228" x14ac:dyDescent="0.2">
      <c r="A63">
        <v>48</v>
      </c>
      <c r="B63">
        <v>1670259949.0999999</v>
      </c>
      <c r="C63">
        <v>187.5</v>
      </c>
      <c r="D63" t="s">
        <v>454</v>
      </c>
      <c r="E63" t="s">
        <v>455</v>
      </c>
      <c r="F63">
        <v>4</v>
      </c>
      <c r="G63">
        <v>1670259946.7874999</v>
      </c>
      <c r="H63">
        <f t="shared" si="0"/>
        <v>6.641582638916294E-3</v>
      </c>
      <c r="I63">
        <f t="shared" si="1"/>
        <v>6.6415826389162937</v>
      </c>
      <c r="J63">
        <f t="shared" si="2"/>
        <v>13.698805299365274</v>
      </c>
      <c r="K63">
        <f t="shared" si="3"/>
        <v>289.93212499999998</v>
      </c>
      <c r="L63">
        <f t="shared" si="4"/>
        <v>229.17213041755417</v>
      </c>
      <c r="M63">
        <f t="shared" si="5"/>
        <v>23.173361940332942</v>
      </c>
      <c r="N63">
        <f t="shared" si="6"/>
        <v>29.317273695162246</v>
      </c>
      <c r="O63">
        <f t="shared" si="7"/>
        <v>0.42859498961082609</v>
      </c>
      <c r="P63">
        <f t="shared" si="8"/>
        <v>3.6694834118527631</v>
      </c>
      <c r="Q63">
        <f t="shared" si="9"/>
        <v>0.40259970417721641</v>
      </c>
      <c r="R63">
        <f t="shared" si="10"/>
        <v>0.25382889367645611</v>
      </c>
      <c r="S63">
        <f t="shared" si="11"/>
        <v>226.11492744736978</v>
      </c>
      <c r="T63">
        <f t="shared" si="12"/>
        <v>32.839900798522009</v>
      </c>
      <c r="U63">
        <f t="shared" si="13"/>
        <v>33.402099999999997</v>
      </c>
      <c r="V63">
        <f t="shared" si="14"/>
        <v>5.1673786059367917</v>
      </c>
      <c r="W63">
        <f t="shared" si="15"/>
        <v>70.067373534586267</v>
      </c>
      <c r="X63">
        <f t="shared" si="16"/>
        <v>3.5713462054517997</v>
      </c>
      <c r="Y63">
        <f t="shared" si="17"/>
        <v>5.0970173781224037</v>
      </c>
      <c r="Z63">
        <f t="shared" si="18"/>
        <v>1.596032400484992</v>
      </c>
      <c r="AA63">
        <f t="shared" si="19"/>
        <v>-292.89379437620858</v>
      </c>
      <c r="AB63">
        <f t="shared" si="20"/>
        <v>-48.369236881601637</v>
      </c>
      <c r="AC63">
        <f t="shared" si="21"/>
        <v>-3.027128528482645</v>
      </c>
      <c r="AD63">
        <f t="shared" si="22"/>
        <v>-118.17523233892308</v>
      </c>
      <c r="AE63">
        <f t="shared" si="23"/>
        <v>36.596794910172299</v>
      </c>
      <c r="AF63">
        <f t="shared" si="24"/>
        <v>6.62131740161617</v>
      </c>
      <c r="AG63">
        <f t="shared" si="25"/>
        <v>13.698805299365274</v>
      </c>
      <c r="AH63">
        <v>316.08635458766167</v>
      </c>
      <c r="AI63">
        <v>303.61079393939389</v>
      </c>
      <c r="AJ63">
        <v>1.6900149703551579</v>
      </c>
      <c r="AK63">
        <v>63.934135971571273</v>
      </c>
      <c r="AL63">
        <f t="shared" si="26"/>
        <v>6.6415826389162937</v>
      </c>
      <c r="AM63">
        <v>32.683021838898782</v>
      </c>
      <c r="AN63">
        <v>35.319679117647063</v>
      </c>
      <c r="AO63">
        <v>3.8574158418919779E-3</v>
      </c>
      <c r="AP63">
        <v>104.3380997369711</v>
      </c>
      <c r="AQ63">
        <v>121</v>
      </c>
      <c r="AR63">
        <v>19</v>
      </c>
      <c r="AS63">
        <f t="shared" si="27"/>
        <v>1</v>
      </c>
      <c r="AT63">
        <f t="shared" si="28"/>
        <v>0</v>
      </c>
      <c r="AU63">
        <f t="shared" si="29"/>
        <v>47116.320860463973</v>
      </c>
      <c r="AV63">
        <f t="shared" si="30"/>
        <v>1199.9862499999999</v>
      </c>
      <c r="AW63">
        <f t="shared" si="31"/>
        <v>1025.9144199209168</v>
      </c>
      <c r="AX63">
        <f t="shared" si="32"/>
        <v>0.85493847943750767</v>
      </c>
      <c r="AY63">
        <f t="shared" si="33"/>
        <v>0.18843126531438989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1670259946.7874999</v>
      </c>
      <c r="BF63">
        <v>289.93212499999998</v>
      </c>
      <c r="BG63">
        <v>305.93037500000003</v>
      </c>
      <c r="BH63">
        <v>35.3187</v>
      </c>
      <c r="BI63">
        <v>32.665599999999998</v>
      </c>
      <c r="BJ63">
        <v>293.66537499999998</v>
      </c>
      <c r="BK63">
        <v>35.177849999999999</v>
      </c>
      <c r="BL63">
        <v>650.03750000000002</v>
      </c>
      <c r="BM63">
        <v>101.017625</v>
      </c>
      <c r="BN63">
        <v>0.100089</v>
      </c>
      <c r="BO63">
        <v>33.157600000000002</v>
      </c>
      <c r="BP63">
        <v>33.402099999999997</v>
      </c>
      <c r="BQ63">
        <v>999.9</v>
      </c>
      <c r="BR63">
        <v>0</v>
      </c>
      <c r="BS63">
        <v>0</v>
      </c>
      <c r="BT63">
        <v>8974.84375</v>
      </c>
      <c r="BU63">
        <v>0</v>
      </c>
      <c r="BV63">
        <v>406.76587499999999</v>
      </c>
      <c r="BW63">
        <v>-15.998575000000001</v>
      </c>
      <c r="BX63">
        <v>300.54700000000003</v>
      </c>
      <c r="BY63">
        <v>316.26162499999998</v>
      </c>
      <c r="BZ63">
        <v>2.6530912500000001</v>
      </c>
      <c r="CA63">
        <v>305.93037500000003</v>
      </c>
      <c r="CB63">
        <v>32.665599999999998</v>
      </c>
      <c r="CC63">
        <v>3.5678062499999998</v>
      </c>
      <c r="CD63">
        <v>3.2997974999999999</v>
      </c>
      <c r="CE63">
        <v>26.945937499999999</v>
      </c>
      <c r="CF63">
        <v>25.623425000000001</v>
      </c>
      <c r="CG63">
        <v>1199.9862499999999</v>
      </c>
      <c r="CH63">
        <v>0.49996862499999989</v>
      </c>
      <c r="CI63">
        <v>0.50003137500000006</v>
      </c>
      <c r="CJ63">
        <v>0</v>
      </c>
      <c r="CK63">
        <v>722.41487500000005</v>
      </c>
      <c r="CL63">
        <v>4.9990899999999998</v>
      </c>
      <c r="CM63">
        <v>7479.8649999999998</v>
      </c>
      <c r="CN63">
        <v>9557.6224999999995</v>
      </c>
      <c r="CO63">
        <v>42.936999999999998</v>
      </c>
      <c r="CP63">
        <v>44.936999999999998</v>
      </c>
      <c r="CQ63">
        <v>43.75</v>
      </c>
      <c r="CR63">
        <v>44</v>
      </c>
      <c r="CS63">
        <v>44.311999999999998</v>
      </c>
      <c r="CT63">
        <v>597.45499999999993</v>
      </c>
      <c r="CU63">
        <v>597.53250000000003</v>
      </c>
      <c r="CV63">
        <v>0</v>
      </c>
      <c r="CW63">
        <v>1670259968</v>
      </c>
      <c r="CX63">
        <v>0</v>
      </c>
      <c r="CY63">
        <v>1670257498.5</v>
      </c>
      <c r="CZ63" t="s">
        <v>356</v>
      </c>
      <c r="DA63">
        <v>1670257488.5</v>
      </c>
      <c r="DB63">
        <v>1670257498.5</v>
      </c>
      <c r="DC63">
        <v>2</v>
      </c>
      <c r="DD63">
        <v>-0.17199999999999999</v>
      </c>
      <c r="DE63">
        <v>2E-3</v>
      </c>
      <c r="DF63">
        <v>-3.9780000000000002</v>
      </c>
      <c r="DG63">
        <v>0.14099999999999999</v>
      </c>
      <c r="DH63">
        <v>415</v>
      </c>
      <c r="DI63">
        <v>32</v>
      </c>
      <c r="DJ63">
        <v>0.47</v>
      </c>
      <c r="DK63">
        <v>0.38</v>
      </c>
      <c r="DL63">
        <v>-15.57617317073171</v>
      </c>
      <c r="DM63">
        <v>-2.7916599303135579</v>
      </c>
      <c r="DN63">
        <v>0.27641693060319739</v>
      </c>
      <c r="DO63">
        <v>0</v>
      </c>
      <c r="DP63">
        <v>2.6430470731707318</v>
      </c>
      <c r="DQ63">
        <v>-0.22389804878048411</v>
      </c>
      <c r="DR63">
        <v>4.2121262126638463E-2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3.2968299999999999</v>
      </c>
      <c r="EB63">
        <v>2.62513</v>
      </c>
      <c r="EC63">
        <v>7.7537700000000001E-2</v>
      </c>
      <c r="ED63">
        <v>7.9477099999999995E-2</v>
      </c>
      <c r="EE63">
        <v>0.1429</v>
      </c>
      <c r="EF63">
        <v>0.13402</v>
      </c>
      <c r="EG63">
        <v>27934.1</v>
      </c>
      <c r="EH63">
        <v>28377.3</v>
      </c>
      <c r="EI63">
        <v>28172.5</v>
      </c>
      <c r="EJ63">
        <v>29670</v>
      </c>
      <c r="EK63">
        <v>33220.9</v>
      </c>
      <c r="EL63">
        <v>35653.9</v>
      </c>
      <c r="EM63">
        <v>39761.1</v>
      </c>
      <c r="EN63">
        <v>42391.3</v>
      </c>
      <c r="EO63">
        <v>2.0207999999999999</v>
      </c>
      <c r="EP63">
        <v>2.1591999999999998</v>
      </c>
      <c r="EQ63">
        <v>0.111565</v>
      </c>
      <c r="ER63">
        <v>0</v>
      </c>
      <c r="ES63">
        <v>31.5928</v>
      </c>
      <c r="ET63">
        <v>999.9</v>
      </c>
      <c r="EU63">
        <v>67.099999999999994</v>
      </c>
      <c r="EV63">
        <v>37</v>
      </c>
      <c r="EW63">
        <v>41.877400000000002</v>
      </c>
      <c r="EX63">
        <v>57.600299999999997</v>
      </c>
      <c r="EY63">
        <v>-1.875</v>
      </c>
      <c r="EZ63">
        <v>2</v>
      </c>
      <c r="FA63">
        <v>0.45169500000000001</v>
      </c>
      <c r="FB63">
        <v>0.41026699999999999</v>
      </c>
      <c r="FC63">
        <v>20.2729</v>
      </c>
      <c r="FD63">
        <v>5.2190899999999996</v>
      </c>
      <c r="FE63">
        <v>12.0046</v>
      </c>
      <c r="FF63">
        <v>4.9865500000000003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1.86222</v>
      </c>
      <c r="FN63">
        <v>1.86432</v>
      </c>
      <c r="FO63">
        <v>1.8603499999999999</v>
      </c>
      <c r="FP63">
        <v>1.86103</v>
      </c>
      <c r="FQ63">
        <v>1.8602000000000001</v>
      </c>
      <c r="FR63">
        <v>1.8618699999999999</v>
      </c>
      <c r="FS63">
        <v>1.8584099999999999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-3.7410000000000001</v>
      </c>
      <c r="GH63">
        <v>0.14080000000000001</v>
      </c>
      <c r="GI63">
        <v>-3.031255365756008</v>
      </c>
      <c r="GJ63">
        <v>-2.737337881603403E-3</v>
      </c>
      <c r="GK63">
        <v>1.2769921614711079E-6</v>
      </c>
      <c r="GL63">
        <v>-3.2469241445839119E-10</v>
      </c>
      <c r="GM63">
        <v>0.14085000000000039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41</v>
      </c>
      <c r="GV63">
        <v>40.799999999999997</v>
      </c>
      <c r="GW63">
        <v>1.0803199999999999</v>
      </c>
      <c r="GX63">
        <v>2.5744600000000002</v>
      </c>
      <c r="GY63">
        <v>2.04834</v>
      </c>
      <c r="GZ63">
        <v>2.6013199999999999</v>
      </c>
      <c r="HA63">
        <v>2.1972700000000001</v>
      </c>
      <c r="HB63">
        <v>2.34985</v>
      </c>
      <c r="HC63">
        <v>41.041200000000003</v>
      </c>
      <c r="HD63">
        <v>14.1145</v>
      </c>
      <c r="HE63">
        <v>18</v>
      </c>
      <c r="HF63">
        <v>549.45299999999997</v>
      </c>
      <c r="HG63">
        <v>723.322</v>
      </c>
      <c r="HH63">
        <v>30.999500000000001</v>
      </c>
      <c r="HI63">
        <v>33.174799999999998</v>
      </c>
      <c r="HJ63">
        <v>30.0002</v>
      </c>
      <c r="HK63">
        <v>33.056399999999996</v>
      </c>
      <c r="HL63">
        <v>33.052700000000002</v>
      </c>
      <c r="HM63">
        <v>21.651499999999999</v>
      </c>
      <c r="HN63">
        <v>28.5657</v>
      </c>
      <c r="HO63">
        <v>44.456499999999998</v>
      </c>
      <c r="HP63">
        <v>31</v>
      </c>
      <c r="HQ63">
        <v>324.43200000000002</v>
      </c>
      <c r="HR63">
        <v>32.654600000000002</v>
      </c>
      <c r="HS63">
        <v>99.263900000000007</v>
      </c>
      <c r="HT63">
        <v>98.3185</v>
      </c>
    </row>
    <row r="64" spans="1:228" x14ac:dyDescent="0.2">
      <c r="A64">
        <v>49</v>
      </c>
      <c r="B64">
        <v>1670259953.0999999</v>
      </c>
      <c r="C64">
        <v>191.5</v>
      </c>
      <c r="D64" t="s">
        <v>456</v>
      </c>
      <c r="E64" t="s">
        <v>457</v>
      </c>
      <c r="F64">
        <v>4</v>
      </c>
      <c r="G64">
        <v>1670259951.0999999</v>
      </c>
      <c r="H64">
        <f t="shared" si="0"/>
        <v>6.6381799549064379E-3</v>
      </c>
      <c r="I64">
        <f t="shared" si="1"/>
        <v>6.6381799549064375</v>
      </c>
      <c r="J64">
        <f t="shared" si="2"/>
        <v>14.217913717149848</v>
      </c>
      <c r="K64">
        <f t="shared" si="3"/>
        <v>296.94471428571433</v>
      </c>
      <c r="L64">
        <f t="shared" si="4"/>
        <v>234.08007790230681</v>
      </c>
      <c r="M64">
        <f t="shared" si="5"/>
        <v>23.669689407142826</v>
      </c>
      <c r="N64">
        <f t="shared" si="6"/>
        <v>30.026430361873864</v>
      </c>
      <c r="O64">
        <f t="shared" si="7"/>
        <v>0.42924703137438575</v>
      </c>
      <c r="P64">
        <f t="shared" si="8"/>
        <v>3.6719665146287386</v>
      </c>
      <c r="Q64">
        <f t="shared" si="9"/>
        <v>0.40319165377268046</v>
      </c>
      <c r="R64">
        <f t="shared" si="10"/>
        <v>0.25420385294550379</v>
      </c>
      <c r="S64">
        <f t="shared" si="11"/>
        <v>226.1098200944929</v>
      </c>
      <c r="T64">
        <f t="shared" si="12"/>
        <v>32.845407296531718</v>
      </c>
      <c r="U64">
        <f t="shared" si="13"/>
        <v>33.392171428571423</v>
      </c>
      <c r="V64">
        <f t="shared" si="14"/>
        <v>5.1645050295755306</v>
      </c>
      <c r="W64">
        <f t="shared" si="15"/>
        <v>70.054356748567798</v>
      </c>
      <c r="X64">
        <f t="shared" si="16"/>
        <v>3.5716075418212854</v>
      </c>
      <c r="Y64">
        <f t="shared" si="17"/>
        <v>5.0983375018917778</v>
      </c>
      <c r="Z64">
        <f t="shared" si="18"/>
        <v>1.5928974877542452</v>
      </c>
      <c r="AA64">
        <f t="shared" si="19"/>
        <v>-292.74373601137393</v>
      </c>
      <c r="AB64">
        <f t="shared" si="20"/>
        <v>-45.523019378344642</v>
      </c>
      <c r="AC64">
        <f t="shared" si="21"/>
        <v>-2.8470008075479907</v>
      </c>
      <c r="AD64">
        <f t="shared" si="22"/>
        <v>-115.00393610277366</v>
      </c>
      <c r="AE64">
        <f t="shared" si="23"/>
        <v>37.0848373783695</v>
      </c>
      <c r="AF64">
        <f t="shared" si="24"/>
        <v>6.6335865758615462</v>
      </c>
      <c r="AG64">
        <f t="shared" si="25"/>
        <v>14.217913717149848</v>
      </c>
      <c r="AH64">
        <v>323.00784975401632</v>
      </c>
      <c r="AI64">
        <v>310.33964242424241</v>
      </c>
      <c r="AJ64">
        <v>1.682210433736554</v>
      </c>
      <c r="AK64">
        <v>63.934135971571273</v>
      </c>
      <c r="AL64">
        <f t="shared" si="26"/>
        <v>6.6381799549064375</v>
      </c>
      <c r="AM64">
        <v>32.66404872030882</v>
      </c>
      <c r="AN64">
        <v>35.320949411764708</v>
      </c>
      <c r="AO64">
        <v>4.7306494752260642E-4</v>
      </c>
      <c r="AP64">
        <v>104.3380997369711</v>
      </c>
      <c r="AQ64">
        <v>120</v>
      </c>
      <c r="AR64">
        <v>18</v>
      </c>
      <c r="AS64">
        <f t="shared" si="27"/>
        <v>1</v>
      </c>
      <c r="AT64">
        <f t="shared" si="28"/>
        <v>0</v>
      </c>
      <c r="AU64">
        <f t="shared" si="29"/>
        <v>47159.951914871053</v>
      </c>
      <c r="AV64">
        <f t="shared" si="30"/>
        <v>1199.9528571428571</v>
      </c>
      <c r="AW64">
        <f t="shared" si="31"/>
        <v>1025.8864850230532</v>
      </c>
      <c r="AX64">
        <f t="shared" si="32"/>
        <v>0.85493899107481286</v>
      </c>
      <c r="AY64">
        <f t="shared" si="33"/>
        <v>0.1884322527743888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1670259951.0999999</v>
      </c>
      <c r="BF64">
        <v>296.94471428571433</v>
      </c>
      <c r="BG64">
        <v>313.16685714285711</v>
      </c>
      <c r="BH64">
        <v>35.321214285714277</v>
      </c>
      <c r="BI64">
        <v>32.663142857142859</v>
      </c>
      <c r="BJ64">
        <v>300.69271428571432</v>
      </c>
      <c r="BK64">
        <v>35.18038571428572</v>
      </c>
      <c r="BL64">
        <v>650.02228571428566</v>
      </c>
      <c r="BM64">
        <v>101.0178571428571</v>
      </c>
      <c r="BN64">
        <v>0.1000578</v>
      </c>
      <c r="BO64">
        <v>33.162214285714278</v>
      </c>
      <c r="BP64">
        <v>33.392171428571423</v>
      </c>
      <c r="BQ64">
        <v>999.89999999999986</v>
      </c>
      <c r="BR64">
        <v>0</v>
      </c>
      <c r="BS64">
        <v>0</v>
      </c>
      <c r="BT64">
        <v>8983.3942857142847</v>
      </c>
      <c r="BU64">
        <v>0</v>
      </c>
      <c r="BV64">
        <v>417.16957142857149</v>
      </c>
      <c r="BW64">
        <v>-16.22202857142857</v>
      </c>
      <c r="BX64">
        <v>307.81700000000001</v>
      </c>
      <c r="BY64">
        <v>323.74128571428571</v>
      </c>
      <c r="BZ64">
        <v>2.6581071428571428</v>
      </c>
      <c r="CA64">
        <v>313.16685714285711</v>
      </c>
      <c r="CB64">
        <v>32.663142857142859</v>
      </c>
      <c r="CC64">
        <v>3.5680785714285719</v>
      </c>
      <c r="CD64">
        <v>3.2995642857142862</v>
      </c>
      <c r="CE64">
        <v>26.947214285714288</v>
      </c>
      <c r="CF64">
        <v>25.622228571428568</v>
      </c>
      <c r="CG64">
        <v>1199.9528571428571</v>
      </c>
      <c r="CH64">
        <v>0.49995114285714282</v>
      </c>
      <c r="CI64">
        <v>0.50004885714285718</v>
      </c>
      <c r="CJ64">
        <v>0</v>
      </c>
      <c r="CK64">
        <v>721.93014285714276</v>
      </c>
      <c r="CL64">
        <v>4.9990899999999998</v>
      </c>
      <c r="CM64">
        <v>7474.3342857142852</v>
      </c>
      <c r="CN64">
        <v>9557.3185714285701</v>
      </c>
      <c r="CO64">
        <v>42.936999999999998</v>
      </c>
      <c r="CP64">
        <v>44.936999999999998</v>
      </c>
      <c r="CQ64">
        <v>43.75</v>
      </c>
      <c r="CR64">
        <v>44</v>
      </c>
      <c r="CS64">
        <v>44.311999999999998</v>
      </c>
      <c r="CT64">
        <v>597.41714285714284</v>
      </c>
      <c r="CU64">
        <v>597.53571428571433</v>
      </c>
      <c r="CV64">
        <v>0</v>
      </c>
      <c r="CW64">
        <v>1670259971.5999999</v>
      </c>
      <c r="CX64">
        <v>0</v>
      </c>
      <c r="CY64">
        <v>1670257498.5</v>
      </c>
      <c r="CZ64" t="s">
        <v>356</v>
      </c>
      <c r="DA64">
        <v>1670257488.5</v>
      </c>
      <c r="DB64">
        <v>1670257498.5</v>
      </c>
      <c r="DC64">
        <v>2</v>
      </c>
      <c r="DD64">
        <v>-0.17199999999999999</v>
      </c>
      <c r="DE64">
        <v>2E-3</v>
      </c>
      <c r="DF64">
        <v>-3.9780000000000002</v>
      </c>
      <c r="DG64">
        <v>0.14099999999999999</v>
      </c>
      <c r="DH64">
        <v>415</v>
      </c>
      <c r="DI64">
        <v>32</v>
      </c>
      <c r="DJ64">
        <v>0.47</v>
      </c>
      <c r="DK64">
        <v>0.38</v>
      </c>
      <c r="DL64">
        <v>-15.765285365853661</v>
      </c>
      <c r="DM64">
        <v>-2.7826452961672241</v>
      </c>
      <c r="DN64">
        <v>0.27550048608781458</v>
      </c>
      <c r="DO64">
        <v>0</v>
      </c>
      <c r="DP64">
        <v>2.6347365853658542</v>
      </c>
      <c r="DQ64">
        <v>4.8840000000001153E-2</v>
      </c>
      <c r="DR64">
        <v>3.3392824306571332E-2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367</v>
      </c>
      <c r="EA64">
        <v>3.2966700000000002</v>
      </c>
      <c r="EB64">
        <v>2.62527</v>
      </c>
      <c r="EC64">
        <v>7.8931299999999996E-2</v>
      </c>
      <c r="ED64">
        <v>8.0879900000000005E-2</v>
      </c>
      <c r="EE64">
        <v>0.14290800000000001</v>
      </c>
      <c r="EF64">
        <v>0.134018</v>
      </c>
      <c r="EG64">
        <v>27891.599999999999</v>
      </c>
      <c r="EH64">
        <v>28334.1</v>
      </c>
      <c r="EI64">
        <v>28172.3</v>
      </c>
      <c r="EJ64">
        <v>29670.2</v>
      </c>
      <c r="EK64">
        <v>33220.6</v>
      </c>
      <c r="EL64">
        <v>35654.1</v>
      </c>
      <c r="EM64">
        <v>39761.1</v>
      </c>
      <c r="EN64">
        <v>42391.5</v>
      </c>
      <c r="EO64">
        <v>2.0222500000000001</v>
      </c>
      <c r="EP64">
        <v>2.1592500000000001</v>
      </c>
      <c r="EQ64">
        <v>0.111468</v>
      </c>
      <c r="ER64">
        <v>0</v>
      </c>
      <c r="ES64">
        <v>31.5838</v>
      </c>
      <c r="ET64">
        <v>999.9</v>
      </c>
      <c r="EU64">
        <v>67.099999999999994</v>
      </c>
      <c r="EV64">
        <v>37</v>
      </c>
      <c r="EW64">
        <v>41.878799999999998</v>
      </c>
      <c r="EX64">
        <v>57.750300000000003</v>
      </c>
      <c r="EY64">
        <v>-1.8269200000000001</v>
      </c>
      <c r="EZ64">
        <v>2</v>
      </c>
      <c r="FA64">
        <v>0.45180900000000002</v>
      </c>
      <c r="FB64">
        <v>0.40790300000000002</v>
      </c>
      <c r="FC64">
        <v>20.2729</v>
      </c>
      <c r="FD64">
        <v>5.2193899999999998</v>
      </c>
      <c r="FE64">
        <v>12.0052</v>
      </c>
      <c r="FF64">
        <v>4.98665</v>
      </c>
      <c r="FG64">
        <v>3.2844500000000001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1.8622300000000001</v>
      </c>
      <c r="FN64">
        <v>1.8643000000000001</v>
      </c>
      <c r="FO64">
        <v>1.8603499999999999</v>
      </c>
      <c r="FP64">
        <v>1.8610800000000001</v>
      </c>
      <c r="FQ64">
        <v>1.8602000000000001</v>
      </c>
      <c r="FR64">
        <v>1.86188</v>
      </c>
      <c r="FS64">
        <v>1.85839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-3.754</v>
      </c>
      <c r="GH64">
        <v>0.14080000000000001</v>
      </c>
      <c r="GI64">
        <v>-3.031255365756008</v>
      </c>
      <c r="GJ64">
        <v>-2.737337881603403E-3</v>
      </c>
      <c r="GK64">
        <v>1.2769921614711079E-6</v>
      </c>
      <c r="GL64">
        <v>-3.2469241445839119E-10</v>
      </c>
      <c r="GM64">
        <v>0.14085000000000039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41.1</v>
      </c>
      <c r="GV64">
        <v>40.9</v>
      </c>
      <c r="GW64">
        <v>1.09985</v>
      </c>
      <c r="GX64">
        <v>2.5732400000000002</v>
      </c>
      <c r="GY64">
        <v>2.04834</v>
      </c>
      <c r="GZ64">
        <v>2.6013199999999999</v>
      </c>
      <c r="HA64">
        <v>2.1972700000000001</v>
      </c>
      <c r="HB64">
        <v>2.35229</v>
      </c>
      <c r="HC64">
        <v>41.067</v>
      </c>
      <c r="HD64">
        <v>14.1058</v>
      </c>
      <c r="HE64">
        <v>18</v>
      </c>
      <c r="HF64">
        <v>550.45500000000004</v>
      </c>
      <c r="HG64">
        <v>723.36900000000003</v>
      </c>
      <c r="HH64">
        <v>30.999400000000001</v>
      </c>
      <c r="HI64">
        <v>33.177199999999999</v>
      </c>
      <c r="HJ64">
        <v>30</v>
      </c>
      <c r="HK64">
        <v>33.056399999999996</v>
      </c>
      <c r="HL64">
        <v>33.052700000000002</v>
      </c>
      <c r="HM64">
        <v>22.026599999999998</v>
      </c>
      <c r="HN64">
        <v>28.5657</v>
      </c>
      <c r="HO64">
        <v>44.456499999999998</v>
      </c>
      <c r="HP64">
        <v>31</v>
      </c>
      <c r="HQ64">
        <v>331.11</v>
      </c>
      <c r="HR64">
        <v>32.654600000000002</v>
      </c>
      <c r="HS64">
        <v>99.263499999999993</v>
      </c>
      <c r="HT64">
        <v>98.318899999999999</v>
      </c>
    </row>
    <row r="65" spans="1:228" x14ac:dyDescent="0.2">
      <c r="A65">
        <v>50</v>
      </c>
      <c r="B65">
        <v>1670259957.0999999</v>
      </c>
      <c r="C65">
        <v>195.5</v>
      </c>
      <c r="D65" t="s">
        <v>458</v>
      </c>
      <c r="E65" t="s">
        <v>459</v>
      </c>
      <c r="F65">
        <v>4</v>
      </c>
      <c r="G65">
        <v>1670259954.7874999</v>
      </c>
      <c r="H65">
        <f t="shared" si="0"/>
        <v>6.6424258792560399E-3</v>
      </c>
      <c r="I65">
        <f t="shared" si="1"/>
        <v>6.6424258792560398</v>
      </c>
      <c r="J65">
        <f t="shared" si="2"/>
        <v>14.291496414857402</v>
      </c>
      <c r="K65">
        <f t="shared" si="3"/>
        <v>302.993875</v>
      </c>
      <c r="L65">
        <f t="shared" si="4"/>
        <v>239.79426379570646</v>
      </c>
      <c r="M65">
        <f t="shared" si="5"/>
        <v>24.247622634319676</v>
      </c>
      <c r="N65">
        <f t="shared" si="6"/>
        <v>30.638268927773129</v>
      </c>
      <c r="O65">
        <f t="shared" si="7"/>
        <v>0.42998422697962774</v>
      </c>
      <c r="P65">
        <f t="shared" si="8"/>
        <v>3.6828074004079703</v>
      </c>
      <c r="Q65">
        <f t="shared" si="9"/>
        <v>0.40391414747612164</v>
      </c>
      <c r="R65">
        <f t="shared" si="10"/>
        <v>0.25465681035406307</v>
      </c>
      <c r="S65">
        <f t="shared" si="11"/>
        <v>226.1283978223571</v>
      </c>
      <c r="T65">
        <f t="shared" si="12"/>
        <v>32.847309033286955</v>
      </c>
      <c r="U65">
        <f t="shared" si="13"/>
        <v>33.386687500000001</v>
      </c>
      <c r="V65">
        <f t="shared" si="14"/>
        <v>5.1629184398016319</v>
      </c>
      <c r="W65">
        <f t="shared" si="15"/>
        <v>70.051616919535462</v>
      </c>
      <c r="X65">
        <f t="shared" si="16"/>
        <v>3.5718333114203173</v>
      </c>
      <c r="Y65">
        <f t="shared" si="17"/>
        <v>5.0988591962453782</v>
      </c>
      <c r="Z65">
        <f t="shared" si="18"/>
        <v>1.5910851283813146</v>
      </c>
      <c r="AA65">
        <f t="shared" si="19"/>
        <v>-292.93098127519136</v>
      </c>
      <c r="AB65">
        <f t="shared" si="20"/>
        <v>-44.206603673887706</v>
      </c>
      <c r="AC65">
        <f t="shared" si="21"/>
        <v>-2.7564847599170657</v>
      </c>
      <c r="AD65">
        <f t="shared" si="22"/>
        <v>-113.76567188663904</v>
      </c>
      <c r="AE65">
        <f t="shared" si="23"/>
        <v>37.439375467586025</v>
      </c>
      <c r="AF65">
        <f t="shared" si="24"/>
        <v>6.6421450372329032</v>
      </c>
      <c r="AG65">
        <f t="shared" si="25"/>
        <v>14.291496414857402</v>
      </c>
      <c r="AH65">
        <v>329.9739473854886</v>
      </c>
      <c r="AI65">
        <v>317.18103030303018</v>
      </c>
      <c r="AJ65">
        <v>1.705931764955877</v>
      </c>
      <c r="AK65">
        <v>63.934135971571273</v>
      </c>
      <c r="AL65">
        <f t="shared" si="26"/>
        <v>6.6424258792560398</v>
      </c>
      <c r="AM65">
        <v>32.66284245393858</v>
      </c>
      <c r="AN65">
        <v>35.324390588235289</v>
      </c>
      <c r="AO65">
        <v>2.7294098549671299E-5</v>
      </c>
      <c r="AP65">
        <v>104.3380997369711</v>
      </c>
      <c r="AQ65">
        <v>120</v>
      </c>
      <c r="AR65">
        <v>18</v>
      </c>
      <c r="AS65">
        <f t="shared" si="27"/>
        <v>1</v>
      </c>
      <c r="AT65">
        <f t="shared" si="28"/>
        <v>0</v>
      </c>
      <c r="AU65">
        <f t="shared" si="29"/>
        <v>47353.311761467266</v>
      </c>
      <c r="AV65">
        <f t="shared" si="30"/>
        <v>1200.0574999999999</v>
      </c>
      <c r="AW65">
        <f t="shared" si="31"/>
        <v>1025.9753574209103</v>
      </c>
      <c r="AX65">
        <f t="shared" si="32"/>
        <v>0.85493849871436201</v>
      </c>
      <c r="AY65">
        <f t="shared" si="33"/>
        <v>0.18843130251871859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1670259954.7874999</v>
      </c>
      <c r="BF65">
        <v>302.993875</v>
      </c>
      <c r="BG65">
        <v>319.38175000000001</v>
      </c>
      <c r="BH65">
        <v>35.323262499999998</v>
      </c>
      <c r="BI65">
        <v>32.661650000000009</v>
      </c>
      <c r="BJ65">
        <v>306.75425000000001</v>
      </c>
      <c r="BK65">
        <v>35.182412499999998</v>
      </c>
      <c r="BL65">
        <v>649.99362500000007</v>
      </c>
      <c r="BM65">
        <v>101.018625</v>
      </c>
      <c r="BN65">
        <v>9.9818162500000002E-2</v>
      </c>
      <c r="BO65">
        <v>33.164037499999999</v>
      </c>
      <c r="BP65">
        <v>33.386687500000001</v>
      </c>
      <c r="BQ65">
        <v>999.9</v>
      </c>
      <c r="BR65">
        <v>0</v>
      </c>
      <c r="BS65">
        <v>0</v>
      </c>
      <c r="BT65">
        <v>9020.7824999999993</v>
      </c>
      <c r="BU65">
        <v>0</v>
      </c>
      <c r="BV65">
        <v>419.40499999999997</v>
      </c>
      <c r="BW65">
        <v>-16.387824999999999</v>
      </c>
      <c r="BX65">
        <v>314.08850000000001</v>
      </c>
      <c r="BY65">
        <v>330.16550000000001</v>
      </c>
      <c r="BZ65">
        <v>2.6616062500000002</v>
      </c>
      <c r="CA65">
        <v>319.38175000000001</v>
      </c>
      <c r="CB65">
        <v>32.661650000000009</v>
      </c>
      <c r="CC65">
        <v>3.5683087499999999</v>
      </c>
      <c r="CD65">
        <v>3.2994374999999998</v>
      </c>
      <c r="CE65">
        <v>26.948337500000001</v>
      </c>
      <c r="CF65">
        <v>25.621575</v>
      </c>
      <c r="CG65">
        <v>1200.0574999999999</v>
      </c>
      <c r="CH65">
        <v>0.49996699999999999</v>
      </c>
      <c r="CI65">
        <v>0.50003299999999995</v>
      </c>
      <c r="CJ65">
        <v>0</v>
      </c>
      <c r="CK65">
        <v>721.53137500000003</v>
      </c>
      <c r="CL65">
        <v>4.9990899999999998</v>
      </c>
      <c r="CM65">
        <v>7473.9724999999999</v>
      </c>
      <c r="CN65">
        <v>9558.1887499999993</v>
      </c>
      <c r="CO65">
        <v>42.936999999999998</v>
      </c>
      <c r="CP65">
        <v>44.936999999999998</v>
      </c>
      <c r="CQ65">
        <v>43.773249999999997</v>
      </c>
      <c r="CR65">
        <v>44</v>
      </c>
      <c r="CS65">
        <v>44.311999999999998</v>
      </c>
      <c r="CT65">
        <v>597.49</v>
      </c>
      <c r="CU65">
        <v>597.56875000000002</v>
      </c>
      <c r="CV65">
        <v>0</v>
      </c>
      <c r="CW65">
        <v>1670259975.8</v>
      </c>
      <c r="CX65">
        <v>0</v>
      </c>
      <c r="CY65">
        <v>1670257498.5</v>
      </c>
      <c r="CZ65" t="s">
        <v>356</v>
      </c>
      <c r="DA65">
        <v>1670257488.5</v>
      </c>
      <c r="DB65">
        <v>1670257498.5</v>
      </c>
      <c r="DC65">
        <v>2</v>
      </c>
      <c r="DD65">
        <v>-0.17199999999999999</v>
      </c>
      <c r="DE65">
        <v>2E-3</v>
      </c>
      <c r="DF65">
        <v>-3.9780000000000002</v>
      </c>
      <c r="DG65">
        <v>0.14099999999999999</v>
      </c>
      <c r="DH65">
        <v>415</v>
      </c>
      <c r="DI65">
        <v>32</v>
      </c>
      <c r="DJ65">
        <v>0.47</v>
      </c>
      <c r="DK65">
        <v>0.38</v>
      </c>
      <c r="DL65">
        <v>-16.002199999999998</v>
      </c>
      <c r="DM65">
        <v>-2.801517073170714</v>
      </c>
      <c r="DN65">
        <v>0.27742661521430889</v>
      </c>
      <c r="DO65">
        <v>0</v>
      </c>
      <c r="DP65">
        <v>2.635790731707317</v>
      </c>
      <c r="DQ65">
        <v>0.2734630662020886</v>
      </c>
      <c r="DR65">
        <v>2.941403409775048E-2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3.2965300000000002</v>
      </c>
      <c r="EB65">
        <v>2.62521</v>
      </c>
      <c r="EC65">
        <v>8.0323000000000006E-2</v>
      </c>
      <c r="ED65">
        <v>8.2270099999999999E-2</v>
      </c>
      <c r="EE65">
        <v>0.14291200000000001</v>
      </c>
      <c r="EF65">
        <v>0.134017</v>
      </c>
      <c r="EG65">
        <v>27849.200000000001</v>
      </c>
      <c r="EH65">
        <v>28290.799999999999</v>
      </c>
      <c r="EI65">
        <v>28172</v>
      </c>
      <c r="EJ65">
        <v>29669.599999999999</v>
      </c>
      <c r="EK65">
        <v>33219.9</v>
      </c>
      <c r="EL65">
        <v>35653.699999999997</v>
      </c>
      <c r="EM65">
        <v>39760.199999999997</v>
      </c>
      <c r="EN65">
        <v>42390.7</v>
      </c>
      <c r="EO65">
        <v>2.0221300000000002</v>
      </c>
      <c r="EP65">
        <v>2.1592199999999999</v>
      </c>
      <c r="EQ65">
        <v>0.111572</v>
      </c>
      <c r="ER65">
        <v>0</v>
      </c>
      <c r="ES65">
        <v>31.5763</v>
      </c>
      <c r="ET65">
        <v>999.9</v>
      </c>
      <c r="EU65">
        <v>67</v>
      </c>
      <c r="EV65">
        <v>37</v>
      </c>
      <c r="EW65">
        <v>41.817700000000002</v>
      </c>
      <c r="EX65">
        <v>57.600299999999997</v>
      </c>
      <c r="EY65">
        <v>-1.66266</v>
      </c>
      <c r="EZ65">
        <v>2</v>
      </c>
      <c r="FA65">
        <v>0.451847</v>
      </c>
      <c r="FB65">
        <v>0.40561000000000003</v>
      </c>
      <c r="FC65">
        <v>20.273099999999999</v>
      </c>
      <c r="FD65">
        <v>5.2196899999999999</v>
      </c>
      <c r="FE65">
        <v>12.005599999999999</v>
      </c>
      <c r="FF65">
        <v>4.9869000000000003</v>
      </c>
      <c r="FG65">
        <v>3.2845499999999999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1.86222</v>
      </c>
      <c r="FN65">
        <v>1.8643099999999999</v>
      </c>
      <c r="FO65">
        <v>1.8603499999999999</v>
      </c>
      <c r="FP65">
        <v>1.86103</v>
      </c>
      <c r="FQ65">
        <v>1.86019</v>
      </c>
      <c r="FR65">
        <v>1.86188</v>
      </c>
      <c r="FS65">
        <v>1.8584099999999999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-3.7679999999999998</v>
      </c>
      <c r="GH65">
        <v>0.1409</v>
      </c>
      <c r="GI65">
        <v>-3.031255365756008</v>
      </c>
      <c r="GJ65">
        <v>-2.737337881603403E-3</v>
      </c>
      <c r="GK65">
        <v>1.2769921614711079E-6</v>
      </c>
      <c r="GL65">
        <v>-3.2469241445839119E-10</v>
      </c>
      <c r="GM65">
        <v>0.14085000000000039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41.1</v>
      </c>
      <c r="GV65">
        <v>41</v>
      </c>
      <c r="GW65">
        <v>1.11816</v>
      </c>
      <c r="GX65">
        <v>2.5854499999999998</v>
      </c>
      <c r="GY65">
        <v>2.04834</v>
      </c>
      <c r="GZ65">
        <v>2.6000999999999999</v>
      </c>
      <c r="HA65">
        <v>2.1972700000000001</v>
      </c>
      <c r="HB65">
        <v>2.3278799999999999</v>
      </c>
      <c r="HC65">
        <v>41.067</v>
      </c>
      <c r="HD65">
        <v>14.0883</v>
      </c>
      <c r="HE65">
        <v>18</v>
      </c>
      <c r="HF65">
        <v>550.37</v>
      </c>
      <c r="HG65">
        <v>723.34500000000003</v>
      </c>
      <c r="HH65">
        <v>30.999400000000001</v>
      </c>
      <c r="HI65">
        <v>33.177799999999998</v>
      </c>
      <c r="HJ65">
        <v>30.000299999999999</v>
      </c>
      <c r="HK65">
        <v>33.056600000000003</v>
      </c>
      <c r="HL65">
        <v>33.052700000000002</v>
      </c>
      <c r="HM65">
        <v>22.3992</v>
      </c>
      <c r="HN65">
        <v>28.5657</v>
      </c>
      <c r="HO65">
        <v>44.456499999999998</v>
      </c>
      <c r="HP65">
        <v>31</v>
      </c>
      <c r="HQ65">
        <v>337.78899999999999</v>
      </c>
      <c r="HR65">
        <v>32.654600000000002</v>
      </c>
      <c r="HS65">
        <v>99.261899999999997</v>
      </c>
      <c r="HT65">
        <v>98.317099999999996</v>
      </c>
    </row>
    <row r="66" spans="1:228" x14ac:dyDescent="0.2">
      <c r="A66">
        <v>51</v>
      </c>
      <c r="B66">
        <v>1670259961.0999999</v>
      </c>
      <c r="C66">
        <v>199.5</v>
      </c>
      <c r="D66" t="s">
        <v>460</v>
      </c>
      <c r="E66" t="s">
        <v>461</v>
      </c>
      <c r="F66">
        <v>4</v>
      </c>
      <c r="G66">
        <v>1670259959.0999999</v>
      </c>
      <c r="H66">
        <f t="shared" si="0"/>
        <v>6.6577997184746425E-3</v>
      </c>
      <c r="I66">
        <f t="shared" si="1"/>
        <v>6.6577997184746422</v>
      </c>
      <c r="J66">
        <f t="shared" si="2"/>
        <v>14.863953651564442</v>
      </c>
      <c r="K66">
        <f t="shared" si="3"/>
        <v>310.05714285714288</v>
      </c>
      <c r="L66">
        <f t="shared" si="4"/>
        <v>244.5425201529618</v>
      </c>
      <c r="M66">
        <f t="shared" si="5"/>
        <v>24.727721145265843</v>
      </c>
      <c r="N66">
        <f t="shared" si="6"/>
        <v>31.352447676066951</v>
      </c>
      <c r="O66">
        <f t="shared" si="7"/>
        <v>0.43076629959549212</v>
      </c>
      <c r="P66">
        <f t="shared" si="8"/>
        <v>3.6729561403619582</v>
      </c>
      <c r="Q66">
        <f t="shared" si="9"/>
        <v>0.40453881007581671</v>
      </c>
      <c r="R66">
        <f t="shared" si="10"/>
        <v>0.25506001106262088</v>
      </c>
      <c r="S66">
        <f t="shared" si="11"/>
        <v>226.1201225212827</v>
      </c>
      <c r="T66">
        <f t="shared" si="12"/>
        <v>32.845624735203145</v>
      </c>
      <c r="U66">
        <f t="shared" si="13"/>
        <v>33.392314285714278</v>
      </c>
      <c r="V66">
        <f t="shared" si="14"/>
        <v>5.1645463661392252</v>
      </c>
      <c r="W66">
        <f t="shared" si="15"/>
        <v>70.050654089583247</v>
      </c>
      <c r="X66">
        <f t="shared" si="16"/>
        <v>3.5722606766808371</v>
      </c>
      <c r="Y66">
        <f t="shared" si="17"/>
        <v>5.099539359207844</v>
      </c>
      <c r="Z66">
        <f t="shared" si="18"/>
        <v>1.5922856894583881</v>
      </c>
      <c r="AA66">
        <f t="shared" si="19"/>
        <v>-293.60896758473172</v>
      </c>
      <c r="AB66">
        <f t="shared" si="20"/>
        <v>-44.731907344113061</v>
      </c>
      <c r="AC66">
        <f t="shared" si="21"/>
        <v>-2.7968305329015553</v>
      </c>
      <c r="AD66">
        <f t="shared" si="22"/>
        <v>-115.01758294046365</v>
      </c>
      <c r="AE66">
        <f t="shared" si="23"/>
        <v>37.811553393619064</v>
      </c>
      <c r="AF66">
        <f t="shared" si="24"/>
        <v>6.6520274375619488</v>
      </c>
      <c r="AG66">
        <f t="shared" si="25"/>
        <v>14.863953651564442</v>
      </c>
      <c r="AH66">
        <v>336.92346312105099</v>
      </c>
      <c r="AI66">
        <v>323.94601818181832</v>
      </c>
      <c r="AJ66">
        <v>1.690318441706739</v>
      </c>
      <c r="AK66">
        <v>63.934135971571273</v>
      </c>
      <c r="AL66">
        <f t="shared" si="26"/>
        <v>6.6577997184746422</v>
      </c>
      <c r="AM66">
        <v>32.661869577050879</v>
      </c>
      <c r="AN66">
        <v>35.329368235294098</v>
      </c>
      <c r="AO66">
        <v>4.8573753044550962E-5</v>
      </c>
      <c r="AP66">
        <v>104.3380997369711</v>
      </c>
      <c r="AQ66">
        <v>119</v>
      </c>
      <c r="AR66">
        <v>18</v>
      </c>
      <c r="AS66">
        <f t="shared" si="27"/>
        <v>1</v>
      </c>
      <c r="AT66">
        <f t="shared" si="28"/>
        <v>0</v>
      </c>
      <c r="AU66">
        <f t="shared" si="29"/>
        <v>47176.979305211171</v>
      </c>
      <c r="AV66">
        <f t="shared" si="30"/>
        <v>1200.02</v>
      </c>
      <c r="AW66">
        <f t="shared" si="31"/>
        <v>1025.9426707364159</v>
      </c>
      <c r="AX66">
        <f t="shared" si="32"/>
        <v>0.85493797664740256</v>
      </c>
      <c r="AY66">
        <f t="shared" si="33"/>
        <v>0.18843029492948676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1670259959.0999999</v>
      </c>
      <c r="BF66">
        <v>310.05714285714288</v>
      </c>
      <c r="BG66">
        <v>326.61999999999989</v>
      </c>
      <c r="BH66">
        <v>35.327542857142852</v>
      </c>
      <c r="BI66">
        <v>32.662042857142858</v>
      </c>
      <c r="BJ66">
        <v>313.83157142857141</v>
      </c>
      <c r="BK66">
        <v>35.186685714285723</v>
      </c>
      <c r="BL66">
        <v>650.00842857142857</v>
      </c>
      <c r="BM66">
        <v>101.01814285714291</v>
      </c>
      <c r="BN66">
        <v>0.1001458142857143</v>
      </c>
      <c r="BO66">
        <v>33.166414285714282</v>
      </c>
      <c r="BP66">
        <v>33.392314285714278</v>
      </c>
      <c r="BQ66">
        <v>999.89999999999986</v>
      </c>
      <c r="BR66">
        <v>0</v>
      </c>
      <c r="BS66">
        <v>0</v>
      </c>
      <c r="BT66">
        <v>8986.7857142857138</v>
      </c>
      <c r="BU66">
        <v>0</v>
      </c>
      <c r="BV66">
        <v>415.79228571428558</v>
      </c>
      <c r="BW66">
        <v>-16.562742857142862</v>
      </c>
      <c r="BX66">
        <v>321.41171428571431</v>
      </c>
      <c r="BY66">
        <v>337.64828571428569</v>
      </c>
      <c r="BZ66">
        <v>2.6655257142857138</v>
      </c>
      <c r="CA66">
        <v>326.61999999999989</v>
      </c>
      <c r="CB66">
        <v>32.662042857142858</v>
      </c>
      <c r="CC66">
        <v>3.5687242857142851</v>
      </c>
      <c r="CD66">
        <v>3.2994585714285711</v>
      </c>
      <c r="CE66">
        <v>26.950299999999999</v>
      </c>
      <c r="CF66">
        <v>25.621685714285722</v>
      </c>
      <c r="CG66">
        <v>1200.02</v>
      </c>
      <c r="CH66">
        <v>0.49998485714285712</v>
      </c>
      <c r="CI66">
        <v>0.50001514285714288</v>
      </c>
      <c r="CJ66">
        <v>0</v>
      </c>
      <c r="CK66">
        <v>721.23099999999999</v>
      </c>
      <c r="CL66">
        <v>4.9990899999999998</v>
      </c>
      <c r="CM66">
        <v>7470.6228571428564</v>
      </c>
      <c r="CN66">
        <v>9557.9657142857141</v>
      </c>
      <c r="CO66">
        <v>42.936999999999998</v>
      </c>
      <c r="CP66">
        <v>44.964000000000013</v>
      </c>
      <c r="CQ66">
        <v>43.803142857142859</v>
      </c>
      <c r="CR66">
        <v>44</v>
      </c>
      <c r="CS66">
        <v>44.311999999999998</v>
      </c>
      <c r="CT66">
        <v>597.49142857142851</v>
      </c>
      <c r="CU66">
        <v>597.52857142857135</v>
      </c>
      <c r="CV66">
        <v>0</v>
      </c>
      <c r="CW66">
        <v>1670259980</v>
      </c>
      <c r="CX66">
        <v>0</v>
      </c>
      <c r="CY66">
        <v>1670257498.5</v>
      </c>
      <c r="CZ66" t="s">
        <v>356</v>
      </c>
      <c r="DA66">
        <v>1670257488.5</v>
      </c>
      <c r="DB66">
        <v>1670257498.5</v>
      </c>
      <c r="DC66">
        <v>2</v>
      </c>
      <c r="DD66">
        <v>-0.17199999999999999</v>
      </c>
      <c r="DE66">
        <v>2E-3</v>
      </c>
      <c r="DF66">
        <v>-3.9780000000000002</v>
      </c>
      <c r="DG66">
        <v>0.14099999999999999</v>
      </c>
      <c r="DH66">
        <v>415</v>
      </c>
      <c r="DI66">
        <v>32</v>
      </c>
      <c r="DJ66">
        <v>0.47</v>
      </c>
      <c r="DK66">
        <v>0.38</v>
      </c>
      <c r="DL66">
        <v>-16.13962439024391</v>
      </c>
      <c r="DM66">
        <v>-2.7636188153310108</v>
      </c>
      <c r="DN66">
        <v>0.27357443966727268</v>
      </c>
      <c r="DO66">
        <v>0</v>
      </c>
      <c r="DP66">
        <v>2.64777756097561</v>
      </c>
      <c r="DQ66">
        <v>0.1790406271776967</v>
      </c>
      <c r="DR66">
        <v>2.0582047443779491E-2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3.2967200000000001</v>
      </c>
      <c r="EB66">
        <v>2.6253299999999999</v>
      </c>
      <c r="EC66">
        <v>8.1693799999999997E-2</v>
      </c>
      <c r="ED66">
        <v>8.3639199999999997E-2</v>
      </c>
      <c r="EE66">
        <v>0.14292099999999999</v>
      </c>
      <c r="EF66">
        <v>0.13401299999999999</v>
      </c>
      <c r="EG66">
        <v>27807.5</v>
      </c>
      <c r="EH66">
        <v>28248</v>
      </c>
      <c r="EI66">
        <v>28171.9</v>
      </c>
      <c r="EJ66">
        <v>29669.1</v>
      </c>
      <c r="EK66">
        <v>33219.599999999999</v>
      </c>
      <c r="EL66">
        <v>35653.5</v>
      </c>
      <c r="EM66">
        <v>39760.199999999997</v>
      </c>
      <c r="EN66">
        <v>42390.2</v>
      </c>
      <c r="EO66">
        <v>2.0228299999999999</v>
      </c>
      <c r="EP66">
        <v>2.1591499999999999</v>
      </c>
      <c r="EQ66">
        <v>0.11283899999999999</v>
      </c>
      <c r="ER66">
        <v>0</v>
      </c>
      <c r="ES66">
        <v>31.571400000000001</v>
      </c>
      <c r="ET66">
        <v>999.9</v>
      </c>
      <c r="EU66">
        <v>67</v>
      </c>
      <c r="EV66">
        <v>37</v>
      </c>
      <c r="EW66">
        <v>41.820099999999996</v>
      </c>
      <c r="EX66">
        <v>57.720300000000002</v>
      </c>
      <c r="EY66">
        <v>-1.7507999999999999</v>
      </c>
      <c r="EZ66">
        <v>2</v>
      </c>
      <c r="FA66">
        <v>0.45193100000000003</v>
      </c>
      <c r="FB66">
        <v>0.404839</v>
      </c>
      <c r="FC66">
        <v>20.2729</v>
      </c>
      <c r="FD66">
        <v>5.2201399999999998</v>
      </c>
      <c r="FE66">
        <v>12.005000000000001</v>
      </c>
      <c r="FF66">
        <v>4.9871499999999997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1.8622099999999999</v>
      </c>
      <c r="FN66">
        <v>1.8643099999999999</v>
      </c>
      <c r="FO66">
        <v>1.8603499999999999</v>
      </c>
      <c r="FP66">
        <v>1.8610500000000001</v>
      </c>
      <c r="FQ66">
        <v>1.8602000000000001</v>
      </c>
      <c r="FR66">
        <v>1.86188</v>
      </c>
      <c r="FS66">
        <v>1.8584400000000001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-3.7810000000000001</v>
      </c>
      <c r="GH66">
        <v>0.14080000000000001</v>
      </c>
      <c r="GI66">
        <v>-3.031255365756008</v>
      </c>
      <c r="GJ66">
        <v>-2.737337881603403E-3</v>
      </c>
      <c r="GK66">
        <v>1.2769921614711079E-6</v>
      </c>
      <c r="GL66">
        <v>-3.2469241445839119E-10</v>
      </c>
      <c r="GM66">
        <v>0.14085000000000039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41.2</v>
      </c>
      <c r="GV66">
        <v>41</v>
      </c>
      <c r="GW66">
        <v>1.1376999999999999</v>
      </c>
      <c r="GX66">
        <v>2.5842299999999998</v>
      </c>
      <c r="GY66">
        <v>2.04834</v>
      </c>
      <c r="GZ66">
        <v>2.6000999999999999</v>
      </c>
      <c r="HA66">
        <v>2.1972700000000001</v>
      </c>
      <c r="HB66">
        <v>2.32178</v>
      </c>
      <c r="HC66">
        <v>41.067</v>
      </c>
      <c r="HD66">
        <v>14.0883</v>
      </c>
      <c r="HE66">
        <v>18</v>
      </c>
      <c r="HF66">
        <v>550.87800000000004</v>
      </c>
      <c r="HG66">
        <v>723.27499999999998</v>
      </c>
      <c r="HH66">
        <v>30.999600000000001</v>
      </c>
      <c r="HI66">
        <v>33.177999999999997</v>
      </c>
      <c r="HJ66">
        <v>30</v>
      </c>
      <c r="HK66">
        <v>33.0593</v>
      </c>
      <c r="HL66">
        <v>33.052700000000002</v>
      </c>
      <c r="HM66">
        <v>22.772099999999998</v>
      </c>
      <c r="HN66">
        <v>28.5657</v>
      </c>
      <c r="HO66">
        <v>44.084899999999998</v>
      </c>
      <c r="HP66">
        <v>31</v>
      </c>
      <c r="HQ66">
        <v>344.46699999999998</v>
      </c>
      <c r="HR66">
        <v>32.654600000000002</v>
      </c>
      <c r="HS66">
        <v>99.261700000000005</v>
      </c>
      <c r="HT66">
        <v>98.315700000000007</v>
      </c>
    </row>
    <row r="67" spans="1:228" x14ac:dyDescent="0.2">
      <c r="A67">
        <v>52</v>
      </c>
      <c r="B67">
        <v>1670259965.0999999</v>
      </c>
      <c r="C67">
        <v>203.5</v>
      </c>
      <c r="D67" t="s">
        <v>462</v>
      </c>
      <c r="E67" t="s">
        <v>463</v>
      </c>
      <c r="F67">
        <v>4</v>
      </c>
      <c r="G67">
        <v>1670259962.7874999</v>
      </c>
      <c r="H67">
        <f t="shared" si="0"/>
        <v>6.6474340804936602E-3</v>
      </c>
      <c r="I67">
        <f t="shared" si="1"/>
        <v>6.6474340804936602</v>
      </c>
      <c r="J67">
        <f t="shared" si="2"/>
        <v>15.370398479243295</v>
      </c>
      <c r="K67">
        <f t="shared" si="3"/>
        <v>316.06324999999998</v>
      </c>
      <c r="L67">
        <f t="shared" si="4"/>
        <v>248.23896091520413</v>
      </c>
      <c r="M67">
        <f t="shared" si="5"/>
        <v>25.101584133743923</v>
      </c>
      <c r="N67">
        <f t="shared" si="6"/>
        <v>31.959883461523205</v>
      </c>
      <c r="O67">
        <f t="shared" si="7"/>
        <v>0.42928057137413334</v>
      </c>
      <c r="P67">
        <f t="shared" si="8"/>
        <v>3.6863115603372734</v>
      </c>
      <c r="Q67">
        <f t="shared" si="9"/>
        <v>0.40331608118788015</v>
      </c>
      <c r="R67">
        <f t="shared" si="10"/>
        <v>0.2542743843868337</v>
      </c>
      <c r="S67">
        <f t="shared" si="11"/>
        <v>226.12430207258328</v>
      </c>
      <c r="T67">
        <f t="shared" si="12"/>
        <v>32.851015164083513</v>
      </c>
      <c r="U67">
        <f t="shared" si="13"/>
        <v>33.400149999999996</v>
      </c>
      <c r="V67">
        <f t="shared" si="14"/>
        <v>5.166814117537907</v>
      </c>
      <c r="W67">
        <f t="shared" si="15"/>
        <v>70.041171462406467</v>
      </c>
      <c r="X67">
        <f t="shared" si="16"/>
        <v>3.5722002164618143</v>
      </c>
      <c r="Y67">
        <f t="shared" si="17"/>
        <v>5.1001434468855766</v>
      </c>
      <c r="Z67">
        <f t="shared" si="18"/>
        <v>1.5946139010760927</v>
      </c>
      <c r="AA67">
        <f t="shared" si="19"/>
        <v>-293.15184294977041</v>
      </c>
      <c r="AB67">
        <f t="shared" si="20"/>
        <v>-46.032325330272982</v>
      </c>
      <c r="AC67">
        <f t="shared" si="21"/>
        <v>-2.8678505266288963</v>
      </c>
      <c r="AD67">
        <f t="shared" si="22"/>
        <v>-115.92771673408902</v>
      </c>
      <c r="AE67">
        <f t="shared" si="23"/>
        <v>38.226221338567001</v>
      </c>
      <c r="AF67">
        <f t="shared" si="24"/>
        <v>6.6786463390142741</v>
      </c>
      <c r="AG67">
        <f t="shared" si="25"/>
        <v>15.370398479243295</v>
      </c>
      <c r="AH67">
        <v>343.87745208611182</v>
      </c>
      <c r="AI67">
        <v>330.69586666666669</v>
      </c>
      <c r="AJ67">
        <v>1.686836203163711</v>
      </c>
      <c r="AK67">
        <v>63.934135971571273</v>
      </c>
      <c r="AL67">
        <f t="shared" si="26"/>
        <v>6.6474340804936602</v>
      </c>
      <c r="AM67">
        <v>32.662446934641288</v>
      </c>
      <c r="AN67">
        <v>35.325532941176448</v>
      </c>
      <c r="AO67">
        <v>1.01742612070379E-4</v>
      </c>
      <c r="AP67">
        <v>104.3380997369711</v>
      </c>
      <c r="AQ67">
        <v>119</v>
      </c>
      <c r="AR67">
        <v>18</v>
      </c>
      <c r="AS67">
        <f t="shared" si="27"/>
        <v>1</v>
      </c>
      <c r="AT67">
        <f t="shared" si="28"/>
        <v>0</v>
      </c>
      <c r="AU67">
        <f t="shared" si="29"/>
        <v>47415.227017274017</v>
      </c>
      <c r="AV67">
        <f t="shared" si="30"/>
        <v>1200.04</v>
      </c>
      <c r="AW67">
        <f t="shared" si="31"/>
        <v>1025.9599824210277</v>
      </c>
      <c r="AX67">
        <f t="shared" si="32"/>
        <v>0.85493815407905371</v>
      </c>
      <c r="AY67">
        <f t="shared" si="33"/>
        <v>0.18843063737257365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1670259962.7874999</v>
      </c>
      <c r="BF67">
        <v>316.06324999999998</v>
      </c>
      <c r="BG67">
        <v>332.81887499999999</v>
      </c>
      <c r="BH67">
        <v>35.326824999999999</v>
      </c>
      <c r="BI67">
        <v>32.6505875</v>
      </c>
      <c r="BJ67">
        <v>319.85012499999999</v>
      </c>
      <c r="BK67">
        <v>35.185974999999999</v>
      </c>
      <c r="BL67">
        <v>649.991625</v>
      </c>
      <c r="BM67">
        <v>101.01875</v>
      </c>
      <c r="BN67">
        <v>9.9881987499999991E-2</v>
      </c>
      <c r="BO67">
        <v>33.168525000000002</v>
      </c>
      <c r="BP67">
        <v>33.400149999999996</v>
      </c>
      <c r="BQ67">
        <v>999.9</v>
      </c>
      <c r="BR67">
        <v>0</v>
      </c>
      <c r="BS67">
        <v>0</v>
      </c>
      <c r="BT67">
        <v>9032.8912500000006</v>
      </c>
      <c r="BU67">
        <v>0</v>
      </c>
      <c r="BV67">
        <v>417.50324999999998</v>
      </c>
      <c r="BW67">
        <v>-16.755537499999999</v>
      </c>
      <c r="BX67">
        <v>327.63774999999998</v>
      </c>
      <c r="BY67">
        <v>344.05237499999998</v>
      </c>
      <c r="BZ67">
        <v>2.67624</v>
      </c>
      <c r="CA67">
        <v>332.81887499999999</v>
      </c>
      <c r="CB67">
        <v>32.6505875</v>
      </c>
      <c r="CC67">
        <v>3.5686637499999998</v>
      </c>
      <c r="CD67">
        <v>3.2983137500000002</v>
      </c>
      <c r="CE67">
        <v>26.9500125</v>
      </c>
      <c r="CF67">
        <v>25.615837500000001</v>
      </c>
      <c r="CG67">
        <v>1200.04</v>
      </c>
      <c r="CH67">
        <v>0.49997924999999999</v>
      </c>
      <c r="CI67">
        <v>0.50002075000000001</v>
      </c>
      <c r="CJ67">
        <v>0</v>
      </c>
      <c r="CK67">
        <v>721.00974999999994</v>
      </c>
      <c r="CL67">
        <v>4.9990899999999998</v>
      </c>
      <c r="CM67">
        <v>7469.05</v>
      </c>
      <c r="CN67">
        <v>9558.0950000000012</v>
      </c>
      <c r="CO67">
        <v>42.936999999999998</v>
      </c>
      <c r="CP67">
        <v>44.936999999999998</v>
      </c>
      <c r="CQ67">
        <v>43.780999999999999</v>
      </c>
      <c r="CR67">
        <v>44</v>
      </c>
      <c r="CS67">
        <v>44.343499999999999</v>
      </c>
      <c r="CT67">
        <v>597.495</v>
      </c>
      <c r="CU67">
        <v>597.54624999999999</v>
      </c>
      <c r="CV67">
        <v>0</v>
      </c>
      <c r="CW67">
        <v>1670259983.5999999</v>
      </c>
      <c r="CX67">
        <v>0</v>
      </c>
      <c r="CY67">
        <v>1670257498.5</v>
      </c>
      <c r="CZ67" t="s">
        <v>356</v>
      </c>
      <c r="DA67">
        <v>1670257488.5</v>
      </c>
      <c r="DB67">
        <v>1670257498.5</v>
      </c>
      <c r="DC67">
        <v>2</v>
      </c>
      <c r="DD67">
        <v>-0.17199999999999999</v>
      </c>
      <c r="DE67">
        <v>2E-3</v>
      </c>
      <c r="DF67">
        <v>-3.9780000000000002</v>
      </c>
      <c r="DG67">
        <v>0.14099999999999999</v>
      </c>
      <c r="DH67">
        <v>415</v>
      </c>
      <c r="DI67">
        <v>32</v>
      </c>
      <c r="DJ67">
        <v>0.47</v>
      </c>
      <c r="DK67">
        <v>0.38</v>
      </c>
      <c r="DL67">
        <v>-16.320751219512189</v>
      </c>
      <c r="DM67">
        <v>-2.8445707317072961</v>
      </c>
      <c r="DN67">
        <v>0.28121543440446739</v>
      </c>
      <c r="DO67">
        <v>0</v>
      </c>
      <c r="DP67">
        <v>2.659808780487805</v>
      </c>
      <c r="DQ67">
        <v>8.4798397212545631E-2</v>
      </c>
      <c r="DR67">
        <v>9.2343999488450346E-3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367</v>
      </c>
      <c r="EA67">
        <v>3.2967200000000001</v>
      </c>
      <c r="EB67">
        <v>2.6257299999999999</v>
      </c>
      <c r="EC67">
        <v>8.3048800000000006E-2</v>
      </c>
      <c r="ED67">
        <v>8.5005200000000003E-2</v>
      </c>
      <c r="EE67">
        <v>0.14291499999999999</v>
      </c>
      <c r="EF67">
        <v>0.133937</v>
      </c>
      <c r="EG67">
        <v>27766.3</v>
      </c>
      <c r="EH67">
        <v>28206.2</v>
      </c>
      <c r="EI67">
        <v>28171.7</v>
      </c>
      <c r="EJ67">
        <v>29669.5</v>
      </c>
      <c r="EK67">
        <v>33219.599999999999</v>
      </c>
      <c r="EL67">
        <v>35656.9</v>
      </c>
      <c r="EM67">
        <v>39759.9</v>
      </c>
      <c r="EN67">
        <v>42390.400000000001</v>
      </c>
      <c r="EO67">
        <v>2.0230999999999999</v>
      </c>
      <c r="EP67">
        <v>2.1591200000000002</v>
      </c>
      <c r="EQ67">
        <v>0.112765</v>
      </c>
      <c r="ER67">
        <v>0</v>
      </c>
      <c r="ES67">
        <v>31.568100000000001</v>
      </c>
      <c r="ET67">
        <v>999.9</v>
      </c>
      <c r="EU67">
        <v>67</v>
      </c>
      <c r="EV67">
        <v>37</v>
      </c>
      <c r="EW67">
        <v>41.8123</v>
      </c>
      <c r="EX67">
        <v>57.780299999999997</v>
      </c>
      <c r="EY67">
        <v>-1.83894</v>
      </c>
      <c r="EZ67">
        <v>2</v>
      </c>
      <c r="FA67">
        <v>0.45192300000000002</v>
      </c>
      <c r="FB67">
        <v>0.40639399999999998</v>
      </c>
      <c r="FC67">
        <v>20.2729</v>
      </c>
      <c r="FD67">
        <v>5.2204300000000003</v>
      </c>
      <c r="FE67">
        <v>12.0046</v>
      </c>
      <c r="FF67">
        <v>4.9872500000000004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1.8622000000000001</v>
      </c>
      <c r="FN67">
        <v>1.8643099999999999</v>
      </c>
      <c r="FO67">
        <v>1.8603499999999999</v>
      </c>
      <c r="FP67">
        <v>1.8610199999999999</v>
      </c>
      <c r="FQ67">
        <v>1.86019</v>
      </c>
      <c r="FR67">
        <v>1.86188</v>
      </c>
      <c r="FS67">
        <v>1.85839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-3.794</v>
      </c>
      <c r="GH67">
        <v>0.1409</v>
      </c>
      <c r="GI67">
        <v>-3.031255365756008</v>
      </c>
      <c r="GJ67">
        <v>-2.737337881603403E-3</v>
      </c>
      <c r="GK67">
        <v>1.2769921614711079E-6</v>
      </c>
      <c r="GL67">
        <v>-3.2469241445839119E-10</v>
      </c>
      <c r="GM67">
        <v>0.14085000000000039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41.3</v>
      </c>
      <c r="GV67">
        <v>41.1</v>
      </c>
      <c r="GW67">
        <v>1.15601</v>
      </c>
      <c r="GX67">
        <v>2.5793499999999998</v>
      </c>
      <c r="GY67">
        <v>2.04834</v>
      </c>
      <c r="GZ67">
        <v>2.6000999999999999</v>
      </c>
      <c r="HA67">
        <v>2.1972700000000001</v>
      </c>
      <c r="HB67">
        <v>2.34497</v>
      </c>
      <c r="HC67">
        <v>41.067</v>
      </c>
      <c r="HD67">
        <v>14.097</v>
      </c>
      <c r="HE67">
        <v>18</v>
      </c>
      <c r="HF67">
        <v>551.06799999999998</v>
      </c>
      <c r="HG67">
        <v>723.28599999999994</v>
      </c>
      <c r="HH67">
        <v>31.0001</v>
      </c>
      <c r="HI67">
        <v>33.180700000000002</v>
      </c>
      <c r="HJ67">
        <v>30</v>
      </c>
      <c r="HK67">
        <v>33.0593</v>
      </c>
      <c r="HL67">
        <v>33.055500000000002</v>
      </c>
      <c r="HM67">
        <v>23.143599999999999</v>
      </c>
      <c r="HN67">
        <v>28.5657</v>
      </c>
      <c r="HO67">
        <v>44.084899999999998</v>
      </c>
      <c r="HP67">
        <v>31</v>
      </c>
      <c r="HQ67">
        <v>351.14600000000002</v>
      </c>
      <c r="HR67">
        <v>32.654600000000002</v>
      </c>
      <c r="HS67">
        <v>99.260900000000007</v>
      </c>
      <c r="HT67">
        <v>98.316500000000005</v>
      </c>
    </row>
    <row r="68" spans="1:228" x14ac:dyDescent="0.2">
      <c r="A68">
        <v>53</v>
      </c>
      <c r="B68">
        <v>1670259969.0999999</v>
      </c>
      <c r="C68">
        <v>207.5</v>
      </c>
      <c r="D68" t="s">
        <v>464</v>
      </c>
      <c r="E68" t="s">
        <v>465</v>
      </c>
      <c r="F68">
        <v>4</v>
      </c>
      <c r="G68">
        <v>1670259967.0999999</v>
      </c>
      <c r="H68">
        <f t="shared" si="0"/>
        <v>6.662249134857425E-3</v>
      </c>
      <c r="I68">
        <f t="shared" si="1"/>
        <v>6.6622491348574249</v>
      </c>
      <c r="J68">
        <f t="shared" si="2"/>
        <v>15.514075447684268</v>
      </c>
      <c r="K68">
        <f t="shared" si="3"/>
        <v>323.10342857142859</v>
      </c>
      <c r="L68">
        <f t="shared" si="4"/>
        <v>254.65454967261175</v>
      </c>
      <c r="M68">
        <f t="shared" si="5"/>
        <v>25.750376919985786</v>
      </c>
      <c r="N68">
        <f t="shared" si="6"/>
        <v>32.671849297608738</v>
      </c>
      <c r="O68">
        <f t="shared" si="7"/>
        <v>0.43017524717322475</v>
      </c>
      <c r="P68">
        <f t="shared" si="8"/>
        <v>3.6842102105051926</v>
      </c>
      <c r="Q68">
        <f t="shared" si="9"/>
        <v>0.40409204207652477</v>
      </c>
      <c r="R68">
        <f t="shared" si="10"/>
        <v>0.25476909956143023</v>
      </c>
      <c r="S68">
        <f t="shared" si="11"/>
        <v>226.11129343245398</v>
      </c>
      <c r="T68">
        <f t="shared" si="12"/>
        <v>32.850733461703754</v>
      </c>
      <c r="U68">
        <f t="shared" si="13"/>
        <v>33.399614285714293</v>
      </c>
      <c r="V68">
        <f t="shared" si="14"/>
        <v>5.1666590477004171</v>
      </c>
      <c r="W68">
        <f t="shared" si="15"/>
        <v>70.016447449456081</v>
      </c>
      <c r="X68">
        <f t="shared" si="16"/>
        <v>3.5715497993606817</v>
      </c>
      <c r="Y68">
        <f t="shared" si="17"/>
        <v>5.1010154463191455</v>
      </c>
      <c r="Z68">
        <f t="shared" si="18"/>
        <v>1.5951092483397353</v>
      </c>
      <c r="AA68">
        <f t="shared" si="19"/>
        <v>-293.80518684721244</v>
      </c>
      <c r="AB68">
        <f t="shared" si="20"/>
        <v>-45.294588538399893</v>
      </c>
      <c r="AC68">
        <f t="shared" si="21"/>
        <v>-2.82353315318985</v>
      </c>
      <c r="AD68">
        <f t="shared" si="22"/>
        <v>-115.81201510634821</v>
      </c>
      <c r="AE68">
        <f t="shared" si="23"/>
        <v>38.679279350645061</v>
      </c>
      <c r="AF68">
        <f t="shared" si="24"/>
        <v>6.7232726778578051</v>
      </c>
      <c r="AG68">
        <f t="shared" si="25"/>
        <v>15.514075447684268</v>
      </c>
      <c r="AH68">
        <v>350.80267725080108</v>
      </c>
      <c r="AI68">
        <v>337.49221212121222</v>
      </c>
      <c r="AJ68">
        <v>1.7044716079847491</v>
      </c>
      <c r="AK68">
        <v>63.934135971571273</v>
      </c>
      <c r="AL68">
        <f t="shared" si="26"/>
        <v>6.6622491348574249</v>
      </c>
      <c r="AM68">
        <v>32.646815484836047</v>
      </c>
      <c r="AN68">
        <v>35.315982352941163</v>
      </c>
      <c r="AO68">
        <v>3.951343386199572E-5</v>
      </c>
      <c r="AP68">
        <v>104.3380997369711</v>
      </c>
      <c r="AQ68">
        <v>118</v>
      </c>
      <c r="AR68">
        <v>18</v>
      </c>
      <c r="AS68">
        <f t="shared" si="27"/>
        <v>1</v>
      </c>
      <c r="AT68">
        <f t="shared" si="28"/>
        <v>0</v>
      </c>
      <c r="AU68">
        <f t="shared" si="29"/>
        <v>47377.209641024849</v>
      </c>
      <c r="AV68">
        <f t="shared" si="30"/>
        <v>1199.9657142857141</v>
      </c>
      <c r="AW68">
        <f t="shared" si="31"/>
        <v>1025.8969851981626</v>
      </c>
      <c r="AX68">
        <f t="shared" si="32"/>
        <v>0.85493858114840648</v>
      </c>
      <c r="AY68">
        <f t="shared" si="33"/>
        <v>0.18843146161642454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1670259967.0999999</v>
      </c>
      <c r="BF68">
        <v>323.10342857142859</v>
      </c>
      <c r="BG68">
        <v>340.07100000000003</v>
      </c>
      <c r="BH68">
        <v>35.320314285714282</v>
      </c>
      <c r="BI68">
        <v>32.626457142857141</v>
      </c>
      <c r="BJ68">
        <v>326.90428571428572</v>
      </c>
      <c r="BK68">
        <v>35.179457142857153</v>
      </c>
      <c r="BL68">
        <v>650.05942857142861</v>
      </c>
      <c r="BM68">
        <v>101.0187142857143</v>
      </c>
      <c r="BN68">
        <v>0.10014242857142849</v>
      </c>
      <c r="BO68">
        <v>33.171571428571433</v>
      </c>
      <c r="BP68">
        <v>33.399614285714293</v>
      </c>
      <c r="BQ68">
        <v>999.89999999999986</v>
      </c>
      <c r="BR68">
        <v>0</v>
      </c>
      <c r="BS68">
        <v>0</v>
      </c>
      <c r="BT68">
        <v>9025.6257142857139</v>
      </c>
      <c r="BU68">
        <v>0</v>
      </c>
      <c r="BV68">
        <v>418.76100000000002</v>
      </c>
      <c r="BW68">
        <v>-16.967757142857138</v>
      </c>
      <c r="BX68">
        <v>334.93328571428572</v>
      </c>
      <c r="BY68">
        <v>351.54057142857152</v>
      </c>
      <c r="BZ68">
        <v>2.69387</v>
      </c>
      <c r="CA68">
        <v>340.07100000000003</v>
      </c>
      <c r="CB68">
        <v>32.626457142857141</v>
      </c>
      <c r="CC68">
        <v>3.5680128571428571</v>
      </c>
      <c r="CD68">
        <v>3.2958828571428569</v>
      </c>
      <c r="CE68">
        <v>26.94688571428572</v>
      </c>
      <c r="CF68">
        <v>25.60341428571429</v>
      </c>
      <c r="CG68">
        <v>1199.9657142857141</v>
      </c>
      <c r="CH68">
        <v>0.49996528571428572</v>
      </c>
      <c r="CI68">
        <v>0.50003471428571433</v>
      </c>
      <c r="CJ68">
        <v>0</v>
      </c>
      <c r="CK68">
        <v>720.76028571428571</v>
      </c>
      <c r="CL68">
        <v>4.9990899999999998</v>
      </c>
      <c r="CM68">
        <v>7466.1657142857148</v>
      </c>
      <c r="CN68">
        <v>9557.4514285714286</v>
      </c>
      <c r="CO68">
        <v>42.946000000000012</v>
      </c>
      <c r="CP68">
        <v>44.991</v>
      </c>
      <c r="CQ68">
        <v>43.811999999999998</v>
      </c>
      <c r="CR68">
        <v>44</v>
      </c>
      <c r="CS68">
        <v>44.357000000000014</v>
      </c>
      <c r="CT68">
        <v>597.44142857142856</v>
      </c>
      <c r="CU68">
        <v>597.52714285714296</v>
      </c>
      <c r="CV68">
        <v>0</v>
      </c>
      <c r="CW68">
        <v>1670259987.8</v>
      </c>
      <c r="CX68">
        <v>0</v>
      </c>
      <c r="CY68">
        <v>1670257498.5</v>
      </c>
      <c r="CZ68" t="s">
        <v>356</v>
      </c>
      <c r="DA68">
        <v>1670257488.5</v>
      </c>
      <c r="DB68">
        <v>1670257498.5</v>
      </c>
      <c r="DC68">
        <v>2</v>
      </c>
      <c r="DD68">
        <v>-0.17199999999999999</v>
      </c>
      <c r="DE68">
        <v>2E-3</v>
      </c>
      <c r="DF68">
        <v>-3.9780000000000002</v>
      </c>
      <c r="DG68">
        <v>0.14099999999999999</v>
      </c>
      <c r="DH68">
        <v>415</v>
      </c>
      <c r="DI68">
        <v>32</v>
      </c>
      <c r="DJ68">
        <v>0.47</v>
      </c>
      <c r="DK68">
        <v>0.38</v>
      </c>
      <c r="DL68">
        <v>-16.51427804878049</v>
      </c>
      <c r="DM68">
        <v>-2.783579790940804</v>
      </c>
      <c r="DN68">
        <v>0.27485332098180931</v>
      </c>
      <c r="DO68">
        <v>0</v>
      </c>
      <c r="DP68">
        <v>2.668831951219512</v>
      </c>
      <c r="DQ68">
        <v>0.1181816027874493</v>
      </c>
      <c r="DR68">
        <v>1.2925141169113899E-2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3.2967</v>
      </c>
      <c r="EB68">
        <v>2.6254400000000002</v>
      </c>
      <c r="EC68">
        <v>8.4404599999999996E-2</v>
      </c>
      <c r="ED68">
        <v>8.6362700000000001E-2</v>
      </c>
      <c r="EE68">
        <v>0.14288600000000001</v>
      </c>
      <c r="EF68">
        <v>0.133913</v>
      </c>
      <c r="EG68">
        <v>27724.799999999999</v>
      </c>
      <c r="EH68">
        <v>28164.7</v>
      </c>
      <c r="EI68">
        <v>28171.200000000001</v>
      </c>
      <c r="EJ68">
        <v>29669.8</v>
      </c>
      <c r="EK68">
        <v>33220.1</v>
      </c>
      <c r="EL68">
        <v>35658.300000000003</v>
      </c>
      <c r="EM68">
        <v>39759</v>
      </c>
      <c r="EN68">
        <v>42390.9</v>
      </c>
      <c r="EO68">
        <v>2.0244</v>
      </c>
      <c r="EP68">
        <v>2.1589499999999999</v>
      </c>
      <c r="EQ68">
        <v>0.11319700000000001</v>
      </c>
      <c r="ER68">
        <v>0</v>
      </c>
      <c r="ES68">
        <v>31.568100000000001</v>
      </c>
      <c r="ET68">
        <v>999.9</v>
      </c>
      <c r="EU68">
        <v>66.900000000000006</v>
      </c>
      <c r="EV68">
        <v>37</v>
      </c>
      <c r="EW68">
        <v>41.756900000000002</v>
      </c>
      <c r="EX68">
        <v>56.970300000000002</v>
      </c>
      <c r="EY68">
        <v>-1.83494</v>
      </c>
      <c r="EZ68">
        <v>2</v>
      </c>
      <c r="FA68">
        <v>0.45190000000000002</v>
      </c>
      <c r="FB68">
        <v>0.40801500000000002</v>
      </c>
      <c r="FC68">
        <v>20.2728</v>
      </c>
      <c r="FD68">
        <v>5.2207299999999996</v>
      </c>
      <c r="FE68">
        <v>12.0047</v>
      </c>
      <c r="FF68">
        <v>4.9873500000000002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1.86222</v>
      </c>
      <c r="FN68">
        <v>1.86429</v>
      </c>
      <c r="FO68">
        <v>1.8603499999999999</v>
      </c>
      <c r="FP68">
        <v>1.8610500000000001</v>
      </c>
      <c r="FQ68">
        <v>1.8602000000000001</v>
      </c>
      <c r="FR68">
        <v>1.86188</v>
      </c>
      <c r="FS68">
        <v>1.85842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-3.8069999999999999</v>
      </c>
      <c r="GH68">
        <v>0.1409</v>
      </c>
      <c r="GI68">
        <v>-3.031255365756008</v>
      </c>
      <c r="GJ68">
        <v>-2.737337881603403E-3</v>
      </c>
      <c r="GK68">
        <v>1.2769921614711079E-6</v>
      </c>
      <c r="GL68">
        <v>-3.2469241445839119E-10</v>
      </c>
      <c r="GM68">
        <v>0.14085000000000039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41.3</v>
      </c>
      <c r="GV68">
        <v>41.2</v>
      </c>
      <c r="GW68">
        <v>1.17432</v>
      </c>
      <c r="GX68">
        <v>2.5720200000000002</v>
      </c>
      <c r="GY68">
        <v>2.04834</v>
      </c>
      <c r="GZ68">
        <v>2.6000999999999999</v>
      </c>
      <c r="HA68">
        <v>2.1972700000000001</v>
      </c>
      <c r="HB68">
        <v>2.3559600000000001</v>
      </c>
      <c r="HC68">
        <v>41.067</v>
      </c>
      <c r="HD68">
        <v>14.1058</v>
      </c>
      <c r="HE68">
        <v>18</v>
      </c>
      <c r="HF68">
        <v>551.96799999999996</v>
      </c>
      <c r="HG68">
        <v>723.12199999999996</v>
      </c>
      <c r="HH68">
        <v>31.000299999999999</v>
      </c>
      <c r="HI68">
        <v>33.180700000000002</v>
      </c>
      <c r="HJ68">
        <v>30.0002</v>
      </c>
      <c r="HK68">
        <v>33.0593</v>
      </c>
      <c r="HL68">
        <v>33.055500000000002</v>
      </c>
      <c r="HM68">
        <v>23.512</v>
      </c>
      <c r="HN68">
        <v>28.5657</v>
      </c>
      <c r="HO68">
        <v>44.084899999999998</v>
      </c>
      <c r="HP68">
        <v>31</v>
      </c>
      <c r="HQ68">
        <v>357.82400000000001</v>
      </c>
      <c r="HR68">
        <v>32.654600000000002</v>
      </c>
      <c r="HS68">
        <v>99.259</v>
      </c>
      <c r="HT68">
        <v>98.317599999999999</v>
      </c>
    </row>
    <row r="69" spans="1:228" x14ac:dyDescent="0.2">
      <c r="A69">
        <v>54</v>
      </c>
      <c r="B69">
        <v>1670259973.0999999</v>
      </c>
      <c r="C69">
        <v>211.5</v>
      </c>
      <c r="D69" t="s">
        <v>466</v>
      </c>
      <c r="E69" t="s">
        <v>467</v>
      </c>
      <c r="F69">
        <v>4</v>
      </c>
      <c r="G69">
        <v>1670259970.7874999</v>
      </c>
      <c r="H69">
        <f t="shared" si="0"/>
        <v>6.6910404418421129E-3</v>
      </c>
      <c r="I69">
        <f t="shared" si="1"/>
        <v>6.6910404418421132</v>
      </c>
      <c r="J69">
        <f t="shared" si="2"/>
        <v>15.957071769595585</v>
      </c>
      <c r="K69">
        <f t="shared" si="3"/>
        <v>329.15937500000001</v>
      </c>
      <c r="L69">
        <f t="shared" si="4"/>
        <v>259.05977649649884</v>
      </c>
      <c r="M69">
        <f t="shared" si="5"/>
        <v>26.195429240788631</v>
      </c>
      <c r="N69">
        <f t="shared" si="6"/>
        <v>33.28371248274911</v>
      </c>
      <c r="O69">
        <f t="shared" si="7"/>
        <v>0.43185808940132314</v>
      </c>
      <c r="P69">
        <f t="shared" si="8"/>
        <v>3.682461670777994</v>
      </c>
      <c r="Q69">
        <f t="shared" si="9"/>
        <v>0.40556543572510045</v>
      </c>
      <c r="R69">
        <f t="shared" si="10"/>
        <v>0.25570718260768466</v>
      </c>
      <c r="S69">
        <f t="shared" si="11"/>
        <v>226.10483045662426</v>
      </c>
      <c r="T69">
        <f t="shared" si="12"/>
        <v>32.840529256538204</v>
      </c>
      <c r="U69">
        <f t="shared" si="13"/>
        <v>33.400000000000013</v>
      </c>
      <c r="V69">
        <f t="shared" si="14"/>
        <v>5.1667706975753163</v>
      </c>
      <c r="W69">
        <f t="shared" si="15"/>
        <v>70.013707146274527</v>
      </c>
      <c r="X69">
        <f t="shared" si="16"/>
        <v>3.5706066261287774</v>
      </c>
      <c r="Y69">
        <f t="shared" si="17"/>
        <v>5.0998679710945307</v>
      </c>
      <c r="Z69">
        <f t="shared" si="18"/>
        <v>1.5961640714465388</v>
      </c>
      <c r="AA69">
        <f t="shared" si="19"/>
        <v>-295.07488348523719</v>
      </c>
      <c r="AB69">
        <f t="shared" si="20"/>
        <v>-46.145555056235956</v>
      </c>
      <c r="AC69">
        <f t="shared" si="21"/>
        <v>-2.8778947678328737</v>
      </c>
      <c r="AD69">
        <f t="shared" si="22"/>
        <v>-117.99350285268179</v>
      </c>
      <c r="AE69">
        <f t="shared" si="23"/>
        <v>39.035623958887776</v>
      </c>
      <c r="AF69">
        <f t="shared" si="24"/>
        <v>6.7055259113366503</v>
      </c>
      <c r="AG69">
        <f t="shared" si="25"/>
        <v>15.957071769595585</v>
      </c>
      <c r="AH69">
        <v>357.78301366798769</v>
      </c>
      <c r="AI69">
        <v>344.29210909090892</v>
      </c>
      <c r="AJ69">
        <v>1.701756134519216</v>
      </c>
      <c r="AK69">
        <v>63.934135971571273</v>
      </c>
      <c r="AL69">
        <f t="shared" si="26"/>
        <v>6.6910404418421132</v>
      </c>
      <c r="AM69">
        <v>32.625786768972588</v>
      </c>
      <c r="AN69">
        <v>35.308430588235289</v>
      </c>
      <c r="AO69">
        <v>-2.3592432382654231E-4</v>
      </c>
      <c r="AP69">
        <v>104.3380997369711</v>
      </c>
      <c r="AQ69">
        <v>119</v>
      </c>
      <c r="AR69">
        <v>18</v>
      </c>
      <c r="AS69">
        <f t="shared" si="27"/>
        <v>1</v>
      </c>
      <c r="AT69">
        <f t="shared" si="28"/>
        <v>0</v>
      </c>
      <c r="AU69">
        <f t="shared" si="29"/>
        <v>47346.58167676533</v>
      </c>
      <c r="AV69">
        <f t="shared" si="30"/>
        <v>1199.9349999999999</v>
      </c>
      <c r="AW69">
        <f t="shared" si="31"/>
        <v>1025.870376402396</v>
      </c>
      <c r="AX69">
        <f t="shared" si="32"/>
        <v>0.85493828949267758</v>
      </c>
      <c r="AY69">
        <f t="shared" si="33"/>
        <v>0.1884308987208676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1670259970.7874999</v>
      </c>
      <c r="BF69">
        <v>329.15937500000001</v>
      </c>
      <c r="BG69">
        <v>346.29050000000001</v>
      </c>
      <c r="BH69">
        <v>35.311525000000003</v>
      </c>
      <c r="BI69">
        <v>32.624587499999997</v>
      </c>
      <c r="BJ69">
        <v>332.972375</v>
      </c>
      <c r="BK69">
        <v>35.1706875</v>
      </c>
      <c r="BL69">
        <v>650.01912500000003</v>
      </c>
      <c r="BM69">
        <v>101.0175</v>
      </c>
      <c r="BN69">
        <v>9.9815837500000004E-2</v>
      </c>
      <c r="BO69">
        <v>33.167562500000003</v>
      </c>
      <c r="BP69">
        <v>33.400000000000013</v>
      </c>
      <c r="BQ69">
        <v>999.9</v>
      </c>
      <c r="BR69">
        <v>0</v>
      </c>
      <c r="BS69">
        <v>0</v>
      </c>
      <c r="BT69">
        <v>9019.6875</v>
      </c>
      <c r="BU69">
        <v>0</v>
      </c>
      <c r="BV69">
        <v>415.70949999999999</v>
      </c>
      <c r="BW69">
        <v>-17.131125000000001</v>
      </c>
      <c r="BX69">
        <v>341.20800000000003</v>
      </c>
      <c r="BY69">
        <v>357.96912500000002</v>
      </c>
      <c r="BZ69">
        <v>2.6869375</v>
      </c>
      <c r="CA69">
        <v>346.29050000000001</v>
      </c>
      <c r="CB69">
        <v>32.624587499999997</v>
      </c>
      <c r="CC69">
        <v>3.567075</v>
      </c>
      <c r="CD69">
        <v>3.2956487499999998</v>
      </c>
      <c r="CE69">
        <v>26.9424125</v>
      </c>
      <c r="CF69">
        <v>25.602225000000001</v>
      </c>
      <c r="CG69">
        <v>1199.9349999999999</v>
      </c>
      <c r="CH69">
        <v>0.49997287499999998</v>
      </c>
      <c r="CI69">
        <v>0.50002712500000002</v>
      </c>
      <c r="CJ69">
        <v>0</v>
      </c>
      <c r="CK69">
        <v>720.47874999999999</v>
      </c>
      <c r="CL69">
        <v>4.9990899999999998</v>
      </c>
      <c r="CM69">
        <v>7464.6462499999998</v>
      </c>
      <c r="CN69">
        <v>9557.24</v>
      </c>
      <c r="CO69">
        <v>42.992125000000001</v>
      </c>
      <c r="CP69">
        <v>45</v>
      </c>
      <c r="CQ69">
        <v>43.804250000000003</v>
      </c>
      <c r="CR69">
        <v>44</v>
      </c>
      <c r="CS69">
        <v>44.367125000000001</v>
      </c>
      <c r="CT69">
        <v>597.43874999999991</v>
      </c>
      <c r="CU69">
        <v>597.50125000000003</v>
      </c>
      <c r="CV69">
        <v>0</v>
      </c>
      <c r="CW69">
        <v>1670259992</v>
      </c>
      <c r="CX69">
        <v>0</v>
      </c>
      <c r="CY69">
        <v>1670257498.5</v>
      </c>
      <c r="CZ69" t="s">
        <v>356</v>
      </c>
      <c r="DA69">
        <v>1670257488.5</v>
      </c>
      <c r="DB69">
        <v>1670257498.5</v>
      </c>
      <c r="DC69">
        <v>2</v>
      </c>
      <c r="DD69">
        <v>-0.17199999999999999</v>
      </c>
      <c r="DE69">
        <v>2E-3</v>
      </c>
      <c r="DF69">
        <v>-3.9780000000000002</v>
      </c>
      <c r="DG69">
        <v>0.14099999999999999</v>
      </c>
      <c r="DH69">
        <v>415</v>
      </c>
      <c r="DI69">
        <v>32</v>
      </c>
      <c r="DJ69">
        <v>0.47</v>
      </c>
      <c r="DK69">
        <v>0.38</v>
      </c>
      <c r="DL69">
        <v>-16.747319512195119</v>
      </c>
      <c r="DM69">
        <v>-2.808689895470426</v>
      </c>
      <c r="DN69">
        <v>0.27736203533227921</v>
      </c>
      <c r="DO69">
        <v>0</v>
      </c>
      <c r="DP69">
        <v>2.6762800000000002</v>
      </c>
      <c r="DQ69">
        <v>0.1155198606271762</v>
      </c>
      <c r="DR69">
        <v>1.2926097443619659E-2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3.2965900000000001</v>
      </c>
      <c r="EB69">
        <v>2.6251500000000001</v>
      </c>
      <c r="EC69">
        <v>8.5744299999999996E-2</v>
      </c>
      <c r="ED69">
        <v>8.7704900000000002E-2</v>
      </c>
      <c r="EE69">
        <v>0.14286199999999999</v>
      </c>
      <c r="EF69">
        <v>0.13391</v>
      </c>
      <c r="EG69">
        <v>27684.7</v>
      </c>
      <c r="EH69">
        <v>28123</v>
      </c>
      <c r="EI69">
        <v>28171.7</v>
      </c>
      <c r="EJ69">
        <v>29669.599999999999</v>
      </c>
      <c r="EK69">
        <v>33221.699999999997</v>
      </c>
      <c r="EL69">
        <v>35658.400000000001</v>
      </c>
      <c r="EM69">
        <v>39759.699999999997</v>
      </c>
      <c r="EN69">
        <v>42390.7</v>
      </c>
      <c r="EO69">
        <v>2.0241500000000001</v>
      </c>
      <c r="EP69">
        <v>2.1589499999999999</v>
      </c>
      <c r="EQ69">
        <v>0.112612</v>
      </c>
      <c r="ER69">
        <v>0</v>
      </c>
      <c r="ES69">
        <v>31.569500000000001</v>
      </c>
      <c r="ET69">
        <v>999.9</v>
      </c>
      <c r="EU69">
        <v>66.900000000000006</v>
      </c>
      <c r="EV69">
        <v>37</v>
      </c>
      <c r="EW69">
        <v>41.753799999999998</v>
      </c>
      <c r="EX69">
        <v>57.360300000000002</v>
      </c>
      <c r="EY69">
        <v>-1.69872</v>
      </c>
      <c r="EZ69">
        <v>2</v>
      </c>
      <c r="FA69">
        <v>0.45200200000000001</v>
      </c>
      <c r="FB69">
        <v>0.408557</v>
      </c>
      <c r="FC69">
        <v>20.273099999999999</v>
      </c>
      <c r="FD69">
        <v>5.2204300000000003</v>
      </c>
      <c r="FE69">
        <v>12.0044</v>
      </c>
      <c r="FF69">
        <v>4.9870999999999999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1.8622000000000001</v>
      </c>
      <c r="FN69">
        <v>1.86429</v>
      </c>
      <c r="FO69">
        <v>1.8603499999999999</v>
      </c>
      <c r="FP69">
        <v>1.86107</v>
      </c>
      <c r="FQ69">
        <v>1.8602000000000001</v>
      </c>
      <c r="FR69">
        <v>1.86188</v>
      </c>
      <c r="FS69">
        <v>1.85843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-3.8210000000000002</v>
      </c>
      <c r="GH69">
        <v>0.14080000000000001</v>
      </c>
      <c r="GI69">
        <v>-3.031255365756008</v>
      </c>
      <c r="GJ69">
        <v>-2.737337881603403E-3</v>
      </c>
      <c r="GK69">
        <v>1.2769921614711079E-6</v>
      </c>
      <c r="GL69">
        <v>-3.2469241445839119E-10</v>
      </c>
      <c r="GM69">
        <v>0.14085000000000039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41.4</v>
      </c>
      <c r="GV69">
        <v>41.2</v>
      </c>
      <c r="GW69">
        <v>1.1901900000000001</v>
      </c>
      <c r="GX69">
        <v>2.5854499999999998</v>
      </c>
      <c r="GY69">
        <v>2.04834</v>
      </c>
      <c r="GZ69">
        <v>2.6000999999999999</v>
      </c>
      <c r="HA69">
        <v>2.1972700000000001</v>
      </c>
      <c r="HB69">
        <v>2.3022499999999999</v>
      </c>
      <c r="HC69">
        <v>41.067</v>
      </c>
      <c r="HD69">
        <v>14.0883</v>
      </c>
      <c r="HE69">
        <v>18</v>
      </c>
      <c r="HF69">
        <v>551.80899999999997</v>
      </c>
      <c r="HG69">
        <v>723.12199999999996</v>
      </c>
      <c r="HH69">
        <v>31.0002</v>
      </c>
      <c r="HI69">
        <v>33.181699999999999</v>
      </c>
      <c r="HJ69">
        <v>30.0001</v>
      </c>
      <c r="HK69">
        <v>33.061</v>
      </c>
      <c r="HL69">
        <v>33.055500000000002</v>
      </c>
      <c r="HM69">
        <v>23.878900000000002</v>
      </c>
      <c r="HN69">
        <v>28.5657</v>
      </c>
      <c r="HO69">
        <v>44.084899999999998</v>
      </c>
      <c r="HP69">
        <v>31</v>
      </c>
      <c r="HQ69">
        <v>364.50299999999999</v>
      </c>
      <c r="HR69">
        <v>32.654600000000002</v>
      </c>
      <c r="HS69">
        <v>99.260599999999997</v>
      </c>
      <c r="HT69">
        <v>98.316999999999993</v>
      </c>
    </row>
    <row r="70" spans="1:228" x14ac:dyDescent="0.2">
      <c r="A70">
        <v>55</v>
      </c>
      <c r="B70">
        <v>1670259977.0999999</v>
      </c>
      <c r="C70">
        <v>215.5</v>
      </c>
      <c r="D70" t="s">
        <v>468</v>
      </c>
      <c r="E70" t="s">
        <v>469</v>
      </c>
      <c r="F70">
        <v>4</v>
      </c>
      <c r="G70">
        <v>1670259975.0999999</v>
      </c>
      <c r="H70">
        <f t="shared" si="0"/>
        <v>6.667479360890469E-3</v>
      </c>
      <c r="I70">
        <f t="shared" si="1"/>
        <v>6.6674793608904688</v>
      </c>
      <c r="J70">
        <f t="shared" si="2"/>
        <v>16.237917213360227</v>
      </c>
      <c r="K70">
        <f t="shared" si="3"/>
        <v>336.27600000000001</v>
      </c>
      <c r="L70">
        <f t="shared" si="4"/>
        <v>264.76840628963083</v>
      </c>
      <c r="M70">
        <f t="shared" si="5"/>
        <v>26.772484707924519</v>
      </c>
      <c r="N70">
        <f t="shared" si="6"/>
        <v>34.003090451032449</v>
      </c>
      <c r="O70">
        <f t="shared" si="7"/>
        <v>0.43082865830113531</v>
      </c>
      <c r="P70">
        <f t="shared" si="8"/>
        <v>3.6745443014932695</v>
      </c>
      <c r="Q70">
        <f t="shared" si="9"/>
        <v>0.40460442113474882</v>
      </c>
      <c r="R70">
        <f t="shared" si="10"/>
        <v>0.25510077816633991</v>
      </c>
      <c r="S70">
        <f t="shared" si="11"/>
        <v>226.10942880786945</v>
      </c>
      <c r="T70">
        <f t="shared" si="12"/>
        <v>32.838160922663917</v>
      </c>
      <c r="U70">
        <f t="shared" si="13"/>
        <v>33.390085714285711</v>
      </c>
      <c r="V70">
        <f t="shared" si="14"/>
        <v>5.1639015485202329</v>
      </c>
      <c r="W70">
        <f t="shared" si="15"/>
        <v>70.01934999267138</v>
      </c>
      <c r="X70">
        <f t="shared" si="16"/>
        <v>3.569559477948208</v>
      </c>
      <c r="Y70">
        <f t="shared" si="17"/>
        <v>5.0979614611129893</v>
      </c>
      <c r="Z70">
        <f t="shared" si="18"/>
        <v>1.5943420705720248</v>
      </c>
      <c r="AA70">
        <f t="shared" si="19"/>
        <v>-294.0358398152697</v>
      </c>
      <c r="AB70">
        <f t="shared" si="20"/>
        <v>-45.402155792941315</v>
      </c>
      <c r="AC70">
        <f t="shared" si="21"/>
        <v>-2.8374028306548627</v>
      </c>
      <c r="AD70">
        <f t="shared" si="22"/>
        <v>-116.16596963099643</v>
      </c>
      <c r="AE70">
        <f t="shared" si="23"/>
        <v>39.360117270702297</v>
      </c>
      <c r="AF70">
        <f t="shared" si="24"/>
        <v>6.6782535856476608</v>
      </c>
      <c r="AG70">
        <f t="shared" si="25"/>
        <v>16.237917213360227</v>
      </c>
      <c r="AH70">
        <v>364.75443856327718</v>
      </c>
      <c r="AI70">
        <v>351.13373333333311</v>
      </c>
      <c r="AJ70">
        <v>1.7040498806916451</v>
      </c>
      <c r="AK70">
        <v>63.934135971571273</v>
      </c>
      <c r="AL70">
        <f t="shared" si="26"/>
        <v>6.6674793608904688</v>
      </c>
      <c r="AM70">
        <v>32.624338806252162</v>
      </c>
      <c r="AN70">
        <v>35.296560882352942</v>
      </c>
      <c r="AO70">
        <v>-7.1396800235997291E-5</v>
      </c>
      <c r="AP70">
        <v>104.3380997369711</v>
      </c>
      <c r="AQ70">
        <v>118</v>
      </c>
      <c r="AR70">
        <v>18</v>
      </c>
      <c r="AS70">
        <f t="shared" si="27"/>
        <v>1</v>
      </c>
      <c r="AT70">
        <f t="shared" si="28"/>
        <v>0</v>
      </c>
      <c r="AU70">
        <f t="shared" si="29"/>
        <v>47206.180907736882</v>
      </c>
      <c r="AV70">
        <f t="shared" si="30"/>
        <v>1199.957142857143</v>
      </c>
      <c r="AW70">
        <f t="shared" si="31"/>
        <v>1025.8895278797252</v>
      </c>
      <c r="AX70">
        <f t="shared" si="32"/>
        <v>0.85493847341667861</v>
      </c>
      <c r="AY70">
        <f t="shared" si="33"/>
        <v>0.18843125369418978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1670259975.0999999</v>
      </c>
      <c r="BF70">
        <v>336.27600000000001</v>
      </c>
      <c r="BG70">
        <v>353.55814285714291</v>
      </c>
      <c r="BH70">
        <v>35.30141428571428</v>
      </c>
      <c r="BI70">
        <v>32.625342857142847</v>
      </c>
      <c r="BJ70">
        <v>340.10342857142859</v>
      </c>
      <c r="BK70">
        <v>35.16057142857143</v>
      </c>
      <c r="BL70">
        <v>650.01085714285716</v>
      </c>
      <c r="BM70">
        <v>101.0165714285714</v>
      </c>
      <c r="BN70">
        <v>0.1000424571428571</v>
      </c>
      <c r="BO70">
        <v>33.160900000000012</v>
      </c>
      <c r="BP70">
        <v>33.390085714285711</v>
      </c>
      <c r="BQ70">
        <v>999.89999999999986</v>
      </c>
      <c r="BR70">
        <v>0</v>
      </c>
      <c r="BS70">
        <v>0</v>
      </c>
      <c r="BT70">
        <v>8992.41</v>
      </c>
      <c r="BU70">
        <v>0</v>
      </c>
      <c r="BV70">
        <v>415.31528571428578</v>
      </c>
      <c r="BW70">
        <v>-17.282357142857141</v>
      </c>
      <c r="BX70">
        <v>348.58128571428563</v>
      </c>
      <c r="BY70">
        <v>365.48242857142861</v>
      </c>
      <c r="BZ70">
        <v>2.6760671428571432</v>
      </c>
      <c r="CA70">
        <v>353.55814285714291</v>
      </c>
      <c r="CB70">
        <v>32.625342857142847</v>
      </c>
      <c r="CC70">
        <v>3.5660228571428569</v>
      </c>
      <c r="CD70">
        <v>3.2956971428571431</v>
      </c>
      <c r="CE70">
        <v>26.9374</v>
      </c>
      <c r="CF70">
        <v>25.60247142857142</v>
      </c>
      <c r="CG70">
        <v>1199.957142857143</v>
      </c>
      <c r="CH70">
        <v>0.49996685714285721</v>
      </c>
      <c r="CI70">
        <v>0.50003314285714284</v>
      </c>
      <c r="CJ70">
        <v>0</v>
      </c>
      <c r="CK70">
        <v>720.39599999999996</v>
      </c>
      <c r="CL70">
        <v>4.9990899999999998</v>
      </c>
      <c r="CM70">
        <v>7463.642857142856</v>
      </c>
      <c r="CN70">
        <v>9557.4071428571424</v>
      </c>
      <c r="CO70">
        <v>43</v>
      </c>
      <c r="CP70">
        <v>45</v>
      </c>
      <c r="CQ70">
        <v>43.811999999999998</v>
      </c>
      <c r="CR70">
        <v>44.026571428571437</v>
      </c>
      <c r="CS70">
        <v>44.357000000000014</v>
      </c>
      <c r="CT70">
        <v>597.43999999999994</v>
      </c>
      <c r="CU70">
        <v>597.51714285714286</v>
      </c>
      <c r="CV70">
        <v>0</v>
      </c>
      <c r="CW70">
        <v>1670259995.5999999</v>
      </c>
      <c r="CX70">
        <v>0</v>
      </c>
      <c r="CY70">
        <v>1670257498.5</v>
      </c>
      <c r="CZ70" t="s">
        <v>356</v>
      </c>
      <c r="DA70">
        <v>1670257488.5</v>
      </c>
      <c r="DB70">
        <v>1670257498.5</v>
      </c>
      <c r="DC70">
        <v>2</v>
      </c>
      <c r="DD70">
        <v>-0.17199999999999999</v>
      </c>
      <c r="DE70">
        <v>2E-3</v>
      </c>
      <c r="DF70">
        <v>-3.9780000000000002</v>
      </c>
      <c r="DG70">
        <v>0.14099999999999999</v>
      </c>
      <c r="DH70">
        <v>415</v>
      </c>
      <c r="DI70">
        <v>32</v>
      </c>
      <c r="DJ70">
        <v>0.47</v>
      </c>
      <c r="DK70">
        <v>0.38</v>
      </c>
      <c r="DL70">
        <v>-16.924168292682928</v>
      </c>
      <c r="DM70">
        <v>-2.722783275261305</v>
      </c>
      <c r="DN70">
        <v>0.26930534980514292</v>
      </c>
      <c r="DO70">
        <v>0</v>
      </c>
      <c r="DP70">
        <v>2.6793224390243902</v>
      </c>
      <c r="DQ70">
        <v>5.4186480836241377E-2</v>
      </c>
      <c r="DR70">
        <v>1.081531249178967E-2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367</v>
      </c>
      <c r="EA70">
        <v>3.2966500000000001</v>
      </c>
      <c r="EB70">
        <v>2.6251199999999999</v>
      </c>
      <c r="EC70">
        <v>8.7084099999999998E-2</v>
      </c>
      <c r="ED70">
        <v>8.9035100000000006E-2</v>
      </c>
      <c r="EE70">
        <v>0.14283000000000001</v>
      </c>
      <c r="EF70">
        <v>0.133911</v>
      </c>
      <c r="EG70">
        <v>27644.1</v>
      </c>
      <c r="EH70">
        <v>28082.400000000001</v>
      </c>
      <c r="EI70">
        <v>28171.8</v>
      </c>
      <c r="EJ70">
        <v>29669.9</v>
      </c>
      <c r="EK70">
        <v>33223.4</v>
      </c>
      <c r="EL70">
        <v>35658.800000000003</v>
      </c>
      <c r="EM70">
        <v>39760.1</v>
      </c>
      <c r="EN70">
        <v>42391.1</v>
      </c>
      <c r="EO70">
        <v>2.0246300000000002</v>
      </c>
      <c r="EP70">
        <v>2.1589299999999998</v>
      </c>
      <c r="EQ70">
        <v>0.112079</v>
      </c>
      <c r="ER70">
        <v>0</v>
      </c>
      <c r="ES70">
        <v>31.569400000000002</v>
      </c>
      <c r="ET70">
        <v>999.9</v>
      </c>
      <c r="EU70">
        <v>66.900000000000006</v>
      </c>
      <c r="EV70">
        <v>37</v>
      </c>
      <c r="EW70">
        <v>41.756799999999998</v>
      </c>
      <c r="EX70">
        <v>57.240299999999998</v>
      </c>
      <c r="EY70">
        <v>-1.68269</v>
      </c>
      <c r="EZ70">
        <v>2</v>
      </c>
      <c r="FA70">
        <v>0.45200200000000001</v>
      </c>
      <c r="FB70">
        <v>0.40892400000000001</v>
      </c>
      <c r="FC70">
        <v>20.273</v>
      </c>
      <c r="FD70">
        <v>5.2207299999999996</v>
      </c>
      <c r="FE70">
        <v>12.0047</v>
      </c>
      <c r="FF70">
        <v>4.98705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1.8622099999999999</v>
      </c>
      <c r="FN70">
        <v>1.8642700000000001</v>
      </c>
      <c r="FO70">
        <v>1.8603499999999999</v>
      </c>
      <c r="FP70">
        <v>1.86107</v>
      </c>
      <c r="FQ70">
        <v>1.8602000000000001</v>
      </c>
      <c r="FR70">
        <v>1.86188</v>
      </c>
      <c r="FS70">
        <v>1.85843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-3.8340000000000001</v>
      </c>
      <c r="GH70">
        <v>0.14080000000000001</v>
      </c>
      <c r="GI70">
        <v>-3.031255365756008</v>
      </c>
      <c r="GJ70">
        <v>-2.737337881603403E-3</v>
      </c>
      <c r="GK70">
        <v>1.2769921614711079E-6</v>
      </c>
      <c r="GL70">
        <v>-3.2469241445839119E-10</v>
      </c>
      <c r="GM70">
        <v>0.14085000000000039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41.5</v>
      </c>
      <c r="GV70">
        <v>41.3</v>
      </c>
      <c r="GW70">
        <v>1.2109399999999999</v>
      </c>
      <c r="GX70">
        <v>2.5830099999999998</v>
      </c>
      <c r="GY70">
        <v>2.04834</v>
      </c>
      <c r="GZ70">
        <v>2.6000999999999999</v>
      </c>
      <c r="HA70">
        <v>2.1972700000000001</v>
      </c>
      <c r="HB70">
        <v>2.3083499999999999</v>
      </c>
      <c r="HC70">
        <v>41.067</v>
      </c>
      <c r="HD70">
        <v>14.0883</v>
      </c>
      <c r="HE70">
        <v>18</v>
      </c>
      <c r="HF70">
        <v>552.149</v>
      </c>
      <c r="HG70">
        <v>723.09799999999996</v>
      </c>
      <c r="HH70">
        <v>31.0002</v>
      </c>
      <c r="HI70">
        <v>33.183700000000002</v>
      </c>
      <c r="HJ70">
        <v>30.0001</v>
      </c>
      <c r="HK70">
        <v>33.0623</v>
      </c>
      <c r="HL70">
        <v>33.055500000000002</v>
      </c>
      <c r="HM70">
        <v>24.244</v>
      </c>
      <c r="HN70">
        <v>28.5657</v>
      </c>
      <c r="HO70">
        <v>44.084899999999998</v>
      </c>
      <c r="HP70">
        <v>31</v>
      </c>
      <c r="HQ70">
        <v>371.18200000000002</v>
      </c>
      <c r="HR70">
        <v>32.654600000000002</v>
      </c>
      <c r="HS70">
        <v>99.261399999999995</v>
      </c>
      <c r="HT70">
        <v>98.318100000000001</v>
      </c>
    </row>
    <row r="71" spans="1:228" x14ac:dyDescent="0.2">
      <c r="A71">
        <v>56</v>
      </c>
      <c r="B71">
        <v>1670259981.0999999</v>
      </c>
      <c r="C71">
        <v>219.5</v>
      </c>
      <c r="D71" t="s">
        <v>470</v>
      </c>
      <c r="E71" t="s">
        <v>471</v>
      </c>
      <c r="F71">
        <v>4</v>
      </c>
      <c r="G71">
        <v>1670259978.7874999</v>
      </c>
      <c r="H71">
        <f t="shared" si="0"/>
        <v>6.6350118690126202E-3</v>
      </c>
      <c r="I71">
        <f t="shared" si="1"/>
        <v>6.6350118690126205</v>
      </c>
      <c r="J71">
        <f t="shared" si="2"/>
        <v>16.855887280431876</v>
      </c>
      <c r="K71">
        <f t="shared" si="3"/>
        <v>342.30337500000002</v>
      </c>
      <c r="L71">
        <f t="shared" si="4"/>
        <v>267.99727003704936</v>
      </c>
      <c r="M71">
        <f t="shared" si="5"/>
        <v>27.098935852204225</v>
      </c>
      <c r="N71">
        <f t="shared" si="6"/>
        <v>34.612506313350266</v>
      </c>
      <c r="O71">
        <f t="shared" si="7"/>
        <v>0.42900080373841509</v>
      </c>
      <c r="P71">
        <f t="shared" si="8"/>
        <v>3.6791847195954981</v>
      </c>
      <c r="Q71">
        <f t="shared" si="9"/>
        <v>0.40302208083137253</v>
      </c>
      <c r="R71">
        <f t="shared" si="10"/>
        <v>0.25409168333596865</v>
      </c>
      <c r="S71">
        <f t="shared" si="11"/>
        <v>226.11587019736959</v>
      </c>
      <c r="T71">
        <f t="shared" si="12"/>
        <v>32.838543341763426</v>
      </c>
      <c r="U71">
        <f t="shared" si="13"/>
        <v>33.381225000000001</v>
      </c>
      <c r="V71">
        <f t="shared" si="14"/>
        <v>5.1613384711985706</v>
      </c>
      <c r="W71">
        <f t="shared" si="15"/>
        <v>70.025455865912647</v>
      </c>
      <c r="X71">
        <f t="shared" si="16"/>
        <v>3.5685035989408576</v>
      </c>
      <c r="Y71">
        <f t="shared" si="17"/>
        <v>5.0960090938557565</v>
      </c>
      <c r="Z71">
        <f t="shared" si="18"/>
        <v>1.592834872257713</v>
      </c>
      <c r="AA71">
        <f t="shared" si="19"/>
        <v>-292.60402342345657</v>
      </c>
      <c r="AB71">
        <f t="shared" si="20"/>
        <v>-45.055703729833752</v>
      </c>
      <c r="AC71">
        <f t="shared" si="21"/>
        <v>-2.8119839053603268</v>
      </c>
      <c r="AD71">
        <f t="shared" si="22"/>
        <v>-114.35584086128107</v>
      </c>
      <c r="AE71">
        <f t="shared" si="23"/>
        <v>39.64455138978488</v>
      </c>
      <c r="AF71">
        <f t="shared" si="24"/>
        <v>6.654399851615957</v>
      </c>
      <c r="AG71">
        <f t="shared" si="25"/>
        <v>16.855887280431876</v>
      </c>
      <c r="AH71">
        <v>371.66850342187809</v>
      </c>
      <c r="AI71">
        <v>357.87241818181809</v>
      </c>
      <c r="AJ71">
        <v>1.6808760548182671</v>
      </c>
      <c r="AK71">
        <v>63.934135971571273</v>
      </c>
      <c r="AL71">
        <f t="shared" si="26"/>
        <v>6.6350118690126205</v>
      </c>
      <c r="AM71">
        <v>32.625642341850231</v>
      </c>
      <c r="AN71">
        <v>35.285439705882339</v>
      </c>
      <c r="AO71">
        <v>-1.4939627064560561E-4</v>
      </c>
      <c r="AP71">
        <v>104.3380997369711</v>
      </c>
      <c r="AQ71">
        <v>119</v>
      </c>
      <c r="AR71">
        <v>18</v>
      </c>
      <c r="AS71">
        <f t="shared" si="27"/>
        <v>1</v>
      </c>
      <c r="AT71">
        <f t="shared" si="28"/>
        <v>0</v>
      </c>
      <c r="AU71">
        <f t="shared" si="29"/>
        <v>47290.11924031793</v>
      </c>
      <c r="AV71">
        <f t="shared" si="30"/>
        <v>1199.99125</v>
      </c>
      <c r="AW71">
        <f t="shared" si="31"/>
        <v>1025.9186949209168</v>
      </c>
      <c r="AX71">
        <f t="shared" si="32"/>
        <v>0.85493847969384507</v>
      </c>
      <c r="AY71">
        <f t="shared" si="33"/>
        <v>0.18843126580912117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1670259978.7874999</v>
      </c>
      <c r="BF71">
        <v>342.30337500000002</v>
      </c>
      <c r="BG71">
        <v>359.717375</v>
      </c>
      <c r="BH71">
        <v>35.291024999999998</v>
      </c>
      <c r="BI71">
        <v>32.624425000000002</v>
      </c>
      <c r="BJ71">
        <v>346.14237500000002</v>
      </c>
      <c r="BK71">
        <v>35.150174999999997</v>
      </c>
      <c r="BL71">
        <v>649.99662499999999</v>
      </c>
      <c r="BM71">
        <v>101.016625</v>
      </c>
      <c r="BN71">
        <v>9.983729999999999E-2</v>
      </c>
      <c r="BO71">
        <v>33.154074999999999</v>
      </c>
      <c r="BP71">
        <v>33.381225000000001</v>
      </c>
      <c r="BQ71">
        <v>999.9</v>
      </c>
      <c r="BR71">
        <v>0</v>
      </c>
      <c r="BS71">
        <v>0</v>
      </c>
      <c r="BT71">
        <v>9008.4375</v>
      </c>
      <c r="BU71">
        <v>0</v>
      </c>
      <c r="BV71">
        <v>415.21949999999998</v>
      </c>
      <c r="BW71">
        <v>-17.41395</v>
      </c>
      <c r="BX71">
        <v>354.825625</v>
      </c>
      <c r="BY71">
        <v>371.84875</v>
      </c>
      <c r="BZ71">
        <v>2.6665862499999999</v>
      </c>
      <c r="CA71">
        <v>359.717375</v>
      </c>
      <c r="CB71">
        <v>32.624425000000002</v>
      </c>
      <c r="CC71">
        <v>3.5649812500000002</v>
      </c>
      <c r="CD71">
        <v>3.2956112499999999</v>
      </c>
      <c r="CE71">
        <v>26.932424999999999</v>
      </c>
      <c r="CF71">
        <v>25.602049999999998</v>
      </c>
      <c r="CG71">
        <v>1199.99125</v>
      </c>
      <c r="CH71">
        <v>0.49996699999999999</v>
      </c>
      <c r="CI71">
        <v>0.50003299999999995</v>
      </c>
      <c r="CJ71">
        <v>0</v>
      </c>
      <c r="CK71">
        <v>720.36587499999996</v>
      </c>
      <c r="CL71">
        <v>4.9990899999999998</v>
      </c>
      <c r="CM71">
        <v>7463.4987499999997</v>
      </c>
      <c r="CN71">
        <v>9557.682499999999</v>
      </c>
      <c r="CO71">
        <v>43</v>
      </c>
      <c r="CP71">
        <v>45</v>
      </c>
      <c r="CQ71">
        <v>43.811999999999998</v>
      </c>
      <c r="CR71">
        <v>44.061999999999998</v>
      </c>
      <c r="CS71">
        <v>44.367125000000001</v>
      </c>
      <c r="CT71">
        <v>597.45749999999998</v>
      </c>
      <c r="CU71">
        <v>597.53499999999997</v>
      </c>
      <c r="CV71">
        <v>0</v>
      </c>
      <c r="CW71">
        <v>1670259999.8</v>
      </c>
      <c r="CX71">
        <v>0</v>
      </c>
      <c r="CY71">
        <v>1670257498.5</v>
      </c>
      <c r="CZ71" t="s">
        <v>356</v>
      </c>
      <c r="DA71">
        <v>1670257488.5</v>
      </c>
      <c r="DB71">
        <v>1670257498.5</v>
      </c>
      <c r="DC71">
        <v>2</v>
      </c>
      <c r="DD71">
        <v>-0.17199999999999999</v>
      </c>
      <c r="DE71">
        <v>2E-3</v>
      </c>
      <c r="DF71">
        <v>-3.9780000000000002</v>
      </c>
      <c r="DG71">
        <v>0.14099999999999999</v>
      </c>
      <c r="DH71">
        <v>415</v>
      </c>
      <c r="DI71">
        <v>32</v>
      </c>
      <c r="DJ71">
        <v>0.47</v>
      </c>
      <c r="DK71">
        <v>0.38</v>
      </c>
      <c r="DL71">
        <v>-17.05375853658537</v>
      </c>
      <c r="DM71">
        <v>-2.557524041811833</v>
      </c>
      <c r="DN71">
        <v>0.25337212002825887</v>
      </c>
      <c r="DO71">
        <v>0</v>
      </c>
      <c r="DP71">
        <v>2.679908292682927</v>
      </c>
      <c r="DQ71">
        <v>-1.7715261324036839E-2</v>
      </c>
      <c r="DR71">
        <v>1.005935649943024E-2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367</v>
      </c>
      <c r="EA71">
        <v>3.2967399999999998</v>
      </c>
      <c r="EB71">
        <v>2.6255000000000002</v>
      </c>
      <c r="EC71">
        <v>8.8398900000000002E-2</v>
      </c>
      <c r="ED71">
        <v>9.03389E-2</v>
      </c>
      <c r="EE71">
        <v>0.14279900000000001</v>
      </c>
      <c r="EF71">
        <v>0.133907</v>
      </c>
      <c r="EG71">
        <v>27604.2</v>
      </c>
      <c r="EH71">
        <v>28042.1</v>
      </c>
      <c r="EI71">
        <v>28171.7</v>
      </c>
      <c r="EJ71">
        <v>29670</v>
      </c>
      <c r="EK71">
        <v>33224.400000000001</v>
      </c>
      <c r="EL71">
        <v>35659.199999999997</v>
      </c>
      <c r="EM71">
        <v>39759.800000000003</v>
      </c>
      <c r="EN71">
        <v>42391.3</v>
      </c>
      <c r="EO71">
        <v>2.0238999999999998</v>
      </c>
      <c r="EP71">
        <v>2.1591</v>
      </c>
      <c r="EQ71">
        <v>0.11155</v>
      </c>
      <c r="ER71">
        <v>0</v>
      </c>
      <c r="ES71">
        <v>31.566600000000001</v>
      </c>
      <c r="ET71">
        <v>999.9</v>
      </c>
      <c r="EU71">
        <v>66.900000000000006</v>
      </c>
      <c r="EV71">
        <v>37</v>
      </c>
      <c r="EW71">
        <v>41.7545</v>
      </c>
      <c r="EX71">
        <v>57.390300000000003</v>
      </c>
      <c r="EY71">
        <v>-1.8709899999999999</v>
      </c>
      <c r="EZ71">
        <v>2</v>
      </c>
      <c r="FA71">
        <v>0.45203300000000002</v>
      </c>
      <c r="FB71">
        <v>0.40832200000000002</v>
      </c>
      <c r="FC71">
        <v>20.273</v>
      </c>
      <c r="FD71">
        <v>5.2198399999999996</v>
      </c>
      <c r="FE71">
        <v>12.0052</v>
      </c>
      <c r="FF71">
        <v>4.9870000000000001</v>
      </c>
      <c r="FG71">
        <v>3.2845300000000002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1.86219</v>
      </c>
      <c r="FN71">
        <v>1.8642700000000001</v>
      </c>
      <c r="FO71">
        <v>1.8603499999999999</v>
      </c>
      <c r="FP71">
        <v>1.8610599999999999</v>
      </c>
      <c r="FQ71">
        <v>1.8602000000000001</v>
      </c>
      <c r="FR71">
        <v>1.86188</v>
      </c>
      <c r="FS71">
        <v>1.85843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-3.847</v>
      </c>
      <c r="GH71">
        <v>0.1409</v>
      </c>
      <c r="GI71">
        <v>-3.031255365756008</v>
      </c>
      <c r="GJ71">
        <v>-2.737337881603403E-3</v>
      </c>
      <c r="GK71">
        <v>1.2769921614711079E-6</v>
      </c>
      <c r="GL71">
        <v>-3.2469241445839119E-10</v>
      </c>
      <c r="GM71">
        <v>0.14085000000000039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41.5</v>
      </c>
      <c r="GV71">
        <v>41.4</v>
      </c>
      <c r="GW71">
        <v>1.22925</v>
      </c>
      <c r="GX71">
        <v>2.5769000000000002</v>
      </c>
      <c r="GY71">
        <v>2.04834</v>
      </c>
      <c r="GZ71">
        <v>2.6000999999999999</v>
      </c>
      <c r="HA71">
        <v>2.1972700000000001</v>
      </c>
      <c r="HB71">
        <v>2.35107</v>
      </c>
      <c r="HC71">
        <v>41.067</v>
      </c>
      <c r="HD71">
        <v>14.1058</v>
      </c>
      <c r="HE71">
        <v>18</v>
      </c>
      <c r="HF71">
        <v>551.64700000000005</v>
      </c>
      <c r="HG71">
        <v>723.28899999999999</v>
      </c>
      <c r="HH71">
        <v>31</v>
      </c>
      <c r="HI71">
        <v>33.183700000000002</v>
      </c>
      <c r="HJ71">
        <v>30.0001</v>
      </c>
      <c r="HK71">
        <v>33.0623</v>
      </c>
      <c r="HL71">
        <v>33.0578</v>
      </c>
      <c r="HM71">
        <v>24.611699999999999</v>
      </c>
      <c r="HN71">
        <v>28.5657</v>
      </c>
      <c r="HO71">
        <v>43.706600000000002</v>
      </c>
      <c r="HP71">
        <v>31</v>
      </c>
      <c r="HQ71">
        <v>377.86200000000002</v>
      </c>
      <c r="HR71">
        <v>32.655900000000003</v>
      </c>
      <c r="HS71">
        <v>99.2607</v>
      </c>
      <c r="HT71">
        <v>98.318299999999994</v>
      </c>
    </row>
    <row r="72" spans="1:228" x14ac:dyDescent="0.2">
      <c r="A72">
        <v>57</v>
      </c>
      <c r="B72">
        <v>1670259985.0999999</v>
      </c>
      <c r="C72">
        <v>223.5</v>
      </c>
      <c r="D72" t="s">
        <v>472</v>
      </c>
      <c r="E72" t="s">
        <v>473</v>
      </c>
      <c r="F72">
        <v>4</v>
      </c>
      <c r="G72">
        <v>1670259983.0999999</v>
      </c>
      <c r="H72">
        <f t="shared" si="0"/>
        <v>6.6086925500524092E-3</v>
      </c>
      <c r="I72">
        <f t="shared" si="1"/>
        <v>6.6086925500524094</v>
      </c>
      <c r="J72">
        <f t="shared" si="2"/>
        <v>16.794427101133682</v>
      </c>
      <c r="K72">
        <f t="shared" si="3"/>
        <v>349.34057142857148</v>
      </c>
      <c r="L72">
        <f t="shared" si="4"/>
        <v>274.94538837962904</v>
      </c>
      <c r="M72">
        <f t="shared" si="5"/>
        <v>27.802255917709001</v>
      </c>
      <c r="N72">
        <f t="shared" si="6"/>
        <v>35.325036824714573</v>
      </c>
      <c r="O72">
        <f t="shared" si="7"/>
        <v>0.42798649885867579</v>
      </c>
      <c r="P72">
        <f t="shared" si="8"/>
        <v>3.66593749985865</v>
      </c>
      <c r="Q72">
        <f t="shared" si="9"/>
        <v>0.40203913455325557</v>
      </c>
      <c r="R72">
        <f t="shared" si="10"/>
        <v>0.25347453039495027</v>
      </c>
      <c r="S72">
        <f t="shared" si="11"/>
        <v>226.11193590604194</v>
      </c>
      <c r="T72">
        <f t="shared" si="12"/>
        <v>32.834387674830118</v>
      </c>
      <c r="U72">
        <f t="shared" si="13"/>
        <v>33.368871428571417</v>
      </c>
      <c r="V72">
        <f t="shared" si="14"/>
        <v>5.1577668863656418</v>
      </c>
      <c r="W72">
        <f t="shared" si="15"/>
        <v>70.035342131790117</v>
      </c>
      <c r="X72">
        <f t="shared" si="16"/>
        <v>3.5672872404608076</v>
      </c>
      <c r="Y72">
        <f t="shared" si="17"/>
        <v>5.0935529575168035</v>
      </c>
      <c r="Z72">
        <f t="shared" si="18"/>
        <v>1.5904796459048343</v>
      </c>
      <c r="AA72">
        <f t="shared" si="19"/>
        <v>-291.44334145731125</v>
      </c>
      <c r="AB72">
        <f t="shared" si="20"/>
        <v>-44.14951082447439</v>
      </c>
      <c r="AC72">
        <f t="shared" si="21"/>
        <v>-2.7651006018699746</v>
      </c>
      <c r="AD72">
        <f t="shared" si="22"/>
        <v>-112.24601697761366</v>
      </c>
      <c r="AE72">
        <f t="shared" si="23"/>
        <v>40.017620451683705</v>
      </c>
      <c r="AF72">
        <f t="shared" si="24"/>
        <v>6.6437880935233782</v>
      </c>
      <c r="AG72">
        <f t="shared" si="25"/>
        <v>16.794427101133682</v>
      </c>
      <c r="AH72">
        <v>378.5518144110668</v>
      </c>
      <c r="AI72">
        <v>364.68008484848491</v>
      </c>
      <c r="AJ72">
        <v>1.707165247120731</v>
      </c>
      <c r="AK72">
        <v>63.934135971571273</v>
      </c>
      <c r="AL72">
        <f t="shared" si="26"/>
        <v>6.6086925500524094</v>
      </c>
      <c r="AM72">
        <v>32.624379952645192</v>
      </c>
      <c r="AN72">
        <v>35.273687647058807</v>
      </c>
      <c r="AO72">
        <v>-1.7751248908737781E-4</v>
      </c>
      <c r="AP72">
        <v>104.3380997369711</v>
      </c>
      <c r="AQ72">
        <v>118</v>
      </c>
      <c r="AR72">
        <v>18</v>
      </c>
      <c r="AS72">
        <f t="shared" si="27"/>
        <v>1</v>
      </c>
      <c r="AT72">
        <f t="shared" si="28"/>
        <v>0</v>
      </c>
      <c r="AU72">
        <f t="shared" si="29"/>
        <v>47054.880474085126</v>
      </c>
      <c r="AV72">
        <f t="shared" si="30"/>
        <v>1199.97</v>
      </c>
      <c r="AW72">
        <f t="shared" si="31"/>
        <v>1025.900563681887</v>
      </c>
      <c r="AX72">
        <f t="shared" si="32"/>
        <v>0.85493850986431907</v>
      </c>
      <c r="AY72">
        <f t="shared" si="33"/>
        <v>0.18843132403813589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1670259983.0999999</v>
      </c>
      <c r="BF72">
        <v>349.34057142857148</v>
      </c>
      <c r="BG72">
        <v>366.92642857142852</v>
      </c>
      <c r="BH72">
        <v>35.278042857142857</v>
      </c>
      <c r="BI72">
        <v>32.615814285714293</v>
      </c>
      <c r="BJ72">
        <v>353.19371428571418</v>
      </c>
      <c r="BK72">
        <v>35.137171428571428</v>
      </c>
      <c r="BL72">
        <v>650.03442857142852</v>
      </c>
      <c r="BM72">
        <v>101.0188571428572</v>
      </c>
      <c r="BN72">
        <v>0.1003363142857143</v>
      </c>
      <c r="BO72">
        <v>33.145485714285712</v>
      </c>
      <c r="BP72">
        <v>33.368871428571417</v>
      </c>
      <c r="BQ72">
        <v>999.89999999999986</v>
      </c>
      <c r="BR72">
        <v>0</v>
      </c>
      <c r="BS72">
        <v>0</v>
      </c>
      <c r="BT72">
        <v>8962.5</v>
      </c>
      <c r="BU72">
        <v>0</v>
      </c>
      <c r="BV72">
        <v>417.17928571428581</v>
      </c>
      <c r="BW72">
        <v>-17.585914285714288</v>
      </c>
      <c r="BX72">
        <v>362.11557142857151</v>
      </c>
      <c r="BY72">
        <v>379.29785714285708</v>
      </c>
      <c r="BZ72">
        <v>2.6622157142857139</v>
      </c>
      <c r="CA72">
        <v>366.92642857142852</v>
      </c>
      <c r="CB72">
        <v>32.615814285714293</v>
      </c>
      <c r="CC72">
        <v>3.5637414285714288</v>
      </c>
      <c r="CD72">
        <v>3.2948085714285722</v>
      </c>
      <c r="CE72">
        <v>26.926514285714291</v>
      </c>
      <c r="CF72">
        <v>25.597942857142861</v>
      </c>
      <c r="CG72">
        <v>1199.97</v>
      </c>
      <c r="CH72">
        <v>0.49996514285714277</v>
      </c>
      <c r="CI72">
        <v>0.50003485714285723</v>
      </c>
      <c r="CJ72">
        <v>0</v>
      </c>
      <c r="CK72">
        <v>720.22214285714279</v>
      </c>
      <c r="CL72">
        <v>4.9990899999999998</v>
      </c>
      <c r="CM72">
        <v>7463.4157142857148</v>
      </c>
      <c r="CN72">
        <v>9557.4942857142869</v>
      </c>
      <c r="CO72">
        <v>43</v>
      </c>
      <c r="CP72">
        <v>45</v>
      </c>
      <c r="CQ72">
        <v>43.811999999999998</v>
      </c>
      <c r="CR72">
        <v>44.061999999999998</v>
      </c>
      <c r="CS72">
        <v>44.375</v>
      </c>
      <c r="CT72">
        <v>597.4457142857143</v>
      </c>
      <c r="CU72">
        <v>597.52571428571434</v>
      </c>
      <c r="CV72">
        <v>0</v>
      </c>
      <c r="CW72">
        <v>1670260004</v>
      </c>
      <c r="CX72">
        <v>0</v>
      </c>
      <c r="CY72">
        <v>1670257498.5</v>
      </c>
      <c r="CZ72" t="s">
        <v>356</v>
      </c>
      <c r="DA72">
        <v>1670257488.5</v>
      </c>
      <c r="DB72">
        <v>1670257498.5</v>
      </c>
      <c r="DC72">
        <v>2</v>
      </c>
      <c r="DD72">
        <v>-0.17199999999999999</v>
      </c>
      <c r="DE72">
        <v>2E-3</v>
      </c>
      <c r="DF72">
        <v>-3.9780000000000002</v>
      </c>
      <c r="DG72">
        <v>0.14099999999999999</v>
      </c>
      <c r="DH72">
        <v>415</v>
      </c>
      <c r="DI72">
        <v>32</v>
      </c>
      <c r="DJ72">
        <v>0.47</v>
      </c>
      <c r="DK72">
        <v>0.38</v>
      </c>
      <c r="DL72">
        <v>-17.21824634146342</v>
      </c>
      <c r="DM72">
        <v>-2.299097560975643</v>
      </c>
      <c r="DN72">
        <v>0.22741851298342169</v>
      </c>
      <c r="DO72">
        <v>0</v>
      </c>
      <c r="DP72">
        <v>2.6783734146341458</v>
      </c>
      <c r="DQ72">
        <v>-0.1131522648083554</v>
      </c>
      <c r="DR72">
        <v>1.1905389353454469E-2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3.2967399999999998</v>
      </c>
      <c r="EB72">
        <v>2.6250599999999999</v>
      </c>
      <c r="EC72">
        <v>8.9705999999999994E-2</v>
      </c>
      <c r="ED72">
        <v>9.1662499999999994E-2</v>
      </c>
      <c r="EE72">
        <v>0.14276700000000001</v>
      </c>
      <c r="EF72">
        <v>0.13385</v>
      </c>
      <c r="EG72">
        <v>27565</v>
      </c>
      <c r="EH72">
        <v>28001.1</v>
      </c>
      <c r="EI72">
        <v>28172.1</v>
      </c>
      <c r="EJ72">
        <v>29669.8</v>
      </c>
      <c r="EK72">
        <v>33226.300000000003</v>
      </c>
      <c r="EL72">
        <v>35661.1</v>
      </c>
      <c r="EM72">
        <v>39760.400000000001</v>
      </c>
      <c r="EN72">
        <v>42390.6</v>
      </c>
      <c r="EO72">
        <v>2.0258500000000002</v>
      </c>
      <c r="EP72">
        <v>2.1587499999999999</v>
      </c>
      <c r="EQ72">
        <v>0.11101</v>
      </c>
      <c r="ER72">
        <v>0</v>
      </c>
      <c r="ES72">
        <v>31.5623</v>
      </c>
      <c r="ET72">
        <v>999.9</v>
      </c>
      <c r="EU72">
        <v>66.8</v>
      </c>
      <c r="EV72">
        <v>37</v>
      </c>
      <c r="EW72">
        <v>41.691400000000002</v>
      </c>
      <c r="EX72">
        <v>57.600299999999997</v>
      </c>
      <c r="EY72">
        <v>-1.9070499999999999</v>
      </c>
      <c r="EZ72">
        <v>2</v>
      </c>
      <c r="FA72">
        <v>0.45210400000000001</v>
      </c>
      <c r="FB72">
        <v>0.40724399999999999</v>
      </c>
      <c r="FC72">
        <v>20.2729</v>
      </c>
      <c r="FD72">
        <v>5.2195400000000003</v>
      </c>
      <c r="FE72">
        <v>12.004300000000001</v>
      </c>
      <c r="FF72">
        <v>4.98665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1.8622099999999999</v>
      </c>
      <c r="FN72">
        <v>1.8643099999999999</v>
      </c>
      <c r="FO72">
        <v>1.8603499999999999</v>
      </c>
      <c r="FP72">
        <v>1.86107</v>
      </c>
      <c r="FQ72">
        <v>1.8602000000000001</v>
      </c>
      <c r="FR72">
        <v>1.86188</v>
      </c>
      <c r="FS72">
        <v>1.8584099999999999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-3.86</v>
      </c>
      <c r="GH72">
        <v>0.14080000000000001</v>
      </c>
      <c r="GI72">
        <v>-3.031255365756008</v>
      </c>
      <c r="GJ72">
        <v>-2.737337881603403E-3</v>
      </c>
      <c r="GK72">
        <v>1.2769921614711079E-6</v>
      </c>
      <c r="GL72">
        <v>-3.2469241445839119E-10</v>
      </c>
      <c r="GM72">
        <v>0.14085000000000039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41.6</v>
      </c>
      <c r="GV72">
        <v>41.4</v>
      </c>
      <c r="GW72">
        <v>1.24512</v>
      </c>
      <c r="GX72">
        <v>2.5683600000000002</v>
      </c>
      <c r="GY72">
        <v>2.04834</v>
      </c>
      <c r="GZ72">
        <v>2.6000999999999999</v>
      </c>
      <c r="HA72">
        <v>2.1972700000000001</v>
      </c>
      <c r="HB72">
        <v>2.3278799999999999</v>
      </c>
      <c r="HC72">
        <v>41.092799999999997</v>
      </c>
      <c r="HD72">
        <v>14.1058</v>
      </c>
      <c r="HE72">
        <v>18</v>
      </c>
      <c r="HF72">
        <v>552.99800000000005</v>
      </c>
      <c r="HG72">
        <v>722.97</v>
      </c>
      <c r="HH72">
        <v>30.9999</v>
      </c>
      <c r="HI72">
        <v>33.183700000000002</v>
      </c>
      <c r="HJ72">
        <v>30.0002</v>
      </c>
      <c r="HK72">
        <v>33.0623</v>
      </c>
      <c r="HL72">
        <v>33.058500000000002</v>
      </c>
      <c r="HM72">
        <v>24.9739</v>
      </c>
      <c r="HN72">
        <v>28.5657</v>
      </c>
      <c r="HO72">
        <v>43.706600000000002</v>
      </c>
      <c r="HP72">
        <v>31</v>
      </c>
      <c r="HQ72">
        <v>384.541</v>
      </c>
      <c r="HR72">
        <v>32.660800000000002</v>
      </c>
      <c r="HS72">
        <v>99.262200000000007</v>
      </c>
      <c r="HT72">
        <v>98.3172</v>
      </c>
    </row>
    <row r="73" spans="1:228" x14ac:dyDescent="0.2">
      <c r="A73">
        <v>58</v>
      </c>
      <c r="B73">
        <v>1670259989.0999999</v>
      </c>
      <c r="C73">
        <v>227.5</v>
      </c>
      <c r="D73" t="s">
        <v>474</v>
      </c>
      <c r="E73" t="s">
        <v>475</v>
      </c>
      <c r="F73">
        <v>4</v>
      </c>
      <c r="G73">
        <v>1670259986.7874999</v>
      </c>
      <c r="H73">
        <f t="shared" si="0"/>
        <v>6.5921668902783155E-3</v>
      </c>
      <c r="I73">
        <f t="shared" si="1"/>
        <v>6.5921668902783157</v>
      </c>
      <c r="J73">
        <f t="shared" si="2"/>
        <v>17.627982493513567</v>
      </c>
      <c r="K73">
        <f t="shared" si="3"/>
        <v>355.37275</v>
      </c>
      <c r="L73">
        <f t="shared" si="4"/>
        <v>277.56712790098533</v>
      </c>
      <c r="M73">
        <f t="shared" si="5"/>
        <v>28.06697002912038</v>
      </c>
      <c r="N73">
        <f t="shared" si="6"/>
        <v>35.934501318088834</v>
      </c>
      <c r="O73">
        <f t="shared" si="7"/>
        <v>0.42775490671417299</v>
      </c>
      <c r="P73">
        <f t="shared" si="8"/>
        <v>3.6751468274737387</v>
      </c>
      <c r="Q73">
        <f t="shared" si="9"/>
        <v>0.40189544215869716</v>
      </c>
      <c r="R73">
        <f t="shared" si="10"/>
        <v>0.25337764309297994</v>
      </c>
      <c r="S73">
        <f t="shared" si="11"/>
        <v>226.10782048642051</v>
      </c>
      <c r="T73">
        <f t="shared" si="12"/>
        <v>32.829239193229689</v>
      </c>
      <c r="U73">
        <f t="shared" si="13"/>
        <v>33.352337499999997</v>
      </c>
      <c r="V73">
        <f t="shared" si="14"/>
        <v>5.1529900681220049</v>
      </c>
      <c r="W73">
        <f t="shared" si="15"/>
        <v>70.0446155611737</v>
      </c>
      <c r="X73">
        <f t="shared" si="16"/>
        <v>3.5658930105278848</v>
      </c>
      <c r="Y73">
        <f t="shared" si="17"/>
        <v>5.0908881174650755</v>
      </c>
      <c r="Z73">
        <f t="shared" si="18"/>
        <v>1.5870970575941201</v>
      </c>
      <c r="AA73">
        <f t="shared" si="19"/>
        <v>-290.7145598612737</v>
      </c>
      <c r="AB73">
        <f t="shared" si="20"/>
        <v>-42.831728945015513</v>
      </c>
      <c r="AC73">
        <f t="shared" si="21"/>
        <v>-2.6755064513405653</v>
      </c>
      <c r="AD73">
        <f t="shared" si="22"/>
        <v>-110.11397477120927</v>
      </c>
      <c r="AE73">
        <f t="shared" si="23"/>
        <v>40.509158351060655</v>
      </c>
      <c r="AF73">
        <f t="shared" si="24"/>
        <v>6.664237414217614</v>
      </c>
      <c r="AG73">
        <f t="shared" si="25"/>
        <v>17.627982493513567</v>
      </c>
      <c r="AH73">
        <v>385.58723987572102</v>
      </c>
      <c r="AI73">
        <v>371.42438787878791</v>
      </c>
      <c r="AJ73">
        <v>1.6897147144871889</v>
      </c>
      <c r="AK73">
        <v>63.934135971571273</v>
      </c>
      <c r="AL73">
        <f t="shared" si="26"/>
        <v>6.5921668902783157</v>
      </c>
      <c r="AM73">
        <v>32.614838597833362</v>
      </c>
      <c r="AN73">
        <v>35.257540588235287</v>
      </c>
      <c r="AO73">
        <v>-1.338268255762635E-4</v>
      </c>
      <c r="AP73">
        <v>104.3380997369711</v>
      </c>
      <c r="AQ73">
        <v>118</v>
      </c>
      <c r="AR73">
        <v>18</v>
      </c>
      <c r="AS73">
        <f t="shared" si="27"/>
        <v>1</v>
      </c>
      <c r="AT73">
        <f t="shared" si="28"/>
        <v>0</v>
      </c>
      <c r="AU73">
        <f t="shared" si="29"/>
        <v>47220.766387411575</v>
      </c>
      <c r="AV73">
        <f t="shared" si="30"/>
        <v>1199.94875</v>
      </c>
      <c r="AW73">
        <f t="shared" si="31"/>
        <v>1025.8823385940004</v>
      </c>
      <c r="AX73">
        <f t="shared" si="32"/>
        <v>0.85493846182514077</v>
      </c>
      <c r="AY73">
        <f t="shared" si="33"/>
        <v>0.18843123132252149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1670259986.7874999</v>
      </c>
      <c r="BF73">
        <v>355.37275</v>
      </c>
      <c r="BG73">
        <v>373.18412499999999</v>
      </c>
      <c r="BH73">
        <v>35.264749999999999</v>
      </c>
      <c r="BI73">
        <v>32.594037499999999</v>
      </c>
      <c r="BJ73">
        <v>359.23775000000001</v>
      </c>
      <c r="BK73">
        <v>35.123925</v>
      </c>
      <c r="BL73">
        <v>649.97287499999993</v>
      </c>
      <c r="BM73">
        <v>101.017875</v>
      </c>
      <c r="BN73">
        <v>9.98987125E-2</v>
      </c>
      <c r="BO73">
        <v>33.136162499999998</v>
      </c>
      <c r="BP73">
        <v>33.352337499999997</v>
      </c>
      <c r="BQ73">
        <v>999.9</v>
      </c>
      <c r="BR73">
        <v>0</v>
      </c>
      <c r="BS73">
        <v>0</v>
      </c>
      <c r="BT73">
        <v>8994.375</v>
      </c>
      <c r="BU73">
        <v>0</v>
      </c>
      <c r="BV73">
        <v>424.27137499999998</v>
      </c>
      <c r="BW73">
        <v>-17.8109875</v>
      </c>
      <c r="BX73">
        <v>368.36324999999999</v>
      </c>
      <c r="BY73">
        <v>385.75737500000002</v>
      </c>
      <c r="BZ73">
        <v>2.6707312499999998</v>
      </c>
      <c r="CA73">
        <v>373.18412499999999</v>
      </c>
      <c r="CB73">
        <v>32.594037499999999</v>
      </c>
      <c r="CC73">
        <v>3.5623687500000001</v>
      </c>
      <c r="CD73">
        <v>3.2925762500000002</v>
      </c>
      <c r="CE73">
        <v>26.9199625</v>
      </c>
      <c r="CF73">
        <v>25.586537499999999</v>
      </c>
      <c r="CG73">
        <v>1199.94875</v>
      </c>
      <c r="CH73">
        <v>0.49996912500000001</v>
      </c>
      <c r="CI73">
        <v>0.50003087499999999</v>
      </c>
      <c r="CJ73">
        <v>0</v>
      </c>
      <c r="CK73">
        <v>720.38287500000001</v>
      </c>
      <c r="CL73">
        <v>4.9990899999999998</v>
      </c>
      <c r="CM73">
        <v>7464.2525000000014</v>
      </c>
      <c r="CN73">
        <v>9557.3474999999999</v>
      </c>
      <c r="CO73">
        <v>43</v>
      </c>
      <c r="CP73">
        <v>45</v>
      </c>
      <c r="CQ73">
        <v>43.811999999999998</v>
      </c>
      <c r="CR73">
        <v>44.061999999999998</v>
      </c>
      <c r="CS73">
        <v>44.375</v>
      </c>
      <c r="CT73">
        <v>597.43624999999997</v>
      </c>
      <c r="CU73">
        <v>597.51249999999993</v>
      </c>
      <c r="CV73">
        <v>0</v>
      </c>
      <c r="CW73">
        <v>1670260007.5999999</v>
      </c>
      <c r="CX73">
        <v>0</v>
      </c>
      <c r="CY73">
        <v>1670257498.5</v>
      </c>
      <c r="CZ73" t="s">
        <v>356</v>
      </c>
      <c r="DA73">
        <v>1670257488.5</v>
      </c>
      <c r="DB73">
        <v>1670257498.5</v>
      </c>
      <c r="DC73">
        <v>2</v>
      </c>
      <c r="DD73">
        <v>-0.17199999999999999</v>
      </c>
      <c r="DE73">
        <v>2E-3</v>
      </c>
      <c r="DF73">
        <v>-3.9780000000000002</v>
      </c>
      <c r="DG73">
        <v>0.14099999999999999</v>
      </c>
      <c r="DH73">
        <v>415</v>
      </c>
      <c r="DI73">
        <v>32</v>
      </c>
      <c r="DJ73">
        <v>0.47</v>
      </c>
      <c r="DK73">
        <v>0.38</v>
      </c>
      <c r="DL73">
        <v>-17.391392682926831</v>
      </c>
      <c r="DM73">
        <v>-2.4407853658536549</v>
      </c>
      <c r="DN73">
        <v>0.24287187366928931</v>
      </c>
      <c r="DO73">
        <v>0</v>
      </c>
      <c r="DP73">
        <v>2.67427512195122</v>
      </c>
      <c r="DQ73">
        <v>-8.4926968641114278E-2</v>
      </c>
      <c r="DR73">
        <v>1.0176678532838591E-2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367</v>
      </c>
      <c r="EA73">
        <v>3.2965499999999999</v>
      </c>
      <c r="EB73">
        <v>2.6252800000000001</v>
      </c>
      <c r="EC73">
        <v>9.1002200000000005E-2</v>
      </c>
      <c r="ED73">
        <v>9.29537E-2</v>
      </c>
      <c r="EE73">
        <v>0.14272099999999999</v>
      </c>
      <c r="EF73">
        <v>0.13381199999999999</v>
      </c>
      <c r="EG73">
        <v>27525.7</v>
      </c>
      <c r="EH73">
        <v>27960.6</v>
      </c>
      <c r="EI73">
        <v>28172.1</v>
      </c>
      <c r="EJ73">
        <v>29669</v>
      </c>
      <c r="EK73">
        <v>33228.1</v>
      </c>
      <c r="EL73">
        <v>35661.9</v>
      </c>
      <c r="EM73">
        <v>39760.400000000001</v>
      </c>
      <c r="EN73">
        <v>42389.599999999999</v>
      </c>
      <c r="EO73">
        <v>2.0255999999999998</v>
      </c>
      <c r="EP73">
        <v>2.1588699999999998</v>
      </c>
      <c r="EQ73">
        <v>0.110414</v>
      </c>
      <c r="ER73">
        <v>0</v>
      </c>
      <c r="ES73">
        <v>31.555499999999999</v>
      </c>
      <c r="ET73">
        <v>999.9</v>
      </c>
      <c r="EU73">
        <v>66.8</v>
      </c>
      <c r="EV73">
        <v>37</v>
      </c>
      <c r="EW73">
        <v>41.691899999999997</v>
      </c>
      <c r="EX73">
        <v>57.510300000000001</v>
      </c>
      <c r="EY73">
        <v>-1.7427900000000001</v>
      </c>
      <c r="EZ73">
        <v>2</v>
      </c>
      <c r="FA73">
        <v>0.45211899999999999</v>
      </c>
      <c r="FB73">
        <v>0.40633999999999998</v>
      </c>
      <c r="FC73">
        <v>20.273099999999999</v>
      </c>
      <c r="FD73">
        <v>5.2190899999999996</v>
      </c>
      <c r="FE73">
        <v>12.005000000000001</v>
      </c>
      <c r="FF73">
        <v>4.9869000000000003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1.86219</v>
      </c>
      <c r="FN73">
        <v>1.8643000000000001</v>
      </c>
      <c r="FO73">
        <v>1.8603499999999999</v>
      </c>
      <c r="FP73">
        <v>1.8610599999999999</v>
      </c>
      <c r="FQ73">
        <v>1.8602000000000001</v>
      </c>
      <c r="FR73">
        <v>1.86188</v>
      </c>
      <c r="FS73">
        <v>1.8584000000000001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-3.8730000000000002</v>
      </c>
      <c r="GH73">
        <v>0.1409</v>
      </c>
      <c r="GI73">
        <v>-3.031255365756008</v>
      </c>
      <c r="GJ73">
        <v>-2.737337881603403E-3</v>
      </c>
      <c r="GK73">
        <v>1.2769921614711079E-6</v>
      </c>
      <c r="GL73">
        <v>-3.2469241445839119E-10</v>
      </c>
      <c r="GM73">
        <v>0.14085000000000039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41.7</v>
      </c>
      <c r="GV73">
        <v>41.5</v>
      </c>
      <c r="GW73">
        <v>1.2658700000000001</v>
      </c>
      <c r="GX73">
        <v>2.5744600000000002</v>
      </c>
      <c r="GY73">
        <v>2.04834</v>
      </c>
      <c r="GZ73">
        <v>2.6000999999999999</v>
      </c>
      <c r="HA73">
        <v>2.1972700000000001</v>
      </c>
      <c r="HB73">
        <v>2.3022499999999999</v>
      </c>
      <c r="HC73">
        <v>41.092799999999997</v>
      </c>
      <c r="HD73">
        <v>14.097</v>
      </c>
      <c r="HE73">
        <v>18</v>
      </c>
      <c r="HF73">
        <v>552.82600000000002</v>
      </c>
      <c r="HG73">
        <v>723.08699999999999</v>
      </c>
      <c r="HH73">
        <v>30.9998</v>
      </c>
      <c r="HI73">
        <v>33.184600000000003</v>
      </c>
      <c r="HJ73">
        <v>30.0001</v>
      </c>
      <c r="HK73">
        <v>33.0625</v>
      </c>
      <c r="HL73">
        <v>33.058500000000002</v>
      </c>
      <c r="HM73">
        <v>25.337900000000001</v>
      </c>
      <c r="HN73">
        <v>28.5657</v>
      </c>
      <c r="HO73">
        <v>43.706600000000002</v>
      </c>
      <c r="HP73">
        <v>31</v>
      </c>
      <c r="HQ73">
        <v>391.238</v>
      </c>
      <c r="HR73">
        <v>32.680900000000001</v>
      </c>
      <c r="HS73">
        <v>99.262100000000004</v>
      </c>
      <c r="HT73">
        <v>98.314800000000005</v>
      </c>
    </row>
    <row r="74" spans="1:228" x14ac:dyDescent="0.2">
      <c r="A74">
        <v>59</v>
      </c>
      <c r="B74">
        <v>1670259993.0999999</v>
      </c>
      <c r="C74">
        <v>231.5</v>
      </c>
      <c r="D74" t="s">
        <v>476</v>
      </c>
      <c r="E74" t="s">
        <v>477</v>
      </c>
      <c r="F74">
        <v>4</v>
      </c>
      <c r="G74">
        <v>1670259991.0999999</v>
      </c>
      <c r="H74">
        <f t="shared" si="0"/>
        <v>6.6324439679969144E-3</v>
      </c>
      <c r="I74">
        <f t="shared" si="1"/>
        <v>6.632443967996914</v>
      </c>
      <c r="J74">
        <f t="shared" si="2"/>
        <v>17.606643526442284</v>
      </c>
      <c r="K74">
        <f t="shared" si="3"/>
        <v>362.44328571428571</v>
      </c>
      <c r="L74">
        <f t="shared" si="4"/>
        <v>285.02547764521569</v>
      </c>
      <c r="M74">
        <f t="shared" si="5"/>
        <v>28.820921239338439</v>
      </c>
      <c r="N74">
        <f t="shared" si="6"/>
        <v>36.649177742282468</v>
      </c>
      <c r="O74">
        <f t="shared" si="7"/>
        <v>0.43091094350396031</v>
      </c>
      <c r="P74">
        <f t="shared" si="8"/>
        <v>3.6776572833952534</v>
      </c>
      <c r="Q74">
        <f t="shared" si="9"/>
        <v>0.4046977718244677</v>
      </c>
      <c r="R74">
        <f t="shared" si="10"/>
        <v>0.25515826611654469</v>
      </c>
      <c r="S74">
        <f t="shared" si="11"/>
        <v>226.11854576323651</v>
      </c>
      <c r="T74">
        <f t="shared" si="12"/>
        <v>32.809747167458212</v>
      </c>
      <c r="U74">
        <f t="shared" si="13"/>
        <v>33.343200000000003</v>
      </c>
      <c r="V74">
        <f t="shared" si="14"/>
        <v>5.150351803990536</v>
      </c>
      <c r="W74">
        <f t="shared" si="15"/>
        <v>70.063573817037977</v>
      </c>
      <c r="X74">
        <f t="shared" si="16"/>
        <v>3.5645952648858397</v>
      </c>
      <c r="Y74">
        <f t="shared" si="17"/>
        <v>5.0876583518196234</v>
      </c>
      <c r="Z74">
        <f t="shared" si="18"/>
        <v>1.5857565391046964</v>
      </c>
      <c r="AA74">
        <f t="shared" si="19"/>
        <v>-292.49077898866392</v>
      </c>
      <c r="AB74">
        <f t="shared" si="20"/>
        <v>-43.290807600332968</v>
      </c>
      <c r="AC74">
        <f t="shared" si="21"/>
        <v>-2.7020665317687729</v>
      </c>
      <c r="AD74">
        <f t="shared" si="22"/>
        <v>-112.36510735752914</v>
      </c>
      <c r="AE74">
        <f t="shared" si="23"/>
        <v>40.679960671935731</v>
      </c>
      <c r="AF74">
        <f t="shared" si="24"/>
        <v>6.6414407678562348</v>
      </c>
      <c r="AG74">
        <f t="shared" si="25"/>
        <v>17.606643526442284</v>
      </c>
      <c r="AH74">
        <v>392.43470062481111</v>
      </c>
      <c r="AI74">
        <v>378.23846060606053</v>
      </c>
      <c r="AJ74">
        <v>1.700847199057101</v>
      </c>
      <c r="AK74">
        <v>63.934135971571273</v>
      </c>
      <c r="AL74">
        <f t="shared" si="26"/>
        <v>6.632443967996914</v>
      </c>
      <c r="AM74">
        <v>32.590325026477487</v>
      </c>
      <c r="AN74">
        <v>35.249334999999967</v>
      </c>
      <c r="AO74">
        <v>-1.873661438891605E-4</v>
      </c>
      <c r="AP74">
        <v>104.3380997369711</v>
      </c>
      <c r="AQ74">
        <v>117</v>
      </c>
      <c r="AR74">
        <v>18</v>
      </c>
      <c r="AS74">
        <f t="shared" si="27"/>
        <v>1</v>
      </c>
      <c r="AT74">
        <f t="shared" si="28"/>
        <v>0</v>
      </c>
      <c r="AU74">
        <f t="shared" si="29"/>
        <v>47267.348491820019</v>
      </c>
      <c r="AV74">
        <f t="shared" si="30"/>
        <v>1200.005714285714</v>
      </c>
      <c r="AW74">
        <f t="shared" si="31"/>
        <v>1025.931035110485</v>
      </c>
      <c r="AX74">
        <f t="shared" si="32"/>
        <v>0.85493845812322289</v>
      </c>
      <c r="AY74">
        <f t="shared" si="33"/>
        <v>0.1884312241778201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1670259991.0999999</v>
      </c>
      <c r="BF74">
        <v>362.44328571428571</v>
      </c>
      <c r="BG74">
        <v>380.34042857142862</v>
      </c>
      <c r="BH74">
        <v>35.252185714285723</v>
      </c>
      <c r="BI74">
        <v>32.590771428571443</v>
      </c>
      <c r="BJ74">
        <v>366.32200000000012</v>
      </c>
      <c r="BK74">
        <v>35.111328571428572</v>
      </c>
      <c r="BL74">
        <v>650.02099999999984</v>
      </c>
      <c r="BM74">
        <v>101.017</v>
      </c>
      <c r="BN74">
        <v>0.1000000571428571</v>
      </c>
      <c r="BO74">
        <v>33.124857142857152</v>
      </c>
      <c r="BP74">
        <v>33.343200000000003</v>
      </c>
      <c r="BQ74">
        <v>999.89999999999986</v>
      </c>
      <c r="BR74">
        <v>0</v>
      </c>
      <c r="BS74">
        <v>0</v>
      </c>
      <c r="BT74">
        <v>9003.1257142857139</v>
      </c>
      <c r="BU74">
        <v>0</v>
      </c>
      <c r="BV74">
        <v>429.476</v>
      </c>
      <c r="BW74">
        <v>-17.897357142857139</v>
      </c>
      <c r="BX74">
        <v>375.68685714285709</v>
      </c>
      <c r="BY74">
        <v>393.15385714285719</v>
      </c>
      <c r="BZ74">
        <v>2.6614014285714278</v>
      </c>
      <c r="CA74">
        <v>380.34042857142862</v>
      </c>
      <c r="CB74">
        <v>32.590771428571443</v>
      </c>
      <c r="CC74">
        <v>3.561064285714286</v>
      </c>
      <c r="CD74">
        <v>3.2922157142857138</v>
      </c>
      <c r="CE74">
        <v>26.913728571428571</v>
      </c>
      <c r="CF74">
        <v>25.584685714285719</v>
      </c>
      <c r="CG74">
        <v>1200.005714285714</v>
      </c>
      <c r="CH74">
        <v>0.499969</v>
      </c>
      <c r="CI74">
        <v>0.500031</v>
      </c>
      <c r="CJ74">
        <v>0</v>
      </c>
      <c r="CK74">
        <v>720.45828571428581</v>
      </c>
      <c r="CL74">
        <v>4.9990899999999998</v>
      </c>
      <c r="CM74">
        <v>7465.6985714285711</v>
      </c>
      <c r="CN74">
        <v>9557.8228571428572</v>
      </c>
      <c r="CO74">
        <v>43</v>
      </c>
      <c r="CP74">
        <v>44.982000000000014</v>
      </c>
      <c r="CQ74">
        <v>43.811999999999998</v>
      </c>
      <c r="CR74">
        <v>44.061999999999998</v>
      </c>
      <c r="CS74">
        <v>44.375</v>
      </c>
      <c r="CT74">
        <v>597.46571428571428</v>
      </c>
      <c r="CU74">
        <v>597.54142857142858</v>
      </c>
      <c r="CV74">
        <v>0</v>
      </c>
      <c r="CW74">
        <v>1670260011.8</v>
      </c>
      <c r="CX74">
        <v>0</v>
      </c>
      <c r="CY74">
        <v>1670257498.5</v>
      </c>
      <c r="CZ74" t="s">
        <v>356</v>
      </c>
      <c r="DA74">
        <v>1670257488.5</v>
      </c>
      <c r="DB74">
        <v>1670257498.5</v>
      </c>
      <c r="DC74">
        <v>2</v>
      </c>
      <c r="DD74">
        <v>-0.17199999999999999</v>
      </c>
      <c r="DE74">
        <v>2E-3</v>
      </c>
      <c r="DF74">
        <v>-3.9780000000000002</v>
      </c>
      <c r="DG74">
        <v>0.14099999999999999</v>
      </c>
      <c r="DH74">
        <v>415</v>
      </c>
      <c r="DI74">
        <v>32</v>
      </c>
      <c r="DJ74">
        <v>0.47</v>
      </c>
      <c r="DK74">
        <v>0.38</v>
      </c>
      <c r="DL74">
        <v>-17.577005</v>
      </c>
      <c r="DM74">
        <v>-2.46736210131328</v>
      </c>
      <c r="DN74">
        <v>0.2399769821774583</v>
      </c>
      <c r="DO74">
        <v>0</v>
      </c>
      <c r="DP74">
        <v>2.6684082500000001</v>
      </c>
      <c r="DQ74">
        <v>-4.2487767354600102E-2</v>
      </c>
      <c r="DR74">
        <v>6.6662436527252771E-3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367</v>
      </c>
      <c r="EA74">
        <v>3.2966000000000002</v>
      </c>
      <c r="EB74">
        <v>2.6253299999999999</v>
      </c>
      <c r="EC74">
        <v>9.2294200000000007E-2</v>
      </c>
      <c r="ED74">
        <v>9.4226500000000005E-2</v>
      </c>
      <c r="EE74">
        <v>0.14269799999999999</v>
      </c>
      <c r="EF74">
        <v>0.13381799999999999</v>
      </c>
      <c r="EG74">
        <v>27486.3</v>
      </c>
      <c r="EH74">
        <v>27921.599999999999</v>
      </c>
      <c r="EI74">
        <v>28171.8</v>
      </c>
      <c r="EJ74">
        <v>29669.3</v>
      </c>
      <c r="EK74">
        <v>33228.400000000001</v>
      </c>
      <c r="EL74">
        <v>35662.6</v>
      </c>
      <c r="EM74">
        <v>39759.599999999999</v>
      </c>
      <c r="EN74">
        <v>42390.6</v>
      </c>
      <c r="EO74">
        <v>2.0261800000000001</v>
      </c>
      <c r="EP74">
        <v>2.1589299999999998</v>
      </c>
      <c r="EQ74">
        <v>0.110336</v>
      </c>
      <c r="ER74">
        <v>0</v>
      </c>
      <c r="ES74">
        <v>31.548500000000001</v>
      </c>
      <c r="ET74">
        <v>999.9</v>
      </c>
      <c r="EU74">
        <v>66.8</v>
      </c>
      <c r="EV74">
        <v>37</v>
      </c>
      <c r="EW74">
        <v>41.694299999999998</v>
      </c>
      <c r="EX74">
        <v>57.660299999999999</v>
      </c>
      <c r="EY74">
        <v>-1.65865</v>
      </c>
      <c r="EZ74">
        <v>2</v>
      </c>
      <c r="FA74">
        <v>0.45218799999999998</v>
      </c>
      <c r="FB74">
        <v>0.404891</v>
      </c>
      <c r="FC74">
        <v>20.273</v>
      </c>
      <c r="FD74">
        <v>5.2207299999999996</v>
      </c>
      <c r="FE74">
        <v>12.005000000000001</v>
      </c>
      <c r="FF74">
        <v>4.98705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1.8622099999999999</v>
      </c>
      <c r="FN74">
        <v>1.8642700000000001</v>
      </c>
      <c r="FO74">
        <v>1.8603499999999999</v>
      </c>
      <c r="FP74">
        <v>1.8610800000000001</v>
      </c>
      <c r="FQ74">
        <v>1.8602000000000001</v>
      </c>
      <c r="FR74">
        <v>1.86188</v>
      </c>
      <c r="FS74">
        <v>1.8584000000000001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-3.8839999999999999</v>
      </c>
      <c r="GH74">
        <v>0.14080000000000001</v>
      </c>
      <c r="GI74">
        <v>-3.031255365756008</v>
      </c>
      <c r="GJ74">
        <v>-2.737337881603403E-3</v>
      </c>
      <c r="GK74">
        <v>1.2769921614711079E-6</v>
      </c>
      <c r="GL74">
        <v>-3.2469241445839119E-10</v>
      </c>
      <c r="GM74">
        <v>0.14085000000000039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41.7</v>
      </c>
      <c r="GV74">
        <v>41.6</v>
      </c>
      <c r="GW74">
        <v>1.2841800000000001</v>
      </c>
      <c r="GX74">
        <v>2.5817899999999998</v>
      </c>
      <c r="GY74">
        <v>2.04834</v>
      </c>
      <c r="GZ74">
        <v>2.6013199999999999</v>
      </c>
      <c r="HA74">
        <v>2.1972700000000001</v>
      </c>
      <c r="HB74">
        <v>2.2888199999999999</v>
      </c>
      <c r="HC74">
        <v>41.092799999999997</v>
      </c>
      <c r="HD74">
        <v>14.0883</v>
      </c>
      <c r="HE74">
        <v>18</v>
      </c>
      <c r="HF74">
        <v>553.24900000000002</v>
      </c>
      <c r="HG74">
        <v>723.13400000000001</v>
      </c>
      <c r="HH74">
        <v>30.999700000000001</v>
      </c>
      <c r="HI74">
        <v>33.186599999999999</v>
      </c>
      <c r="HJ74">
        <v>30.0002</v>
      </c>
      <c r="HK74">
        <v>33.065199999999997</v>
      </c>
      <c r="HL74">
        <v>33.058500000000002</v>
      </c>
      <c r="HM74">
        <v>25.703299999999999</v>
      </c>
      <c r="HN74">
        <v>28.5657</v>
      </c>
      <c r="HO74">
        <v>43.706600000000002</v>
      </c>
      <c r="HP74">
        <v>31</v>
      </c>
      <c r="HQ74">
        <v>397.95400000000001</v>
      </c>
      <c r="HR74">
        <v>32.698300000000003</v>
      </c>
      <c r="HS74">
        <v>99.260599999999997</v>
      </c>
      <c r="HT74">
        <v>98.316599999999994</v>
      </c>
    </row>
    <row r="75" spans="1:228" x14ac:dyDescent="0.2">
      <c r="A75">
        <v>60</v>
      </c>
      <c r="B75">
        <v>1670259997.0999999</v>
      </c>
      <c r="C75">
        <v>235.5</v>
      </c>
      <c r="D75" t="s">
        <v>478</v>
      </c>
      <c r="E75" t="s">
        <v>479</v>
      </c>
      <c r="F75">
        <v>4</v>
      </c>
      <c r="G75">
        <v>1670259994.7874999</v>
      </c>
      <c r="H75">
        <f t="shared" si="0"/>
        <v>6.6137917738011299E-3</v>
      </c>
      <c r="I75">
        <f t="shared" si="1"/>
        <v>6.6137917738011298</v>
      </c>
      <c r="J75">
        <f t="shared" si="2"/>
        <v>17.769280781910858</v>
      </c>
      <c r="K75">
        <f t="shared" si="3"/>
        <v>368.52212500000002</v>
      </c>
      <c r="L75">
        <f t="shared" si="4"/>
        <v>290.18355730910423</v>
      </c>
      <c r="M75">
        <f t="shared" si="5"/>
        <v>29.342482019017734</v>
      </c>
      <c r="N75">
        <f t="shared" si="6"/>
        <v>37.26384060728946</v>
      </c>
      <c r="O75">
        <f t="shared" si="7"/>
        <v>0.42993799499630503</v>
      </c>
      <c r="P75">
        <f t="shared" si="8"/>
        <v>3.6832856044052953</v>
      </c>
      <c r="Q75">
        <f t="shared" si="9"/>
        <v>0.40387650287837168</v>
      </c>
      <c r="R75">
        <f t="shared" si="10"/>
        <v>0.25463258368629971</v>
      </c>
      <c r="S75">
        <f t="shared" si="11"/>
        <v>226.11925982227677</v>
      </c>
      <c r="T75">
        <f t="shared" si="12"/>
        <v>32.808545299793749</v>
      </c>
      <c r="U75">
        <f t="shared" si="13"/>
        <v>33.336412500000002</v>
      </c>
      <c r="V75">
        <f t="shared" si="14"/>
        <v>5.1483928144326256</v>
      </c>
      <c r="W75">
        <f t="shared" si="15"/>
        <v>70.070953861884377</v>
      </c>
      <c r="X75">
        <f t="shared" si="16"/>
        <v>3.5638587550689493</v>
      </c>
      <c r="Y75">
        <f t="shared" si="17"/>
        <v>5.0860714156876021</v>
      </c>
      <c r="Z75">
        <f t="shared" si="18"/>
        <v>1.5845340593636763</v>
      </c>
      <c r="AA75">
        <f t="shared" si="19"/>
        <v>-291.66821722462981</v>
      </c>
      <c r="AB75">
        <f t="shared" si="20"/>
        <v>-43.112744186038597</v>
      </c>
      <c r="AC75">
        <f t="shared" si="21"/>
        <v>-2.6866779820187792</v>
      </c>
      <c r="AD75">
        <f t="shared" si="22"/>
        <v>-111.34837957041042</v>
      </c>
      <c r="AE75">
        <f t="shared" si="23"/>
        <v>40.894546063524196</v>
      </c>
      <c r="AF75">
        <f t="shared" si="24"/>
        <v>6.620322718560101</v>
      </c>
      <c r="AG75">
        <f t="shared" si="25"/>
        <v>17.769280781910858</v>
      </c>
      <c r="AH75">
        <v>399.35345858374927</v>
      </c>
      <c r="AI75">
        <v>385.07428484848492</v>
      </c>
      <c r="AJ75">
        <v>1.704184664309478</v>
      </c>
      <c r="AK75">
        <v>63.934135971571273</v>
      </c>
      <c r="AL75">
        <f t="shared" si="26"/>
        <v>6.6137917738011298</v>
      </c>
      <c r="AM75">
        <v>32.591204447145337</v>
      </c>
      <c r="AN75">
        <v>35.242224999999991</v>
      </c>
      <c r="AO75">
        <v>-1.048725292939853E-4</v>
      </c>
      <c r="AP75">
        <v>104.3380997369711</v>
      </c>
      <c r="AQ75">
        <v>117</v>
      </c>
      <c r="AR75">
        <v>18</v>
      </c>
      <c r="AS75">
        <f t="shared" si="27"/>
        <v>1</v>
      </c>
      <c r="AT75">
        <f t="shared" si="28"/>
        <v>0</v>
      </c>
      <c r="AU75">
        <f t="shared" si="29"/>
        <v>47368.764956661529</v>
      </c>
      <c r="AV75">
        <f t="shared" si="30"/>
        <v>1200.0074999999999</v>
      </c>
      <c r="AW75">
        <f t="shared" si="31"/>
        <v>1025.9327574208687</v>
      </c>
      <c r="AX75">
        <f t="shared" si="32"/>
        <v>0.85493862115100849</v>
      </c>
      <c r="AY75">
        <f t="shared" si="33"/>
        <v>0.18843153882144636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1670259994.7874999</v>
      </c>
      <c r="BF75">
        <v>368.52212500000002</v>
      </c>
      <c r="BG75">
        <v>386.52187500000002</v>
      </c>
      <c r="BH75">
        <v>35.244912499999998</v>
      </c>
      <c r="BI75">
        <v>32.591949999999997</v>
      </c>
      <c r="BJ75">
        <v>372.41262499999999</v>
      </c>
      <c r="BK75">
        <v>35.104050000000001</v>
      </c>
      <c r="BL75">
        <v>650.02324999999996</v>
      </c>
      <c r="BM75">
        <v>101.017</v>
      </c>
      <c r="BN75">
        <v>9.9969862499999992E-2</v>
      </c>
      <c r="BO75">
        <v>33.119300000000003</v>
      </c>
      <c r="BP75">
        <v>33.336412500000002</v>
      </c>
      <c r="BQ75">
        <v>999.9</v>
      </c>
      <c r="BR75">
        <v>0</v>
      </c>
      <c r="BS75">
        <v>0</v>
      </c>
      <c r="BT75">
        <v>9022.5812499999993</v>
      </c>
      <c r="BU75">
        <v>0</v>
      </c>
      <c r="BV75">
        <v>436.87712499999998</v>
      </c>
      <c r="BW75">
        <v>-17.999812500000001</v>
      </c>
      <c r="BX75">
        <v>381.98512499999998</v>
      </c>
      <c r="BY75">
        <v>399.54412500000001</v>
      </c>
      <c r="BZ75">
        <v>2.6529287500000001</v>
      </c>
      <c r="CA75">
        <v>386.52187500000002</v>
      </c>
      <c r="CB75">
        <v>32.591949999999997</v>
      </c>
      <c r="CC75">
        <v>3.5603262500000001</v>
      </c>
      <c r="CD75">
        <v>3.2923374999999999</v>
      </c>
      <c r="CE75">
        <v>26.910225000000001</v>
      </c>
      <c r="CF75">
        <v>25.5852875</v>
      </c>
      <c r="CG75">
        <v>1200.0074999999999</v>
      </c>
      <c r="CH75">
        <v>0.499961875</v>
      </c>
      <c r="CI75">
        <v>0.500038125</v>
      </c>
      <c r="CJ75">
        <v>0</v>
      </c>
      <c r="CK75">
        <v>720.46424999999999</v>
      </c>
      <c r="CL75">
        <v>4.9990899999999998</v>
      </c>
      <c r="CM75">
        <v>7467.0837499999998</v>
      </c>
      <c r="CN75">
        <v>9557.7787500000013</v>
      </c>
      <c r="CO75">
        <v>43</v>
      </c>
      <c r="CP75">
        <v>45</v>
      </c>
      <c r="CQ75">
        <v>43.811999999999998</v>
      </c>
      <c r="CR75">
        <v>44.061999999999998</v>
      </c>
      <c r="CS75">
        <v>44.375</v>
      </c>
      <c r="CT75">
        <v>597.45999999999992</v>
      </c>
      <c r="CU75">
        <v>597.54874999999993</v>
      </c>
      <c r="CV75">
        <v>0</v>
      </c>
      <c r="CW75">
        <v>1670260016</v>
      </c>
      <c r="CX75">
        <v>0</v>
      </c>
      <c r="CY75">
        <v>1670257498.5</v>
      </c>
      <c r="CZ75" t="s">
        <v>356</v>
      </c>
      <c r="DA75">
        <v>1670257488.5</v>
      </c>
      <c r="DB75">
        <v>1670257498.5</v>
      </c>
      <c r="DC75">
        <v>2</v>
      </c>
      <c r="DD75">
        <v>-0.17199999999999999</v>
      </c>
      <c r="DE75">
        <v>2E-3</v>
      </c>
      <c r="DF75">
        <v>-3.9780000000000002</v>
      </c>
      <c r="DG75">
        <v>0.14099999999999999</v>
      </c>
      <c r="DH75">
        <v>415</v>
      </c>
      <c r="DI75">
        <v>32</v>
      </c>
      <c r="DJ75">
        <v>0.47</v>
      </c>
      <c r="DK75">
        <v>0.38</v>
      </c>
      <c r="DL75">
        <v>-17.69324146341463</v>
      </c>
      <c r="DM75">
        <v>-2.2894912891985668</v>
      </c>
      <c r="DN75">
        <v>0.22999489493338621</v>
      </c>
      <c r="DO75">
        <v>0</v>
      </c>
      <c r="DP75">
        <v>2.6642775609756102</v>
      </c>
      <c r="DQ75">
        <v>-3.9702439024399717E-2</v>
      </c>
      <c r="DR75">
        <v>6.2600642015284086E-3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367</v>
      </c>
      <c r="EA75">
        <v>3.29678</v>
      </c>
      <c r="EB75">
        <v>2.6253099999999998</v>
      </c>
      <c r="EC75">
        <v>9.3579999999999997E-2</v>
      </c>
      <c r="ED75">
        <v>9.5509899999999995E-2</v>
      </c>
      <c r="EE75">
        <v>0.14268</v>
      </c>
      <c r="EF75">
        <v>0.13381999999999999</v>
      </c>
      <c r="EG75">
        <v>27447.4</v>
      </c>
      <c r="EH75">
        <v>27882.1</v>
      </c>
      <c r="EI75">
        <v>28171.9</v>
      </c>
      <c r="EJ75">
        <v>29669.4</v>
      </c>
      <c r="EK75">
        <v>33229.599999999999</v>
      </c>
      <c r="EL75">
        <v>35662.300000000003</v>
      </c>
      <c r="EM75">
        <v>39760.1</v>
      </c>
      <c r="EN75">
        <v>42390.3</v>
      </c>
      <c r="EO75">
        <v>2.0265499999999999</v>
      </c>
      <c r="EP75">
        <v>2.1587499999999999</v>
      </c>
      <c r="EQ75">
        <v>0.110596</v>
      </c>
      <c r="ER75">
        <v>0</v>
      </c>
      <c r="ES75">
        <v>31.5395</v>
      </c>
      <c r="ET75">
        <v>999.9</v>
      </c>
      <c r="EU75">
        <v>66.7</v>
      </c>
      <c r="EV75">
        <v>37</v>
      </c>
      <c r="EW75">
        <v>41.629100000000001</v>
      </c>
      <c r="EX75">
        <v>57.450299999999999</v>
      </c>
      <c r="EY75">
        <v>-1.81891</v>
      </c>
      <c r="EZ75">
        <v>2</v>
      </c>
      <c r="FA75">
        <v>0.45244400000000001</v>
      </c>
      <c r="FB75">
        <v>0.40347499999999997</v>
      </c>
      <c r="FC75">
        <v>20.2729</v>
      </c>
      <c r="FD75">
        <v>5.2195400000000003</v>
      </c>
      <c r="FE75">
        <v>12.0047</v>
      </c>
      <c r="FF75">
        <v>4.98705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1.8658300000000001</v>
      </c>
      <c r="FM75">
        <v>1.8622099999999999</v>
      </c>
      <c r="FN75">
        <v>1.8643099999999999</v>
      </c>
      <c r="FO75">
        <v>1.8603499999999999</v>
      </c>
      <c r="FP75">
        <v>1.8610599999999999</v>
      </c>
      <c r="FQ75">
        <v>1.8602000000000001</v>
      </c>
      <c r="FR75">
        <v>1.86188</v>
      </c>
      <c r="FS75">
        <v>1.8584000000000001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-3.8980000000000001</v>
      </c>
      <c r="GH75">
        <v>0.14080000000000001</v>
      </c>
      <c r="GI75">
        <v>-3.031255365756008</v>
      </c>
      <c r="GJ75">
        <v>-2.737337881603403E-3</v>
      </c>
      <c r="GK75">
        <v>1.2769921614711079E-6</v>
      </c>
      <c r="GL75">
        <v>-3.2469241445839119E-10</v>
      </c>
      <c r="GM75">
        <v>0.14085000000000039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41.8</v>
      </c>
      <c r="GV75">
        <v>41.6</v>
      </c>
      <c r="GW75">
        <v>1.3024899999999999</v>
      </c>
      <c r="GX75">
        <v>2.5756800000000002</v>
      </c>
      <c r="GY75">
        <v>2.04834</v>
      </c>
      <c r="GZ75">
        <v>2.6013199999999999</v>
      </c>
      <c r="HA75">
        <v>2.1972700000000001</v>
      </c>
      <c r="HB75">
        <v>2.32422</v>
      </c>
      <c r="HC75">
        <v>41.092799999999997</v>
      </c>
      <c r="HD75">
        <v>14.097</v>
      </c>
      <c r="HE75">
        <v>18</v>
      </c>
      <c r="HF75">
        <v>553.51</v>
      </c>
      <c r="HG75">
        <v>722.97</v>
      </c>
      <c r="HH75">
        <v>30.999700000000001</v>
      </c>
      <c r="HI75">
        <v>33.186599999999999</v>
      </c>
      <c r="HJ75">
        <v>30.000299999999999</v>
      </c>
      <c r="HK75">
        <v>33.065199999999997</v>
      </c>
      <c r="HL75">
        <v>33.058500000000002</v>
      </c>
      <c r="HM75">
        <v>26.067499999999999</v>
      </c>
      <c r="HN75">
        <v>28.2897</v>
      </c>
      <c r="HO75">
        <v>43.706600000000002</v>
      </c>
      <c r="HP75">
        <v>31</v>
      </c>
      <c r="HQ75">
        <v>404.65899999999999</v>
      </c>
      <c r="HR75">
        <v>32.710299999999997</v>
      </c>
      <c r="HS75">
        <v>99.261499999999998</v>
      </c>
      <c r="HT75">
        <v>98.316199999999995</v>
      </c>
    </row>
    <row r="76" spans="1:228" x14ac:dyDescent="0.2">
      <c r="A76">
        <v>61</v>
      </c>
      <c r="B76">
        <v>1670260001.0999999</v>
      </c>
      <c r="C76">
        <v>239.5</v>
      </c>
      <c r="D76" t="s">
        <v>480</v>
      </c>
      <c r="E76" t="s">
        <v>481</v>
      </c>
      <c r="F76">
        <v>4</v>
      </c>
      <c r="G76">
        <v>1670259999.0999999</v>
      </c>
      <c r="H76">
        <f t="shared" si="0"/>
        <v>6.5956431578339612E-3</v>
      </c>
      <c r="I76">
        <f t="shared" si="1"/>
        <v>6.5956431578339609</v>
      </c>
      <c r="J76">
        <f t="shared" si="2"/>
        <v>18.250196750878725</v>
      </c>
      <c r="K76">
        <f t="shared" si="3"/>
        <v>375.60828571428573</v>
      </c>
      <c r="L76">
        <f t="shared" si="4"/>
        <v>295.10204946709871</v>
      </c>
      <c r="M76">
        <f t="shared" si="5"/>
        <v>29.839546316859977</v>
      </c>
      <c r="N76">
        <f t="shared" si="6"/>
        <v>37.980016942638677</v>
      </c>
      <c r="O76">
        <f t="shared" si="7"/>
        <v>0.42921018436559571</v>
      </c>
      <c r="P76">
        <f t="shared" si="8"/>
        <v>3.6676756699524122</v>
      </c>
      <c r="Q76">
        <f t="shared" si="9"/>
        <v>0.40313064387569769</v>
      </c>
      <c r="R76">
        <f t="shared" si="10"/>
        <v>0.25416763621411392</v>
      </c>
      <c r="S76">
        <f t="shared" si="11"/>
        <v>226.10978104889978</v>
      </c>
      <c r="T76">
        <f t="shared" si="12"/>
        <v>32.807035635524223</v>
      </c>
      <c r="U76">
        <f t="shared" si="13"/>
        <v>33.329000000000001</v>
      </c>
      <c r="V76">
        <f t="shared" si="14"/>
        <v>5.1462541795993939</v>
      </c>
      <c r="W76">
        <f t="shared" si="15"/>
        <v>70.072601563912954</v>
      </c>
      <c r="X76">
        <f t="shared" si="16"/>
        <v>3.5631366131375364</v>
      </c>
      <c r="Y76">
        <f t="shared" si="17"/>
        <v>5.0849212582575705</v>
      </c>
      <c r="Z76">
        <f t="shared" si="18"/>
        <v>1.5831175664618575</v>
      </c>
      <c r="AA76">
        <f t="shared" si="19"/>
        <v>-290.86786326047769</v>
      </c>
      <c r="AB76">
        <f t="shared" si="20"/>
        <v>-42.260920332557873</v>
      </c>
      <c r="AC76">
        <f t="shared" si="21"/>
        <v>-2.6446550288717008</v>
      </c>
      <c r="AD76">
        <f t="shared" si="22"/>
        <v>-109.6636575730075</v>
      </c>
      <c r="AE76">
        <f t="shared" si="23"/>
        <v>41.487750163075638</v>
      </c>
      <c r="AF76">
        <f t="shared" si="24"/>
        <v>6.6029700620965128</v>
      </c>
      <c r="AG76">
        <f t="shared" si="25"/>
        <v>18.250196750878725</v>
      </c>
      <c r="AH76">
        <v>406.41210490953267</v>
      </c>
      <c r="AI76">
        <v>391.89750303030291</v>
      </c>
      <c r="AJ76">
        <v>1.711493847013885</v>
      </c>
      <c r="AK76">
        <v>63.934135971571273</v>
      </c>
      <c r="AL76">
        <f t="shared" si="26"/>
        <v>6.5956431578339609</v>
      </c>
      <c r="AM76">
        <v>32.592016051369733</v>
      </c>
      <c r="AN76">
        <v>35.235464411764717</v>
      </c>
      <c r="AO76">
        <v>-4.3553471311852747E-5</v>
      </c>
      <c r="AP76">
        <v>104.3380997369711</v>
      </c>
      <c r="AQ76">
        <v>117</v>
      </c>
      <c r="AR76">
        <v>18</v>
      </c>
      <c r="AS76">
        <f t="shared" si="27"/>
        <v>1</v>
      </c>
      <c r="AT76">
        <f t="shared" si="28"/>
        <v>0</v>
      </c>
      <c r="AU76">
        <f t="shared" si="29"/>
        <v>47090.543157377491</v>
      </c>
      <c r="AV76">
        <f t="shared" si="30"/>
        <v>1199.958571428572</v>
      </c>
      <c r="AW76">
        <f t="shared" si="31"/>
        <v>1025.8907922533162</v>
      </c>
      <c r="AX76">
        <f t="shared" si="32"/>
        <v>0.85493850927867876</v>
      </c>
      <c r="AY76">
        <f t="shared" si="33"/>
        <v>0.18843132290785011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1670259999.0999999</v>
      </c>
      <c r="BF76">
        <v>375.60828571428573</v>
      </c>
      <c r="BG76">
        <v>393.87171428571429</v>
      </c>
      <c r="BH76">
        <v>35.238100000000003</v>
      </c>
      <c r="BI76">
        <v>32.591999999999992</v>
      </c>
      <c r="BJ76">
        <v>379.51214285714292</v>
      </c>
      <c r="BK76">
        <v>35.097242857142852</v>
      </c>
      <c r="BL76">
        <v>650.00542857142852</v>
      </c>
      <c r="BM76">
        <v>101.01600000000001</v>
      </c>
      <c r="BN76">
        <v>0.1000253571428571</v>
      </c>
      <c r="BO76">
        <v>33.115271428571432</v>
      </c>
      <c r="BP76">
        <v>33.329000000000001</v>
      </c>
      <c r="BQ76">
        <v>999.89999999999986</v>
      </c>
      <c r="BR76">
        <v>0</v>
      </c>
      <c r="BS76">
        <v>0</v>
      </c>
      <c r="BT76">
        <v>8968.75</v>
      </c>
      <c r="BU76">
        <v>0</v>
      </c>
      <c r="BV76">
        <v>439.82528571428571</v>
      </c>
      <c r="BW76">
        <v>-18.26351428571429</v>
      </c>
      <c r="BX76">
        <v>389.32728571428572</v>
      </c>
      <c r="BY76">
        <v>407.14114285714288</v>
      </c>
      <c r="BZ76">
        <v>2.646092857142857</v>
      </c>
      <c r="CA76">
        <v>393.87171428571429</v>
      </c>
      <c r="CB76">
        <v>32.591999999999992</v>
      </c>
      <c r="CC76">
        <v>3.5596100000000002</v>
      </c>
      <c r="CD76">
        <v>3.292312857142857</v>
      </c>
      <c r="CE76">
        <v>26.906771428571432</v>
      </c>
      <c r="CF76">
        <v>25.585157142857138</v>
      </c>
      <c r="CG76">
        <v>1199.958571428572</v>
      </c>
      <c r="CH76">
        <v>0.49996885714285721</v>
      </c>
      <c r="CI76">
        <v>0.50003114285714279</v>
      </c>
      <c r="CJ76">
        <v>0</v>
      </c>
      <c r="CK76">
        <v>720.46900000000005</v>
      </c>
      <c r="CL76">
        <v>4.9990899999999998</v>
      </c>
      <c r="CM76">
        <v>7466.9214285714279</v>
      </c>
      <c r="CN76">
        <v>9557.4128571428591</v>
      </c>
      <c r="CO76">
        <v>43</v>
      </c>
      <c r="CP76">
        <v>45</v>
      </c>
      <c r="CQ76">
        <v>43.811999999999998</v>
      </c>
      <c r="CR76">
        <v>44.061999999999998</v>
      </c>
      <c r="CS76">
        <v>44.375</v>
      </c>
      <c r="CT76">
        <v>597.43999999999994</v>
      </c>
      <c r="CU76">
        <v>597.51999999999987</v>
      </c>
      <c r="CV76">
        <v>0</v>
      </c>
      <c r="CW76">
        <v>1670260019.5999999</v>
      </c>
      <c r="CX76">
        <v>0</v>
      </c>
      <c r="CY76">
        <v>1670257498.5</v>
      </c>
      <c r="CZ76" t="s">
        <v>356</v>
      </c>
      <c r="DA76">
        <v>1670257488.5</v>
      </c>
      <c r="DB76">
        <v>1670257498.5</v>
      </c>
      <c r="DC76">
        <v>2</v>
      </c>
      <c r="DD76">
        <v>-0.17199999999999999</v>
      </c>
      <c r="DE76">
        <v>2E-3</v>
      </c>
      <c r="DF76">
        <v>-3.9780000000000002</v>
      </c>
      <c r="DG76">
        <v>0.14099999999999999</v>
      </c>
      <c r="DH76">
        <v>415</v>
      </c>
      <c r="DI76">
        <v>32</v>
      </c>
      <c r="DJ76">
        <v>0.47</v>
      </c>
      <c r="DK76">
        <v>0.38</v>
      </c>
      <c r="DL76">
        <v>-17.884392500000001</v>
      </c>
      <c r="DM76">
        <v>-2.3067996247654459</v>
      </c>
      <c r="DN76">
        <v>0.22761454960909239</v>
      </c>
      <c r="DO76">
        <v>0</v>
      </c>
      <c r="DP76">
        <v>2.6593010000000001</v>
      </c>
      <c r="DQ76">
        <v>-6.8707992495314382E-2</v>
      </c>
      <c r="DR76">
        <v>8.5239954833399422E-3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367</v>
      </c>
      <c r="EA76">
        <v>3.2965300000000002</v>
      </c>
      <c r="EB76">
        <v>2.6251500000000001</v>
      </c>
      <c r="EC76">
        <v>9.4857300000000006E-2</v>
      </c>
      <c r="ED76">
        <v>9.6796699999999999E-2</v>
      </c>
      <c r="EE76">
        <v>0.14266200000000001</v>
      </c>
      <c r="EF76">
        <v>0.13381299999999999</v>
      </c>
      <c r="EG76">
        <v>27408.9</v>
      </c>
      <c r="EH76">
        <v>27842.1</v>
      </c>
      <c r="EI76">
        <v>28172.1</v>
      </c>
      <c r="EJ76">
        <v>29669.1</v>
      </c>
      <c r="EK76">
        <v>33230.400000000001</v>
      </c>
      <c r="EL76">
        <v>35662.400000000001</v>
      </c>
      <c r="EM76">
        <v>39760.1</v>
      </c>
      <c r="EN76">
        <v>42389.9</v>
      </c>
      <c r="EO76">
        <v>2.0264000000000002</v>
      </c>
      <c r="EP76">
        <v>2.1589299999999998</v>
      </c>
      <c r="EQ76">
        <v>0.110961</v>
      </c>
      <c r="ER76">
        <v>0</v>
      </c>
      <c r="ES76">
        <v>31.5304</v>
      </c>
      <c r="ET76">
        <v>999.9</v>
      </c>
      <c r="EU76">
        <v>66.7</v>
      </c>
      <c r="EV76">
        <v>37</v>
      </c>
      <c r="EW76">
        <v>41.628</v>
      </c>
      <c r="EX76">
        <v>57.390300000000003</v>
      </c>
      <c r="EY76">
        <v>-1.8469500000000001</v>
      </c>
      <c r="EZ76">
        <v>2</v>
      </c>
      <c r="FA76">
        <v>0.452208</v>
      </c>
      <c r="FB76">
        <v>0.40291700000000003</v>
      </c>
      <c r="FC76">
        <v>20.2729</v>
      </c>
      <c r="FD76">
        <v>5.2201399999999998</v>
      </c>
      <c r="FE76">
        <v>12.004899999999999</v>
      </c>
      <c r="FF76">
        <v>4.9869500000000002</v>
      </c>
      <c r="FG76">
        <v>3.2847300000000001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1.8622000000000001</v>
      </c>
      <c r="FN76">
        <v>1.86429</v>
      </c>
      <c r="FO76">
        <v>1.8603499999999999</v>
      </c>
      <c r="FP76">
        <v>1.8610500000000001</v>
      </c>
      <c r="FQ76">
        <v>1.86019</v>
      </c>
      <c r="FR76">
        <v>1.86188</v>
      </c>
      <c r="FS76">
        <v>1.85839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-3.91</v>
      </c>
      <c r="GH76">
        <v>0.14080000000000001</v>
      </c>
      <c r="GI76">
        <v>-3.031255365756008</v>
      </c>
      <c r="GJ76">
        <v>-2.737337881603403E-3</v>
      </c>
      <c r="GK76">
        <v>1.2769921614711079E-6</v>
      </c>
      <c r="GL76">
        <v>-3.2469241445839119E-10</v>
      </c>
      <c r="GM76">
        <v>0.14085000000000039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41.9</v>
      </c>
      <c r="GV76">
        <v>41.7</v>
      </c>
      <c r="GW76">
        <v>1.3208</v>
      </c>
      <c r="GX76">
        <v>2.5708000000000002</v>
      </c>
      <c r="GY76">
        <v>2.04834</v>
      </c>
      <c r="GZ76">
        <v>2.6000999999999999</v>
      </c>
      <c r="HA76">
        <v>2.1972700000000001</v>
      </c>
      <c r="HB76">
        <v>2.35229</v>
      </c>
      <c r="HC76">
        <v>41.092799999999997</v>
      </c>
      <c r="HD76">
        <v>14.1058</v>
      </c>
      <c r="HE76">
        <v>18</v>
      </c>
      <c r="HF76">
        <v>553.40499999999997</v>
      </c>
      <c r="HG76">
        <v>723.13400000000001</v>
      </c>
      <c r="HH76">
        <v>30.9998</v>
      </c>
      <c r="HI76">
        <v>33.186599999999999</v>
      </c>
      <c r="HJ76">
        <v>30.0001</v>
      </c>
      <c r="HK76">
        <v>33.065199999999997</v>
      </c>
      <c r="HL76">
        <v>33.058500000000002</v>
      </c>
      <c r="HM76">
        <v>26.4315</v>
      </c>
      <c r="HN76">
        <v>28.2897</v>
      </c>
      <c r="HO76">
        <v>43.706600000000002</v>
      </c>
      <c r="HP76">
        <v>31</v>
      </c>
      <c r="HQ76">
        <v>411.49400000000003</v>
      </c>
      <c r="HR76">
        <v>32.732399999999998</v>
      </c>
      <c r="HS76">
        <v>99.261799999999994</v>
      </c>
      <c r="HT76">
        <v>98.315299999999993</v>
      </c>
    </row>
    <row r="77" spans="1:228" x14ac:dyDescent="0.2">
      <c r="A77">
        <v>62</v>
      </c>
      <c r="B77">
        <v>1670260005.0999999</v>
      </c>
      <c r="C77">
        <v>243.5</v>
      </c>
      <c r="D77" t="s">
        <v>482</v>
      </c>
      <c r="E77" t="s">
        <v>483</v>
      </c>
      <c r="F77">
        <v>4</v>
      </c>
      <c r="G77">
        <v>1670260002.7874999</v>
      </c>
      <c r="H77">
        <f t="shared" si="0"/>
        <v>6.5958177679085409E-3</v>
      </c>
      <c r="I77">
        <f t="shared" si="1"/>
        <v>6.5958177679085406</v>
      </c>
      <c r="J77">
        <f t="shared" si="2"/>
        <v>18.540685750864792</v>
      </c>
      <c r="K77">
        <f t="shared" si="3"/>
        <v>381.71612499999998</v>
      </c>
      <c r="L77">
        <f t="shared" si="4"/>
        <v>300.00100280488238</v>
      </c>
      <c r="M77">
        <f t="shared" si="5"/>
        <v>30.335321929774178</v>
      </c>
      <c r="N77">
        <f t="shared" si="6"/>
        <v>38.598142770849662</v>
      </c>
      <c r="O77">
        <f t="shared" si="7"/>
        <v>0.42957312596515829</v>
      </c>
      <c r="P77">
        <f t="shared" si="8"/>
        <v>3.6776247528627213</v>
      </c>
      <c r="Q77">
        <f t="shared" si="9"/>
        <v>0.40351697015632515</v>
      </c>
      <c r="R77">
        <f t="shared" si="10"/>
        <v>0.25440733813451272</v>
      </c>
      <c r="S77">
        <f t="shared" si="11"/>
        <v>226.11871607229739</v>
      </c>
      <c r="T77">
        <f t="shared" si="12"/>
        <v>32.803004150758305</v>
      </c>
      <c r="U77">
        <f t="shared" si="13"/>
        <v>33.323075000000003</v>
      </c>
      <c r="V77">
        <f t="shared" si="14"/>
        <v>5.1445452701183489</v>
      </c>
      <c r="W77">
        <f t="shared" si="15"/>
        <v>70.086185467441538</v>
      </c>
      <c r="X77">
        <f t="shared" si="16"/>
        <v>3.5628628033290339</v>
      </c>
      <c r="Y77">
        <f t="shared" si="17"/>
        <v>5.0835450375369025</v>
      </c>
      <c r="Z77">
        <f t="shared" si="18"/>
        <v>1.581682466789315</v>
      </c>
      <c r="AA77">
        <f t="shared" si="19"/>
        <v>-290.87556356476665</v>
      </c>
      <c r="AB77">
        <f t="shared" si="20"/>
        <v>-42.156755969431281</v>
      </c>
      <c r="AC77">
        <f t="shared" si="21"/>
        <v>-2.6308610536133163</v>
      </c>
      <c r="AD77">
        <f t="shared" si="22"/>
        <v>-109.54446451551388</v>
      </c>
      <c r="AE77">
        <f t="shared" si="23"/>
        <v>41.651800448098648</v>
      </c>
      <c r="AF77">
        <f t="shared" si="24"/>
        <v>6.5676141084628323</v>
      </c>
      <c r="AG77">
        <f t="shared" si="25"/>
        <v>18.540685750864792</v>
      </c>
      <c r="AH77">
        <v>413.34223213803568</v>
      </c>
      <c r="AI77">
        <v>398.74280606060597</v>
      </c>
      <c r="AJ77">
        <v>1.7011602947460911</v>
      </c>
      <c r="AK77">
        <v>63.934135971571273</v>
      </c>
      <c r="AL77">
        <f t="shared" si="26"/>
        <v>6.5958177679085406</v>
      </c>
      <c r="AM77">
        <v>32.590959227016633</v>
      </c>
      <c r="AN77">
        <v>35.234677058823529</v>
      </c>
      <c r="AO77">
        <v>-7.0993256289405689E-5</v>
      </c>
      <c r="AP77">
        <v>104.3380997369711</v>
      </c>
      <c r="AQ77">
        <v>117</v>
      </c>
      <c r="AR77">
        <v>18</v>
      </c>
      <c r="AS77">
        <f t="shared" si="27"/>
        <v>1</v>
      </c>
      <c r="AT77">
        <f t="shared" si="28"/>
        <v>0</v>
      </c>
      <c r="AU77">
        <f t="shared" si="29"/>
        <v>47268.995553502653</v>
      </c>
      <c r="AV77">
        <f t="shared" si="30"/>
        <v>1200.0050000000001</v>
      </c>
      <c r="AW77">
        <f t="shared" si="31"/>
        <v>1025.9305824208795</v>
      </c>
      <c r="AX77">
        <f t="shared" si="32"/>
        <v>0.85493858977327541</v>
      </c>
      <c r="AY77">
        <f t="shared" si="33"/>
        <v>0.18843147826242171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1670260002.7874999</v>
      </c>
      <c r="BF77">
        <v>381.71612499999998</v>
      </c>
      <c r="BG77">
        <v>400.05900000000003</v>
      </c>
      <c r="BH77">
        <v>35.234912500000007</v>
      </c>
      <c r="BI77">
        <v>32.60295</v>
      </c>
      <c r="BJ77">
        <v>385.63175000000001</v>
      </c>
      <c r="BK77">
        <v>35.094037499999999</v>
      </c>
      <c r="BL77">
        <v>649.99987499999997</v>
      </c>
      <c r="BM77">
        <v>101.0175</v>
      </c>
      <c r="BN77">
        <v>9.9901762500000005E-2</v>
      </c>
      <c r="BO77">
        <v>33.11045</v>
      </c>
      <c r="BP77">
        <v>33.323075000000003</v>
      </c>
      <c r="BQ77">
        <v>999.9</v>
      </c>
      <c r="BR77">
        <v>0</v>
      </c>
      <c r="BS77">
        <v>0</v>
      </c>
      <c r="BT77">
        <v>9002.96875</v>
      </c>
      <c r="BU77">
        <v>0</v>
      </c>
      <c r="BV77">
        <v>427.344875</v>
      </c>
      <c r="BW77">
        <v>-18.342762499999999</v>
      </c>
      <c r="BX77">
        <v>395.65699999999998</v>
      </c>
      <c r="BY77">
        <v>413.54149999999998</v>
      </c>
      <c r="BZ77">
        <v>2.6319499999999998</v>
      </c>
      <c r="CA77">
        <v>400.05900000000003</v>
      </c>
      <c r="CB77">
        <v>32.60295</v>
      </c>
      <c r="CC77">
        <v>3.5593349999999999</v>
      </c>
      <c r="CD77">
        <v>3.29346125</v>
      </c>
      <c r="CE77">
        <v>26.905449999999998</v>
      </c>
      <c r="CF77">
        <v>25.591037499999999</v>
      </c>
      <c r="CG77">
        <v>1200.0050000000001</v>
      </c>
      <c r="CH77">
        <v>0.49996350000000001</v>
      </c>
      <c r="CI77">
        <v>0.50003649999999999</v>
      </c>
      <c r="CJ77">
        <v>0</v>
      </c>
      <c r="CK77">
        <v>720.72024999999996</v>
      </c>
      <c r="CL77">
        <v>4.9990899999999998</v>
      </c>
      <c r="CM77">
        <v>7467.2837499999996</v>
      </c>
      <c r="CN77">
        <v>9557.7749999999996</v>
      </c>
      <c r="CO77">
        <v>43</v>
      </c>
      <c r="CP77">
        <v>45</v>
      </c>
      <c r="CQ77">
        <v>43.811999999999998</v>
      </c>
      <c r="CR77">
        <v>44.061999999999998</v>
      </c>
      <c r="CS77">
        <v>44.375</v>
      </c>
      <c r="CT77">
        <v>597.46</v>
      </c>
      <c r="CU77">
        <v>597.54624999999999</v>
      </c>
      <c r="CV77">
        <v>0</v>
      </c>
      <c r="CW77">
        <v>1670260023.8</v>
      </c>
      <c r="CX77">
        <v>0</v>
      </c>
      <c r="CY77">
        <v>1670257498.5</v>
      </c>
      <c r="CZ77" t="s">
        <v>356</v>
      </c>
      <c r="DA77">
        <v>1670257488.5</v>
      </c>
      <c r="DB77">
        <v>1670257498.5</v>
      </c>
      <c r="DC77">
        <v>2</v>
      </c>
      <c r="DD77">
        <v>-0.17199999999999999</v>
      </c>
      <c r="DE77">
        <v>2E-3</v>
      </c>
      <c r="DF77">
        <v>-3.9780000000000002</v>
      </c>
      <c r="DG77">
        <v>0.14099999999999999</v>
      </c>
      <c r="DH77">
        <v>415</v>
      </c>
      <c r="DI77">
        <v>32</v>
      </c>
      <c r="DJ77">
        <v>0.47</v>
      </c>
      <c r="DK77">
        <v>0.38</v>
      </c>
      <c r="DL77">
        <v>-18.0416825</v>
      </c>
      <c r="DM77">
        <v>-2.110668292682909</v>
      </c>
      <c r="DN77">
        <v>0.20836259367686419</v>
      </c>
      <c r="DO77">
        <v>0</v>
      </c>
      <c r="DP77">
        <v>2.6545842500000001</v>
      </c>
      <c r="DQ77">
        <v>-0.1247969606003793</v>
      </c>
      <c r="DR77">
        <v>1.293140806089964E-2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3.29678</v>
      </c>
      <c r="EB77">
        <v>2.6252900000000001</v>
      </c>
      <c r="EC77">
        <v>9.6118999999999996E-2</v>
      </c>
      <c r="ED77">
        <v>9.8052500000000001E-2</v>
      </c>
      <c r="EE77">
        <v>0.14266200000000001</v>
      </c>
      <c r="EF77">
        <v>0.13398699999999999</v>
      </c>
      <c r="EG77">
        <v>27370.7</v>
      </c>
      <c r="EH77">
        <v>27803.3</v>
      </c>
      <c r="EI77">
        <v>28172.2</v>
      </c>
      <c r="EJ77">
        <v>29669</v>
      </c>
      <c r="EK77">
        <v>33230.800000000003</v>
      </c>
      <c r="EL77">
        <v>35655.300000000003</v>
      </c>
      <c r="EM77">
        <v>39760.5</v>
      </c>
      <c r="EN77">
        <v>42389.9</v>
      </c>
      <c r="EO77">
        <v>2.0269300000000001</v>
      </c>
      <c r="EP77">
        <v>2.1591</v>
      </c>
      <c r="EQ77">
        <v>0.110712</v>
      </c>
      <c r="ER77">
        <v>0</v>
      </c>
      <c r="ES77">
        <v>31.5215</v>
      </c>
      <c r="ET77">
        <v>999.9</v>
      </c>
      <c r="EU77">
        <v>66.7</v>
      </c>
      <c r="EV77">
        <v>37</v>
      </c>
      <c r="EW77">
        <v>41.630200000000002</v>
      </c>
      <c r="EX77">
        <v>57.450299999999999</v>
      </c>
      <c r="EY77">
        <v>-1.8509599999999999</v>
      </c>
      <c r="EZ77">
        <v>2</v>
      </c>
      <c r="FA77">
        <v>0.45264199999999999</v>
      </c>
      <c r="FB77">
        <v>0.402756</v>
      </c>
      <c r="FC77">
        <v>20.273</v>
      </c>
      <c r="FD77">
        <v>5.2199900000000001</v>
      </c>
      <c r="FE77">
        <v>12.0046</v>
      </c>
      <c r="FF77">
        <v>4.9867999999999997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1.8622399999999999</v>
      </c>
      <c r="FN77">
        <v>1.86425</v>
      </c>
      <c r="FO77">
        <v>1.8603499999999999</v>
      </c>
      <c r="FP77">
        <v>1.8610500000000001</v>
      </c>
      <c r="FQ77">
        <v>1.86019</v>
      </c>
      <c r="FR77">
        <v>1.8618699999999999</v>
      </c>
      <c r="FS77">
        <v>1.8584000000000001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-3.923</v>
      </c>
      <c r="GH77">
        <v>0.14080000000000001</v>
      </c>
      <c r="GI77">
        <v>-3.031255365756008</v>
      </c>
      <c r="GJ77">
        <v>-2.737337881603403E-3</v>
      </c>
      <c r="GK77">
        <v>1.2769921614711079E-6</v>
      </c>
      <c r="GL77">
        <v>-3.2469241445839119E-10</v>
      </c>
      <c r="GM77">
        <v>0.14085000000000039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41.9</v>
      </c>
      <c r="GV77">
        <v>41.8</v>
      </c>
      <c r="GW77">
        <v>1.33911</v>
      </c>
      <c r="GX77">
        <v>2.5683600000000002</v>
      </c>
      <c r="GY77">
        <v>2.04834</v>
      </c>
      <c r="GZ77">
        <v>2.6000999999999999</v>
      </c>
      <c r="HA77">
        <v>2.1972700000000001</v>
      </c>
      <c r="HB77">
        <v>2.3571800000000001</v>
      </c>
      <c r="HC77">
        <v>41.092799999999997</v>
      </c>
      <c r="HD77">
        <v>14.1058</v>
      </c>
      <c r="HE77">
        <v>18</v>
      </c>
      <c r="HF77">
        <v>553.77</v>
      </c>
      <c r="HG77">
        <v>723.298</v>
      </c>
      <c r="HH77">
        <v>30.9999</v>
      </c>
      <c r="HI77">
        <v>33.186599999999999</v>
      </c>
      <c r="HJ77">
        <v>30.0001</v>
      </c>
      <c r="HK77">
        <v>33.065199999999997</v>
      </c>
      <c r="HL77">
        <v>33.058500000000002</v>
      </c>
      <c r="HM77">
        <v>26.796600000000002</v>
      </c>
      <c r="HN77">
        <v>28.014199999999999</v>
      </c>
      <c r="HO77">
        <v>43.319800000000001</v>
      </c>
      <c r="HP77">
        <v>31</v>
      </c>
      <c r="HQ77">
        <v>418.18099999999998</v>
      </c>
      <c r="HR77">
        <v>32.746499999999997</v>
      </c>
      <c r="HS77">
        <v>99.262600000000006</v>
      </c>
      <c r="HT77">
        <v>98.315200000000004</v>
      </c>
    </row>
    <row r="78" spans="1:228" x14ac:dyDescent="0.2">
      <c r="A78">
        <v>63</v>
      </c>
      <c r="B78">
        <v>1670260009.0999999</v>
      </c>
      <c r="C78">
        <v>247.5</v>
      </c>
      <c r="D78" t="s">
        <v>484</v>
      </c>
      <c r="E78" t="s">
        <v>485</v>
      </c>
      <c r="F78">
        <v>4</v>
      </c>
      <c r="G78">
        <v>1670260007.0999999</v>
      </c>
      <c r="H78">
        <f t="shared" si="0"/>
        <v>6.6023486169037417E-3</v>
      </c>
      <c r="I78">
        <f t="shared" si="1"/>
        <v>6.6023486169037415</v>
      </c>
      <c r="J78">
        <f t="shared" si="2"/>
        <v>18.851691574177309</v>
      </c>
      <c r="K78">
        <f t="shared" si="3"/>
        <v>388.79514285714282</v>
      </c>
      <c r="L78">
        <f t="shared" si="4"/>
        <v>305.892297397714</v>
      </c>
      <c r="M78">
        <f t="shared" si="5"/>
        <v>30.930949012648433</v>
      </c>
      <c r="N78">
        <f t="shared" si="6"/>
        <v>39.313846220991891</v>
      </c>
      <c r="O78">
        <f t="shared" si="7"/>
        <v>0.43069243375257299</v>
      </c>
      <c r="P78">
        <f t="shared" si="8"/>
        <v>3.6836309469855926</v>
      </c>
      <c r="Q78">
        <f t="shared" si="9"/>
        <v>0.4045446744739748</v>
      </c>
      <c r="R78">
        <f t="shared" si="10"/>
        <v>0.25505729974852109</v>
      </c>
      <c r="S78">
        <f t="shared" si="11"/>
        <v>226.11912780705921</v>
      </c>
      <c r="T78">
        <f t="shared" si="12"/>
        <v>32.796747500763317</v>
      </c>
      <c r="U78">
        <f t="shared" si="13"/>
        <v>33.317485714285723</v>
      </c>
      <c r="V78">
        <f t="shared" si="14"/>
        <v>5.1429336410585407</v>
      </c>
      <c r="W78">
        <f t="shared" si="15"/>
        <v>70.123877206694559</v>
      </c>
      <c r="X78">
        <f t="shared" si="16"/>
        <v>3.5637054290786465</v>
      </c>
      <c r="Y78">
        <f t="shared" si="17"/>
        <v>5.0820142454108739</v>
      </c>
      <c r="Z78">
        <f t="shared" si="18"/>
        <v>1.5792282119798942</v>
      </c>
      <c r="AA78">
        <f t="shared" si="19"/>
        <v>-291.16357400545502</v>
      </c>
      <c r="AB78">
        <f t="shared" si="20"/>
        <v>-42.180922026792949</v>
      </c>
      <c r="AC78">
        <f t="shared" si="21"/>
        <v>-2.6279360635043245</v>
      </c>
      <c r="AD78">
        <f t="shared" si="22"/>
        <v>-109.8533042886931</v>
      </c>
      <c r="AE78">
        <f t="shared" si="23"/>
        <v>42.175152615691786</v>
      </c>
      <c r="AF78">
        <f t="shared" si="24"/>
        <v>6.3717931083618149</v>
      </c>
      <c r="AG78">
        <f t="shared" si="25"/>
        <v>18.851691574177309</v>
      </c>
      <c r="AH78">
        <v>420.37723497465521</v>
      </c>
      <c r="AI78">
        <v>405.57784242424248</v>
      </c>
      <c r="AJ78">
        <v>1.717960553044906</v>
      </c>
      <c r="AK78">
        <v>63.934135971571273</v>
      </c>
      <c r="AL78">
        <f t="shared" si="26"/>
        <v>6.6023486169037415</v>
      </c>
      <c r="AM78">
        <v>32.606104344516822</v>
      </c>
      <c r="AN78">
        <v>35.252584411764708</v>
      </c>
      <c r="AO78">
        <v>-1.004572615796578E-4</v>
      </c>
      <c r="AP78">
        <v>104.3380997369711</v>
      </c>
      <c r="AQ78">
        <v>117</v>
      </c>
      <c r="AR78">
        <v>18</v>
      </c>
      <c r="AS78">
        <f t="shared" si="27"/>
        <v>1</v>
      </c>
      <c r="AT78">
        <f t="shared" si="28"/>
        <v>0</v>
      </c>
      <c r="AU78">
        <f t="shared" si="29"/>
        <v>47377.13783900773</v>
      </c>
      <c r="AV78">
        <f t="shared" si="30"/>
        <v>1200.014285714286</v>
      </c>
      <c r="AW78">
        <f t="shared" si="31"/>
        <v>1025.9378278793056</v>
      </c>
      <c r="AX78">
        <f t="shared" si="32"/>
        <v>0.85493801206594422</v>
      </c>
      <c r="AY78">
        <f t="shared" si="33"/>
        <v>0.18843036328727208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1670260007.0999999</v>
      </c>
      <c r="BF78">
        <v>388.79514285714282</v>
      </c>
      <c r="BG78">
        <v>407.34314285714288</v>
      </c>
      <c r="BH78">
        <v>35.243342857142864</v>
      </c>
      <c r="BI78">
        <v>32.689871428571429</v>
      </c>
      <c r="BJ78">
        <v>392.72414285714291</v>
      </c>
      <c r="BK78">
        <v>35.102499999999999</v>
      </c>
      <c r="BL78">
        <v>649.99828571428577</v>
      </c>
      <c r="BM78">
        <v>101.01728571428571</v>
      </c>
      <c r="BN78">
        <v>9.9837128571428568E-2</v>
      </c>
      <c r="BO78">
        <v>33.105085714285707</v>
      </c>
      <c r="BP78">
        <v>33.317485714285723</v>
      </c>
      <c r="BQ78">
        <v>999.89999999999986</v>
      </c>
      <c r="BR78">
        <v>0</v>
      </c>
      <c r="BS78">
        <v>0</v>
      </c>
      <c r="BT78">
        <v>9023.75</v>
      </c>
      <c r="BU78">
        <v>0</v>
      </c>
      <c r="BV78">
        <v>417.12200000000001</v>
      </c>
      <c r="BW78">
        <v>-18.54804285714286</v>
      </c>
      <c r="BX78">
        <v>402.99828571428571</v>
      </c>
      <c r="BY78">
        <v>421.1092857142857</v>
      </c>
      <c r="BZ78">
        <v>2.5534685714285721</v>
      </c>
      <c r="CA78">
        <v>407.34314285714288</v>
      </c>
      <c r="CB78">
        <v>32.689871428571429</v>
      </c>
      <c r="CC78">
        <v>3.5601885714285708</v>
      </c>
      <c r="CD78">
        <v>3.3022428571428568</v>
      </c>
      <c r="CE78">
        <v>26.90954285714286</v>
      </c>
      <c r="CF78">
        <v>25.635914285714279</v>
      </c>
      <c r="CG78">
        <v>1200.014285714286</v>
      </c>
      <c r="CH78">
        <v>0.49998314285714279</v>
      </c>
      <c r="CI78">
        <v>0.50001685714285704</v>
      </c>
      <c r="CJ78">
        <v>0</v>
      </c>
      <c r="CK78">
        <v>720.84042857142845</v>
      </c>
      <c r="CL78">
        <v>4.9990899999999998</v>
      </c>
      <c r="CM78">
        <v>7468.7342857142849</v>
      </c>
      <c r="CN78">
        <v>9557.9114285714277</v>
      </c>
      <c r="CO78">
        <v>43</v>
      </c>
      <c r="CP78">
        <v>44.982000000000014</v>
      </c>
      <c r="CQ78">
        <v>43.811999999999998</v>
      </c>
      <c r="CR78">
        <v>44.061999999999998</v>
      </c>
      <c r="CS78">
        <v>44.375</v>
      </c>
      <c r="CT78">
        <v>597.48714285714289</v>
      </c>
      <c r="CU78">
        <v>597.52714285714296</v>
      </c>
      <c r="CV78">
        <v>0</v>
      </c>
      <c r="CW78">
        <v>1670260028</v>
      </c>
      <c r="CX78">
        <v>0</v>
      </c>
      <c r="CY78">
        <v>1670257498.5</v>
      </c>
      <c r="CZ78" t="s">
        <v>356</v>
      </c>
      <c r="DA78">
        <v>1670257488.5</v>
      </c>
      <c r="DB78">
        <v>1670257498.5</v>
      </c>
      <c r="DC78">
        <v>2</v>
      </c>
      <c r="DD78">
        <v>-0.17199999999999999</v>
      </c>
      <c r="DE78">
        <v>2E-3</v>
      </c>
      <c r="DF78">
        <v>-3.9780000000000002</v>
      </c>
      <c r="DG78">
        <v>0.14099999999999999</v>
      </c>
      <c r="DH78">
        <v>415</v>
      </c>
      <c r="DI78">
        <v>32</v>
      </c>
      <c r="DJ78">
        <v>0.47</v>
      </c>
      <c r="DK78">
        <v>0.38</v>
      </c>
      <c r="DL78">
        <v>-18.185214999999999</v>
      </c>
      <c r="DM78">
        <v>-2.394090056285135</v>
      </c>
      <c r="DN78">
        <v>0.23376377023610831</v>
      </c>
      <c r="DO78">
        <v>0</v>
      </c>
      <c r="DP78">
        <v>2.632835</v>
      </c>
      <c r="DQ78">
        <v>-0.32838236397748632</v>
      </c>
      <c r="DR78">
        <v>3.7660519247615272E-2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3.29657</v>
      </c>
      <c r="EB78">
        <v>2.6253299999999999</v>
      </c>
      <c r="EC78">
        <v>9.7378900000000004E-2</v>
      </c>
      <c r="ED78">
        <v>9.93087E-2</v>
      </c>
      <c r="EE78">
        <v>0.14272499999999999</v>
      </c>
      <c r="EF78">
        <v>0.134108</v>
      </c>
      <c r="EG78">
        <v>27332.799999999999</v>
      </c>
      <c r="EH78">
        <v>27764.6</v>
      </c>
      <c r="EI78">
        <v>28172.400000000001</v>
      </c>
      <c r="EJ78">
        <v>29669.1</v>
      </c>
      <c r="EK78">
        <v>33228.800000000003</v>
      </c>
      <c r="EL78">
        <v>35650.6</v>
      </c>
      <c r="EM78">
        <v>39760.9</v>
      </c>
      <c r="EN78">
        <v>42390.2</v>
      </c>
      <c r="EO78">
        <v>2.0266299999999999</v>
      </c>
      <c r="EP78">
        <v>2.1589800000000001</v>
      </c>
      <c r="EQ78">
        <v>0.11169900000000001</v>
      </c>
      <c r="ER78">
        <v>0</v>
      </c>
      <c r="ES78">
        <v>31.510999999999999</v>
      </c>
      <c r="ET78">
        <v>999.9</v>
      </c>
      <c r="EU78">
        <v>66.7</v>
      </c>
      <c r="EV78">
        <v>37</v>
      </c>
      <c r="EW78">
        <v>41.630699999999997</v>
      </c>
      <c r="EX78">
        <v>57.390300000000003</v>
      </c>
      <c r="EY78">
        <v>-1.6867000000000001</v>
      </c>
      <c r="EZ78">
        <v>2</v>
      </c>
      <c r="FA78">
        <v>0.45218199999999997</v>
      </c>
      <c r="FB78">
        <v>0.40094800000000003</v>
      </c>
      <c r="FC78">
        <v>20.2729</v>
      </c>
      <c r="FD78">
        <v>5.2193899999999998</v>
      </c>
      <c r="FE78">
        <v>12.0044</v>
      </c>
      <c r="FF78">
        <v>4.9867999999999997</v>
      </c>
      <c r="FG78">
        <v>3.2845800000000001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1.86222</v>
      </c>
      <c r="FN78">
        <v>1.86429</v>
      </c>
      <c r="FO78">
        <v>1.8603499999999999</v>
      </c>
      <c r="FP78">
        <v>1.86104</v>
      </c>
      <c r="FQ78">
        <v>1.8602000000000001</v>
      </c>
      <c r="FR78">
        <v>1.86188</v>
      </c>
      <c r="FS78">
        <v>1.85842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-3.9350000000000001</v>
      </c>
      <c r="GH78">
        <v>0.1409</v>
      </c>
      <c r="GI78">
        <v>-3.031255365756008</v>
      </c>
      <c r="GJ78">
        <v>-2.737337881603403E-3</v>
      </c>
      <c r="GK78">
        <v>1.2769921614711079E-6</v>
      </c>
      <c r="GL78">
        <v>-3.2469241445839119E-10</v>
      </c>
      <c r="GM78">
        <v>0.14085000000000039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42</v>
      </c>
      <c r="GV78">
        <v>41.8</v>
      </c>
      <c r="GW78">
        <v>1.3549800000000001</v>
      </c>
      <c r="GX78">
        <v>2.5720200000000002</v>
      </c>
      <c r="GY78">
        <v>2.04834</v>
      </c>
      <c r="GZ78">
        <v>2.6000999999999999</v>
      </c>
      <c r="HA78">
        <v>2.1972700000000001</v>
      </c>
      <c r="HB78">
        <v>2.31934</v>
      </c>
      <c r="HC78">
        <v>41.092799999999997</v>
      </c>
      <c r="HD78">
        <v>14.0883</v>
      </c>
      <c r="HE78">
        <v>18</v>
      </c>
      <c r="HF78">
        <v>553.56100000000004</v>
      </c>
      <c r="HG78">
        <v>723.18100000000004</v>
      </c>
      <c r="HH78">
        <v>30.999700000000001</v>
      </c>
      <c r="HI78">
        <v>33.186599999999999</v>
      </c>
      <c r="HJ78">
        <v>30</v>
      </c>
      <c r="HK78">
        <v>33.065199999999997</v>
      </c>
      <c r="HL78">
        <v>33.058500000000002</v>
      </c>
      <c r="HM78">
        <v>27.1327</v>
      </c>
      <c r="HN78">
        <v>28.014199999999999</v>
      </c>
      <c r="HO78">
        <v>43.319800000000001</v>
      </c>
      <c r="HP78">
        <v>31</v>
      </c>
      <c r="HQ78">
        <v>424.87</v>
      </c>
      <c r="HR78">
        <v>32.732500000000002</v>
      </c>
      <c r="HS78">
        <v>99.263400000000004</v>
      </c>
      <c r="HT78">
        <v>98.315700000000007</v>
      </c>
    </row>
    <row r="79" spans="1:228" x14ac:dyDescent="0.2">
      <c r="A79">
        <v>64</v>
      </c>
      <c r="B79">
        <v>1670260013.0999999</v>
      </c>
      <c r="C79">
        <v>251.5</v>
      </c>
      <c r="D79" t="s">
        <v>486</v>
      </c>
      <c r="E79" t="s">
        <v>487</v>
      </c>
      <c r="F79">
        <v>4</v>
      </c>
      <c r="G79">
        <v>1670260010.7874999</v>
      </c>
      <c r="H79">
        <f t="shared" si="0"/>
        <v>6.5491392530646966E-3</v>
      </c>
      <c r="I79">
        <f t="shared" si="1"/>
        <v>6.5491392530646966</v>
      </c>
      <c r="J79">
        <f t="shared" si="2"/>
        <v>18.89005085001002</v>
      </c>
      <c r="K79">
        <f t="shared" si="3"/>
        <v>394.90237500000001</v>
      </c>
      <c r="L79">
        <f t="shared" si="4"/>
        <v>311.14229403897474</v>
      </c>
      <c r="M79">
        <f t="shared" si="5"/>
        <v>31.462192187559609</v>
      </c>
      <c r="N79">
        <f t="shared" si="6"/>
        <v>39.931872508523064</v>
      </c>
      <c r="O79">
        <f t="shared" si="7"/>
        <v>0.42731189446871359</v>
      </c>
      <c r="P79">
        <f t="shared" si="8"/>
        <v>3.6749755424616026</v>
      </c>
      <c r="Q79">
        <f t="shared" si="9"/>
        <v>0.40150310708875914</v>
      </c>
      <c r="R79">
        <f t="shared" si="10"/>
        <v>0.25312825674184514</v>
      </c>
      <c r="S79">
        <f t="shared" si="11"/>
        <v>226.12210944773736</v>
      </c>
      <c r="T79">
        <f t="shared" si="12"/>
        <v>32.802214749161955</v>
      </c>
      <c r="U79">
        <f t="shared" si="13"/>
        <v>33.322074999999998</v>
      </c>
      <c r="V79">
        <f t="shared" si="14"/>
        <v>5.1442568952728358</v>
      </c>
      <c r="W79">
        <f t="shared" si="15"/>
        <v>70.186760064753955</v>
      </c>
      <c r="X79">
        <f t="shared" si="16"/>
        <v>3.5658978026254271</v>
      </c>
      <c r="Y79">
        <f t="shared" si="17"/>
        <v>5.0805847133213549</v>
      </c>
      <c r="Z79">
        <f t="shared" si="18"/>
        <v>1.5783590926474087</v>
      </c>
      <c r="AA79">
        <f t="shared" si="19"/>
        <v>-288.81704106015314</v>
      </c>
      <c r="AB79">
        <f t="shared" si="20"/>
        <v>-43.98381248083242</v>
      </c>
      <c r="AC79">
        <f t="shared" si="21"/>
        <v>-2.7467071949631925</v>
      </c>
      <c r="AD79">
        <f t="shared" si="22"/>
        <v>-109.42545128821141</v>
      </c>
      <c r="AE79">
        <f t="shared" si="23"/>
        <v>42.077271602019081</v>
      </c>
      <c r="AF79">
        <f t="shared" si="24"/>
        <v>6.4137905911986222</v>
      </c>
      <c r="AG79">
        <f t="shared" si="25"/>
        <v>18.89005085001002</v>
      </c>
      <c r="AH79">
        <v>427.25287286435861</v>
      </c>
      <c r="AI79">
        <v>412.44695757575761</v>
      </c>
      <c r="AJ79">
        <v>1.71538646887281</v>
      </c>
      <c r="AK79">
        <v>63.934135971571273</v>
      </c>
      <c r="AL79">
        <f t="shared" si="26"/>
        <v>6.5491392530646966</v>
      </c>
      <c r="AM79">
        <v>32.696197494989093</v>
      </c>
      <c r="AN79">
        <v>35.271825294117633</v>
      </c>
      <c r="AO79">
        <v>7.6652199933771254E-3</v>
      </c>
      <c r="AP79">
        <v>104.3380997369711</v>
      </c>
      <c r="AQ79">
        <v>117</v>
      </c>
      <c r="AR79">
        <v>18</v>
      </c>
      <c r="AS79">
        <f t="shared" si="27"/>
        <v>1</v>
      </c>
      <c r="AT79">
        <f t="shared" si="28"/>
        <v>0</v>
      </c>
      <c r="AU79">
        <f t="shared" si="29"/>
        <v>47223.276334888033</v>
      </c>
      <c r="AV79">
        <f t="shared" si="30"/>
        <v>1200.03125</v>
      </c>
      <c r="AW79">
        <f t="shared" si="31"/>
        <v>1025.9522199211074</v>
      </c>
      <c r="AX79">
        <f t="shared" si="32"/>
        <v>0.85493791925927543</v>
      </c>
      <c r="AY79">
        <f t="shared" si="33"/>
        <v>0.18843018417040169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1670260010.7874999</v>
      </c>
      <c r="BF79">
        <v>394.90237500000001</v>
      </c>
      <c r="BG79">
        <v>413.43262499999997</v>
      </c>
      <c r="BH79">
        <v>35.264600000000002</v>
      </c>
      <c r="BI79">
        <v>32.694374999999987</v>
      </c>
      <c r="BJ79">
        <v>398.84300000000002</v>
      </c>
      <c r="BK79">
        <v>35.123737499999997</v>
      </c>
      <c r="BL79">
        <v>650.00337500000001</v>
      </c>
      <c r="BM79">
        <v>101.01824999999999</v>
      </c>
      <c r="BN79">
        <v>0.1000897125</v>
      </c>
      <c r="BO79">
        <v>33.100074999999997</v>
      </c>
      <c r="BP79">
        <v>33.322074999999998</v>
      </c>
      <c r="BQ79">
        <v>999.9</v>
      </c>
      <c r="BR79">
        <v>0</v>
      </c>
      <c r="BS79">
        <v>0</v>
      </c>
      <c r="BT79">
        <v>8993.75</v>
      </c>
      <c r="BU79">
        <v>0</v>
      </c>
      <c r="BV79">
        <v>419.15449999999998</v>
      </c>
      <c r="BW79">
        <v>-18.530249999999999</v>
      </c>
      <c r="BX79">
        <v>409.33749999999998</v>
      </c>
      <c r="BY79">
        <v>427.40649999999999</v>
      </c>
      <c r="BZ79">
        <v>2.5702224999999999</v>
      </c>
      <c r="CA79">
        <v>413.43262499999997</v>
      </c>
      <c r="CB79">
        <v>32.694374999999987</v>
      </c>
      <c r="CC79">
        <v>3.5623624999999999</v>
      </c>
      <c r="CD79">
        <v>3.3027212499999998</v>
      </c>
      <c r="CE79">
        <v>26.919924999999999</v>
      </c>
      <c r="CF79">
        <v>25.638375</v>
      </c>
      <c r="CG79">
        <v>1200.03125</v>
      </c>
      <c r="CH79">
        <v>0.49998637499999998</v>
      </c>
      <c r="CI79">
        <v>0.50001362500000002</v>
      </c>
      <c r="CJ79">
        <v>0</v>
      </c>
      <c r="CK79">
        <v>720.844875</v>
      </c>
      <c r="CL79">
        <v>4.9990899999999998</v>
      </c>
      <c r="CM79">
        <v>7471.0925000000007</v>
      </c>
      <c r="CN79">
        <v>9558.0600000000013</v>
      </c>
      <c r="CO79">
        <v>43</v>
      </c>
      <c r="CP79">
        <v>44.976374999999997</v>
      </c>
      <c r="CQ79">
        <v>43.811999999999998</v>
      </c>
      <c r="CR79">
        <v>44.061999999999998</v>
      </c>
      <c r="CS79">
        <v>44.375</v>
      </c>
      <c r="CT79">
        <v>597.5</v>
      </c>
      <c r="CU79">
        <v>597.53250000000003</v>
      </c>
      <c r="CV79">
        <v>0</v>
      </c>
      <c r="CW79">
        <v>1670260031.5999999</v>
      </c>
      <c r="CX79">
        <v>0</v>
      </c>
      <c r="CY79">
        <v>1670257498.5</v>
      </c>
      <c r="CZ79" t="s">
        <v>356</v>
      </c>
      <c r="DA79">
        <v>1670257488.5</v>
      </c>
      <c r="DB79">
        <v>1670257498.5</v>
      </c>
      <c r="DC79">
        <v>2</v>
      </c>
      <c r="DD79">
        <v>-0.17199999999999999</v>
      </c>
      <c r="DE79">
        <v>2E-3</v>
      </c>
      <c r="DF79">
        <v>-3.9780000000000002</v>
      </c>
      <c r="DG79">
        <v>0.14099999999999999</v>
      </c>
      <c r="DH79">
        <v>415</v>
      </c>
      <c r="DI79">
        <v>32</v>
      </c>
      <c r="DJ79">
        <v>0.47</v>
      </c>
      <c r="DK79">
        <v>0.38</v>
      </c>
      <c r="DL79">
        <v>-18.318169999999999</v>
      </c>
      <c r="DM79">
        <v>-2.1356510318949371</v>
      </c>
      <c r="DN79">
        <v>0.21617839299985581</v>
      </c>
      <c r="DO79">
        <v>0</v>
      </c>
      <c r="DP79">
        <v>2.6138659999999998</v>
      </c>
      <c r="DQ79">
        <v>-0.37754318949344062</v>
      </c>
      <c r="DR79">
        <v>4.1264979631644057E-2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3.29671</v>
      </c>
      <c r="EB79">
        <v>2.62521</v>
      </c>
      <c r="EC79">
        <v>9.8626599999999995E-2</v>
      </c>
      <c r="ED79">
        <v>0.100497</v>
      </c>
      <c r="EE79">
        <v>0.142764</v>
      </c>
      <c r="EF79">
        <v>0.134108</v>
      </c>
      <c r="EG79">
        <v>27294.400000000001</v>
      </c>
      <c r="EH79">
        <v>27728.1</v>
      </c>
      <c r="EI79">
        <v>28171.8</v>
      </c>
      <c r="EJ79">
        <v>29669.3</v>
      </c>
      <c r="EK79">
        <v>33226.400000000001</v>
      </c>
      <c r="EL79">
        <v>35650.699999999997</v>
      </c>
      <c r="EM79">
        <v>39759.800000000003</v>
      </c>
      <c r="EN79">
        <v>42390.2</v>
      </c>
      <c r="EO79">
        <v>2.0270999999999999</v>
      </c>
      <c r="EP79">
        <v>2.1590500000000001</v>
      </c>
      <c r="EQ79">
        <v>0.11229500000000001</v>
      </c>
      <c r="ER79">
        <v>0</v>
      </c>
      <c r="ES79">
        <v>31.496300000000002</v>
      </c>
      <c r="ET79">
        <v>999.9</v>
      </c>
      <c r="EU79">
        <v>66.599999999999994</v>
      </c>
      <c r="EV79">
        <v>37</v>
      </c>
      <c r="EW79">
        <v>41.568600000000004</v>
      </c>
      <c r="EX79">
        <v>57.240299999999998</v>
      </c>
      <c r="EY79">
        <v>-1.7507999999999999</v>
      </c>
      <c r="EZ79">
        <v>2</v>
      </c>
      <c r="FA79">
        <v>0.452403</v>
      </c>
      <c r="FB79">
        <v>0.39851900000000001</v>
      </c>
      <c r="FC79">
        <v>20.273099999999999</v>
      </c>
      <c r="FD79">
        <v>5.2195400000000003</v>
      </c>
      <c r="FE79">
        <v>12.004300000000001</v>
      </c>
      <c r="FF79">
        <v>4.9873500000000002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1.8622399999999999</v>
      </c>
      <c r="FN79">
        <v>1.8643099999999999</v>
      </c>
      <c r="FO79">
        <v>1.8603499999999999</v>
      </c>
      <c r="FP79">
        <v>1.8610599999999999</v>
      </c>
      <c r="FQ79">
        <v>1.8602000000000001</v>
      </c>
      <c r="FR79">
        <v>1.86188</v>
      </c>
      <c r="FS79">
        <v>1.8584000000000001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-3.948</v>
      </c>
      <c r="GH79">
        <v>0.1409</v>
      </c>
      <c r="GI79">
        <v>-3.031255365756008</v>
      </c>
      <c r="GJ79">
        <v>-2.737337881603403E-3</v>
      </c>
      <c r="GK79">
        <v>1.2769921614711079E-6</v>
      </c>
      <c r="GL79">
        <v>-3.2469241445839119E-10</v>
      </c>
      <c r="GM79">
        <v>0.14085000000000039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42.1</v>
      </c>
      <c r="GV79">
        <v>41.9</v>
      </c>
      <c r="GW79">
        <v>1.3732899999999999</v>
      </c>
      <c r="GX79">
        <v>2.5781200000000002</v>
      </c>
      <c r="GY79">
        <v>2.04834</v>
      </c>
      <c r="GZ79">
        <v>2.6000999999999999</v>
      </c>
      <c r="HA79">
        <v>2.1972700000000001</v>
      </c>
      <c r="HB79">
        <v>2.32544</v>
      </c>
      <c r="HC79">
        <v>41.118699999999997</v>
      </c>
      <c r="HD79">
        <v>14.079499999999999</v>
      </c>
      <c r="HE79">
        <v>18</v>
      </c>
      <c r="HF79">
        <v>553.89099999999996</v>
      </c>
      <c r="HG79">
        <v>723.25099999999998</v>
      </c>
      <c r="HH79">
        <v>30.999500000000001</v>
      </c>
      <c r="HI79">
        <v>33.186599999999999</v>
      </c>
      <c r="HJ79">
        <v>30.0002</v>
      </c>
      <c r="HK79">
        <v>33.065199999999997</v>
      </c>
      <c r="HL79">
        <v>33.058500000000002</v>
      </c>
      <c r="HM79">
        <v>27.477900000000002</v>
      </c>
      <c r="HN79">
        <v>28.014199999999999</v>
      </c>
      <c r="HO79">
        <v>43.319800000000001</v>
      </c>
      <c r="HP79">
        <v>31</v>
      </c>
      <c r="HQ79">
        <v>431.55700000000002</v>
      </c>
      <c r="HR79">
        <v>32.729199999999999</v>
      </c>
      <c r="HS79">
        <v>99.260900000000007</v>
      </c>
      <c r="HT79">
        <v>98.315899999999999</v>
      </c>
    </row>
    <row r="80" spans="1:228" x14ac:dyDescent="0.2">
      <c r="A80">
        <v>65</v>
      </c>
      <c r="B80">
        <v>1670260017.0999999</v>
      </c>
      <c r="C80">
        <v>255.5</v>
      </c>
      <c r="D80" t="s">
        <v>488</v>
      </c>
      <c r="E80" t="s">
        <v>489</v>
      </c>
      <c r="F80">
        <v>4</v>
      </c>
      <c r="G80">
        <v>1670260015.0999999</v>
      </c>
      <c r="H80">
        <f t="shared" ref="H80:H143" si="34">(I80)/1000</f>
        <v>6.4946717234224145E-3</v>
      </c>
      <c r="I80">
        <f t="shared" ref="I80:I143" si="35">IF(BD80, AL80, AF80)</f>
        <v>6.4946717234224147</v>
      </c>
      <c r="J80">
        <f t="shared" ref="J80:J143" si="36">IF(BD80, AG80, AE80)</f>
        <v>19.671483275932847</v>
      </c>
      <c r="K80">
        <f t="shared" ref="K80:K143" si="37">BF80 - IF(AS80&gt;1, J80*AZ80*100/(AU80*BT80), 0)</f>
        <v>401.85071428571428</v>
      </c>
      <c r="L80">
        <f t="shared" ref="L80:L143" si="38">((R80-H80/2)*K80-J80)/(R80+H80/2)</f>
        <v>314.60706185657142</v>
      </c>
      <c r="M80">
        <f t="shared" ref="M80:M143" si="39">L80*(BM80+BN80)/1000</f>
        <v>31.812501186496252</v>
      </c>
      <c r="N80">
        <f t="shared" ref="N80:N143" si="40">(BF80 - IF(AS80&gt;1, J80*AZ80*100/(AU80*BT80), 0))*(BM80+BN80)/1000</f>
        <v>40.634422665428879</v>
      </c>
      <c r="O80">
        <f t="shared" ref="O80:O143" si="41">2/((1/Q80-1/P80)+SIGN(Q80)*SQRT((1/Q80-1/P80)*(1/Q80-1/P80) + 4*BA80/((BA80+1)*(BA80+1))*(2*1/Q80*1/P80-1/P80*1/P80)))</f>
        <v>0.42557996282944971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3.6720769069877459</v>
      </c>
      <c r="Q80">
        <f t="shared" ref="Q80:Q143" si="43">H80*(1000-(1000*0.61365*EXP(17.502*U80/(240.97+U80))/(BM80+BN80)+BH80)/2)/(1000*0.61365*EXP(17.502*U80/(240.97+U80))/(BM80+BN80)-BH80)</f>
        <v>0.3999543282637284</v>
      </c>
      <c r="R80">
        <f t="shared" ref="R80:R143" si="44">1/((BA80+1)/(O80/1.6)+1/(P80/1.37)) + BA80/((BA80+1)/(O80/1.6) + BA80/(P80/1.37))</f>
        <v>0.25214513254895932</v>
      </c>
      <c r="S80">
        <f t="shared" ref="S80:S143" si="45">(AV80*AY80)</f>
        <v>226.12105466423432</v>
      </c>
      <c r="T80">
        <f t="shared" ref="T80:T143" si="46">(BO80+(S80+2*0.95*0.0000000567*(((BO80+$B$6)+273)^4-(BO80+273)^4)-44100*H80)/(1.84*29.3*P80+8*0.95*0.0000000567*(BO80+273)^3))</f>
        <v>32.808718705379967</v>
      </c>
      <c r="U80">
        <f t="shared" ref="U80:U143" si="47">($C$6*BP80+$D$6*BQ80+$E$6*T80)</f>
        <v>33.302414285714278</v>
      </c>
      <c r="V80">
        <f t="shared" ref="V80:V143" si="48">0.61365*EXP(17.502*U80/(240.97+U80))</f>
        <v>5.1385900951625079</v>
      </c>
      <c r="W80">
        <f t="shared" ref="W80:W143" si="49">(X80/Y80*100)</f>
        <v>70.232138036659364</v>
      </c>
      <c r="X80">
        <f t="shared" ref="X80:X143" si="50">BH80*(BM80+BN80)/1000</f>
        <v>3.5672639048267509</v>
      </c>
      <c r="Y80">
        <f t="shared" ref="Y80:Y143" si="51">0.61365*EXP(17.502*BO80/(240.97+BO80))</f>
        <v>5.0792472001418085</v>
      </c>
      <c r="Z80">
        <f t="shared" ref="Z80:Z143" si="52">(V80-BH80*(BM80+BN80)/1000)</f>
        <v>1.5713261903357569</v>
      </c>
      <c r="AA80">
        <f t="shared" ref="AA80:AA143" si="53">(-H80*44100)</f>
        <v>-286.41502300292848</v>
      </c>
      <c r="AB80">
        <f t="shared" ref="AB80:AB143" si="54">2*29.3*P80*0.92*(BO80-U80)</f>
        <v>-40.985241370803422</v>
      </c>
      <c r="AC80">
        <f t="shared" ref="AC80:AC143" si="55">2*0.95*0.0000000567*(((BO80+$B$6)+273)^4-(U80+273)^4)</f>
        <v>-2.5611668072378091</v>
      </c>
      <c r="AD80">
        <f t="shared" ref="AD80:AD143" si="56">S80+AC80+AA80+AB80</f>
        <v>-103.84037651673539</v>
      </c>
      <c r="AE80">
        <f t="shared" ref="AE80:AE143" si="57">BL80*AS80*(BG80-BF80*(1000-AS80*BI80)/(1000-AS80*BH80))/(100*AZ80)</f>
        <v>41.999238127136238</v>
      </c>
      <c r="AF80">
        <f t="shared" ref="AF80:AF143" si="58">1000*BL80*AS80*(BH80-BI80)/(100*AZ80*(1000-AS80*BH80))</f>
        <v>6.4403507449005657</v>
      </c>
      <c r="AG80">
        <f t="shared" ref="AG80:AG143" si="59">(AH80 - AI80 - BM80*1000/(8.314*(BO80+273.15)) * AK80/BL80 * AJ80) * BL80/(100*AZ80) * (1000 - BI80)/1000</f>
        <v>19.671483275932847</v>
      </c>
      <c r="AH80">
        <v>433.86191127384592</v>
      </c>
      <c r="AI80">
        <v>419.00873333333328</v>
      </c>
      <c r="AJ80">
        <v>1.641462692204839</v>
      </c>
      <c r="AK80">
        <v>63.934135971571273</v>
      </c>
      <c r="AL80">
        <f t="shared" ref="AL80:AL143" si="60">(AN80 - AM80 + BM80*1000/(8.314*(BO80+273.15)) * AP80/BL80 * AO80) * BL80/(100*AZ80) * 1000/(1000 - AN80)</f>
        <v>6.4946717234224147</v>
      </c>
      <c r="AM80">
        <v>32.693798863392757</v>
      </c>
      <c r="AN80">
        <v>35.282476176470588</v>
      </c>
      <c r="AO80">
        <v>2.1860046909175949E-3</v>
      </c>
      <c r="AP80">
        <v>104.3380997369711</v>
      </c>
      <c r="AQ80">
        <v>116</v>
      </c>
      <c r="AR80">
        <v>18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47172.221885537874</v>
      </c>
      <c r="AV80">
        <f t="shared" ref="AV80:AV143" si="64">$B$10*BU80+$C$10*BV80+$F$10*CG80*(1-CJ80)</f>
        <v>1200.024285714286</v>
      </c>
      <c r="AW80">
        <f t="shared" ref="AW80:AW143" si="65">AV80*AX80</f>
        <v>1025.9463993078937</v>
      </c>
      <c r="AX80">
        <f t="shared" ref="AX80:AX143" si="66">($B$10*$D$8+$C$10*$D$8+$F$10*((CT80+CL80)/MAX(CT80+CL80+CU80, 0.1)*$I$8+CU80/MAX(CT80+CL80+CU80, 0.1)*$J$8))/($B$10+$C$10+$F$10)</f>
        <v>0.85493803043929517</v>
      </c>
      <c r="AY80">
        <f t="shared" ref="AY80:AY143" si="67">($B$10*$K$8+$C$10*$K$8+$F$10*((CT80+CL80)/MAX(CT80+CL80+CU80, 0.1)*$P$8+CU80/MAX(CT80+CL80+CU80, 0.1)*$Q$8))/($B$10+$C$10+$F$10)</f>
        <v>0.18843039874783962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1670260015.0999999</v>
      </c>
      <c r="BF80">
        <v>401.85071428571428</v>
      </c>
      <c r="BG80">
        <v>420.37157142857137</v>
      </c>
      <c r="BH80">
        <v>35.278157142857147</v>
      </c>
      <c r="BI80">
        <v>32.697314285714278</v>
      </c>
      <c r="BJ80">
        <v>405.80414285714278</v>
      </c>
      <c r="BK80">
        <v>35.137314285714282</v>
      </c>
      <c r="BL80">
        <v>650.00071428571425</v>
      </c>
      <c r="BM80">
        <v>101.01814285714291</v>
      </c>
      <c r="BN80">
        <v>0.1000615428571429</v>
      </c>
      <c r="BO80">
        <v>33.095385714285719</v>
      </c>
      <c r="BP80">
        <v>33.302414285714278</v>
      </c>
      <c r="BQ80">
        <v>999.89999999999986</v>
      </c>
      <c r="BR80">
        <v>0</v>
      </c>
      <c r="BS80">
        <v>0</v>
      </c>
      <c r="BT80">
        <v>8983.75</v>
      </c>
      <c r="BU80">
        <v>0</v>
      </c>
      <c r="BV80">
        <v>421.18357142857138</v>
      </c>
      <c r="BW80">
        <v>-18.520771428571429</v>
      </c>
      <c r="BX80">
        <v>416.54571428571433</v>
      </c>
      <c r="BY80">
        <v>434.58114285714282</v>
      </c>
      <c r="BZ80">
        <v>2.580841428571429</v>
      </c>
      <c r="CA80">
        <v>420.37157142857137</v>
      </c>
      <c r="CB80">
        <v>32.697314285714278</v>
      </c>
      <c r="CC80">
        <v>3.5637357142857149</v>
      </c>
      <c r="CD80">
        <v>3.3030242857142862</v>
      </c>
      <c r="CE80">
        <v>26.926485714285711</v>
      </c>
      <c r="CF80">
        <v>25.639885714285711</v>
      </c>
      <c r="CG80">
        <v>1200.024285714286</v>
      </c>
      <c r="CH80">
        <v>0.49998271428571422</v>
      </c>
      <c r="CI80">
        <v>0.50001728571428583</v>
      </c>
      <c r="CJ80">
        <v>0</v>
      </c>
      <c r="CK80">
        <v>721.2537142857143</v>
      </c>
      <c r="CL80">
        <v>4.9990899999999998</v>
      </c>
      <c r="CM80">
        <v>7473.4657142857131</v>
      </c>
      <c r="CN80">
        <v>9557.9771428571421</v>
      </c>
      <c r="CO80">
        <v>43</v>
      </c>
      <c r="CP80">
        <v>44.936999999999998</v>
      </c>
      <c r="CQ80">
        <v>43.811999999999998</v>
      </c>
      <c r="CR80">
        <v>44.061999999999998</v>
      </c>
      <c r="CS80">
        <v>44.375</v>
      </c>
      <c r="CT80">
        <v>597.49142857142851</v>
      </c>
      <c r="CU80">
        <v>597.5328571428571</v>
      </c>
      <c r="CV80">
        <v>0</v>
      </c>
      <c r="CW80">
        <v>1670260035.8</v>
      </c>
      <c r="CX80">
        <v>0</v>
      </c>
      <c r="CY80">
        <v>1670257498.5</v>
      </c>
      <c r="CZ80" t="s">
        <v>356</v>
      </c>
      <c r="DA80">
        <v>1670257488.5</v>
      </c>
      <c r="DB80">
        <v>1670257498.5</v>
      </c>
      <c r="DC80">
        <v>2</v>
      </c>
      <c r="DD80">
        <v>-0.17199999999999999</v>
      </c>
      <c r="DE80">
        <v>2E-3</v>
      </c>
      <c r="DF80">
        <v>-3.9780000000000002</v>
      </c>
      <c r="DG80">
        <v>0.14099999999999999</v>
      </c>
      <c r="DH80">
        <v>415</v>
      </c>
      <c r="DI80">
        <v>32</v>
      </c>
      <c r="DJ80">
        <v>0.47</v>
      </c>
      <c r="DK80">
        <v>0.38</v>
      </c>
      <c r="DL80">
        <v>-18.419844999999999</v>
      </c>
      <c r="DM80">
        <v>-1.174608630393992</v>
      </c>
      <c r="DN80">
        <v>0.1405535092945033</v>
      </c>
      <c r="DO80">
        <v>0</v>
      </c>
      <c r="DP80">
        <v>2.5989287499999998</v>
      </c>
      <c r="DQ80">
        <v>-0.30307035647279867</v>
      </c>
      <c r="DR80">
        <v>3.7445082132871593E-2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3.2966700000000002</v>
      </c>
      <c r="EB80">
        <v>2.62527</v>
      </c>
      <c r="EC80">
        <v>9.98227E-2</v>
      </c>
      <c r="ED80">
        <v>0.101692</v>
      </c>
      <c r="EE80">
        <v>0.14279700000000001</v>
      </c>
      <c r="EF80">
        <v>0.13411899999999999</v>
      </c>
      <c r="EG80">
        <v>27257.8</v>
      </c>
      <c r="EH80">
        <v>27691.3</v>
      </c>
      <c r="EI80">
        <v>28171.5</v>
      </c>
      <c r="EJ80">
        <v>29669.4</v>
      </c>
      <c r="EK80">
        <v>33225</v>
      </c>
      <c r="EL80">
        <v>35650.400000000001</v>
      </c>
      <c r="EM80">
        <v>39759.5</v>
      </c>
      <c r="EN80">
        <v>42390.3</v>
      </c>
      <c r="EO80">
        <v>2.0280300000000002</v>
      </c>
      <c r="EP80">
        <v>2.1592199999999999</v>
      </c>
      <c r="EQ80">
        <v>0.11219800000000001</v>
      </c>
      <c r="ER80">
        <v>0</v>
      </c>
      <c r="ES80">
        <v>31.477599999999999</v>
      </c>
      <c r="ET80">
        <v>999.9</v>
      </c>
      <c r="EU80">
        <v>66.599999999999994</v>
      </c>
      <c r="EV80">
        <v>37.1</v>
      </c>
      <c r="EW80">
        <v>41.793999999999997</v>
      </c>
      <c r="EX80">
        <v>57.630299999999998</v>
      </c>
      <c r="EY80">
        <v>-1.8629800000000001</v>
      </c>
      <c r="EZ80">
        <v>2</v>
      </c>
      <c r="FA80">
        <v>0.45227400000000001</v>
      </c>
      <c r="FB80">
        <v>0.39649000000000001</v>
      </c>
      <c r="FC80">
        <v>20.273</v>
      </c>
      <c r="FD80">
        <v>5.2199900000000001</v>
      </c>
      <c r="FE80">
        <v>12.0046</v>
      </c>
      <c r="FF80">
        <v>4.9867499999999998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1.8622099999999999</v>
      </c>
      <c r="FN80">
        <v>1.8642700000000001</v>
      </c>
      <c r="FO80">
        <v>1.8603499999999999</v>
      </c>
      <c r="FP80">
        <v>1.8610100000000001</v>
      </c>
      <c r="FQ80">
        <v>1.8602000000000001</v>
      </c>
      <c r="FR80">
        <v>1.86188</v>
      </c>
      <c r="FS80">
        <v>1.8584000000000001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-3.96</v>
      </c>
      <c r="GH80">
        <v>0.1409</v>
      </c>
      <c r="GI80">
        <v>-3.031255365756008</v>
      </c>
      <c r="GJ80">
        <v>-2.737337881603403E-3</v>
      </c>
      <c r="GK80">
        <v>1.2769921614711079E-6</v>
      </c>
      <c r="GL80">
        <v>-3.2469241445839119E-10</v>
      </c>
      <c r="GM80">
        <v>0.14085000000000039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42.1</v>
      </c>
      <c r="GV80">
        <v>42</v>
      </c>
      <c r="GW80">
        <v>1.3903799999999999</v>
      </c>
      <c r="GX80">
        <v>2.5683600000000002</v>
      </c>
      <c r="GY80">
        <v>2.04834</v>
      </c>
      <c r="GZ80">
        <v>2.6000999999999999</v>
      </c>
      <c r="HA80">
        <v>2.1972700000000001</v>
      </c>
      <c r="HB80">
        <v>2.3584000000000001</v>
      </c>
      <c r="HC80">
        <v>41.118699999999997</v>
      </c>
      <c r="HD80">
        <v>14.1058</v>
      </c>
      <c r="HE80">
        <v>18</v>
      </c>
      <c r="HF80">
        <v>554.53300000000002</v>
      </c>
      <c r="HG80">
        <v>723.39700000000005</v>
      </c>
      <c r="HH80">
        <v>30.999500000000001</v>
      </c>
      <c r="HI80">
        <v>33.185699999999997</v>
      </c>
      <c r="HJ80">
        <v>30</v>
      </c>
      <c r="HK80">
        <v>33.064999999999998</v>
      </c>
      <c r="HL80">
        <v>33.056899999999999</v>
      </c>
      <c r="HM80">
        <v>27.827500000000001</v>
      </c>
      <c r="HN80">
        <v>28.014199999999999</v>
      </c>
      <c r="HO80">
        <v>43.319800000000001</v>
      </c>
      <c r="HP80">
        <v>31</v>
      </c>
      <c r="HQ80">
        <v>438.23899999999998</v>
      </c>
      <c r="HR80">
        <v>32.727400000000003</v>
      </c>
      <c r="HS80">
        <v>99.26</v>
      </c>
      <c r="HT80">
        <v>98.316199999999995</v>
      </c>
    </row>
    <row r="81" spans="1:228" x14ac:dyDescent="0.2">
      <c r="A81">
        <v>66</v>
      </c>
      <c r="B81">
        <v>1670260021.0999999</v>
      </c>
      <c r="C81">
        <v>259.5</v>
      </c>
      <c r="D81" t="s">
        <v>490</v>
      </c>
      <c r="E81" t="s">
        <v>491</v>
      </c>
      <c r="F81">
        <v>4</v>
      </c>
      <c r="G81">
        <v>1670260018.7874999</v>
      </c>
      <c r="H81">
        <f t="shared" si="34"/>
        <v>6.4707724767599662E-3</v>
      </c>
      <c r="I81">
        <f t="shared" si="35"/>
        <v>6.4707724767599659</v>
      </c>
      <c r="J81">
        <f t="shared" si="36"/>
        <v>19.943217705401477</v>
      </c>
      <c r="K81">
        <f t="shared" si="37"/>
        <v>407.763125</v>
      </c>
      <c r="L81">
        <f t="shared" si="38"/>
        <v>319.16426620531365</v>
      </c>
      <c r="M81">
        <f t="shared" si="39"/>
        <v>32.273084290006047</v>
      </c>
      <c r="N81">
        <f t="shared" si="40"/>
        <v>41.231977062920265</v>
      </c>
      <c r="O81">
        <f t="shared" si="41"/>
        <v>0.42466629809554507</v>
      </c>
      <c r="P81">
        <f t="shared" si="42"/>
        <v>3.6746815526142718</v>
      </c>
      <c r="Q81">
        <f t="shared" si="43"/>
        <v>0.39916395789944853</v>
      </c>
      <c r="R81">
        <f t="shared" si="44"/>
        <v>0.25164103563539075</v>
      </c>
      <c r="S81">
        <f t="shared" si="45"/>
        <v>226.1262041114293</v>
      </c>
      <c r="T81">
        <f t="shared" si="46"/>
        <v>32.8092181360662</v>
      </c>
      <c r="U81">
        <f t="shared" si="47"/>
        <v>33.294962499999997</v>
      </c>
      <c r="V81">
        <f t="shared" si="48"/>
        <v>5.1364436894663532</v>
      </c>
      <c r="W81">
        <f t="shared" si="49"/>
        <v>70.261296638515134</v>
      </c>
      <c r="X81">
        <f t="shared" si="50"/>
        <v>3.5677986063476439</v>
      </c>
      <c r="Y81">
        <f t="shared" si="51"/>
        <v>5.0779003192945398</v>
      </c>
      <c r="Z81">
        <f t="shared" si="52"/>
        <v>1.5686450831187093</v>
      </c>
      <c r="AA81">
        <f t="shared" si="53"/>
        <v>-285.36106622511448</v>
      </c>
      <c r="AB81">
        <f t="shared" si="54"/>
        <v>-40.473756929924932</v>
      </c>
      <c r="AC81">
        <f t="shared" si="55"/>
        <v>-2.5272606886491955</v>
      </c>
      <c r="AD81">
        <f t="shared" si="56"/>
        <v>-102.23587973225931</v>
      </c>
      <c r="AE81">
        <f t="shared" si="57"/>
        <v>42.427165100357946</v>
      </c>
      <c r="AF81">
        <f t="shared" si="58"/>
        <v>6.4449493910368609</v>
      </c>
      <c r="AG81">
        <f t="shared" si="59"/>
        <v>19.943217705401477</v>
      </c>
      <c r="AH81">
        <v>440.71440326957628</v>
      </c>
      <c r="AI81">
        <v>425.68289696969669</v>
      </c>
      <c r="AJ81">
        <v>1.657304387786992</v>
      </c>
      <c r="AK81">
        <v>63.934135971571273</v>
      </c>
      <c r="AL81">
        <f t="shared" si="60"/>
        <v>6.4707724767599659</v>
      </c>
      <c r="AM81">
        <v>32.697781319054087</v>
      </c>
      <c r="AN81">
        <v>35.28416</v>
      </c>
      <c r="AO81">
        <v>1.035222785796693E-3</v>
      </c>
      <c r="AP81">
        <v>104.3380997369711</v>
      </c>
      <c r="AQ81">
        <v>115</v>
      </c>
      <c r="AR81">
        <v>18</v>
      </c>
      <c r="AS81">
        <f t="shared" si="61"/>
        <v>1</v>
      </c>
      <c r="AT81">
        <f t="shared" si="62"/>
        <v>0</v>
      </c>
      <c r="AU81">
        <f t="shared" si="63"/>
        <v>47219.470563206574</v>
      </c>
      <c r="AV81">
        <f t="shared" si="64"/>
        <v>1200.0462500000001</v>
      </c>
      <c r="AW81">
        <f t="shared" si="65"/>
        <v>1025.965701094005</v>
      </c>
      <c r="AX81">
        <f t="shared" si="66"/>
        <v>0.85493846682492847</v>
      </c>
      <c r="AY81">
        <f t="shared" si="67"/>
        <v>0.18843124097211195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1670260018.7874999</v>
      </c>
      <c r="BF81">
        <v>407.763125</v>
      </c>
      <c r="BG81">
        <v>426.47800000000001</v>
      </c>
      <c r="BH81">
        <v>35.283700000000003</v>
      </c>
      <c r="BI81">
        <v>32.701075000000003</v>
      </c>
      <c r="BJ81">
        <v>411.72762499999999</v>
      </c>
      <c r="BK81">
        <v>35.142825000000002</v>
      </c>
      <c r="BL81">
        <v>650.01224999999999</v>
      </c>
      <c r="BM81">
        <v>101.017375</v>
      </c>
      <c r="BN81">
        <v>0.10009868750000001</v>
      </c>
      <c r="BO81">
        <v>33.090662500000001</v>
      </c>
      <c r="BP81">
        <v>33.294962499999997</v>
      </c>
      <c r="BQ81">
        <v>999.9</v>
      </c>
      <c r="BR81">
        <v>0</v>
      </c>
      <c r="BS81">
        <v>0</v>
      </c>
      <c r="BT81">
        <v>8992.8125</v>
      </c>
      <c r="BU81">
        <v>0</v>
      </c>
      <c r="BV81">
        <v>421.45774999999998</v>
      </c>
      <c r="BW81">
        <v>-18.714600000000001</v>
      </c>
      <c r="BX81">
        <v>422.67675000000003</v>
      </c>
      <c r="BY81">
        <v>440.895625</v>
      </c>
      <c r="BZ81">
        <v>2.5826275000000001</v>
      </c>
      <c r="CA81">
        <v>426.47800000000001</v>
      </c>
      <c r="CB81">
        <v>32.701075000000003</v>
      </c>
      <c r="CC81">
        <v>3.56426</v>
      </c>
      <c r="CD81">
        <v>3.3033700000000001</v>
      </c>
      <c r="CE81">
        <v>26.928987500000002</v>
      </c>
      <c r="CF81">
        <v>25.641662499999999</v>
      </c>
      <c r="CG81">
        <v>1200.0462500000001</v>
      </c>
      <c r="CH81">
        <v>0.49996700000000011</v>
      </c>
      <c r="CI81">
        <v>0.50003299999999995</v>
      </c>
      <c r="CJ81">
        <v>0</v>
      </c>
      <c r="CK81">
        <v>721.53187500000013</v>
      </c>
      <c r="CL81">
        <v>4.9990899999999998</v>
      </c>
      <c r="CM81">
        <v>7477.4674999999997</v>
      </c>
      <c r="CN81">
        <v>9558.11</v>
      </c>
      <c r="CO81">
        <v>43</v>
      </c>
      <c r="CP81">
        <v>44.968499999999999</v>
      </c>
      <c r="CQ81">
        <v>43.811999999999998</v>
      </c>
      <c r="CR81">
        <v>44.061999999999998</v>
      </c>
      <c r="CS81">
        <v>44.375</v>
      </c>
      <c r="CT81">
        <v>597.4849999999999</v>
      </c>
      <c r="CU81">
        <v>597.56124999999997</v>
      </c>
      <c r="CV81">
        <v>0</v>
      </c>
      <c r="CW81">
        <v>1670260040</v>
      </c>
      <c r="CX81">
        <v>0</v>
      </c>
      <c r="CY81">
        <v>1670257498.5</v>
      </c>
      <c r="CZ81" t="s">
        <v>356</v>
      </c>
      <c r="DA81">
        <v>1670257488.5</v>
      </c>
      <c r="DB81">
        <v>1670257498.5</v>
      </c>
      <c r="DC81">
        <v>2</v>
      </c>
      <c r="DD81">
        <v>-0.17199999999999999</v>
      </c>
      <c r="DE81">
        <v>2E-3</v>
      </c>
      <c r="DF81">
        <v>-3.9780000000000002</v>
      </c>
      <c r="DG81">
        <v>0.14099999999999999</v>
      </c>
      <c r="DH81">
        <v>415</v>
      </c>
      <c r="DI81">
        <v>32</v>
      </c>
      <c r="DJ81">
        <v>0.47</v>
      </c>
      <c r="DK81">
        <v>0.38</v>
      </c>
      <c r="DL81">
        <v>-18.514447499999999</v>
      </c>
      <c r="DM81">
        <v>-1.0477474671669791</v>
      </c>
      <c r="DN81">
        <v>0.1258432596278006</v>
      </c>
      <c r="DO81">
        <v>0</v>
      </c>
      <c r="DP81">
        <v>2.5861277500000002</v>
      </c>
      <c r="DQ81">
        <v>-0.1414580487804955</v>
      </c>
      <c r="DR81">
        <v>2.8783751795718002E-2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3.2966899999999999</v>
      </c>
      <c r="EB81">
        <v>2.6254</v>
      </c>
      <c r="EC81">
        <v>0.101012</v>
      </c>
      <c r="ED81">
        <v>0.102898</v>
      </c>
      <c r="EE81">
        <v>0.14280399999999999</v>
      </c>
      <c r="EF81">
        <v>0.134129</v>
      </c>
      <c r="EG81">
        <v>27222.2</v>
      </c>
      <c r="EH81">
        <v>27653.9</v>
      </c>
      <c r="EI81">
        <v>28171.9</v>
      </c>
      <c r="EJ81">
        <v>29669.200000000001</v>
      </c>
      <c r="EK81">
        <v>33225.300000000003</v>
      </c>
      <c r="EL81">
        <v>35650</v>
      </c>
      <c r="EM81">
        <v>39760.1</v>
      </c>
      <c r="EN81">
        <v>42390.2</v>
      </c>
      <c r="EO81">
        <v>2.0303200000000001</v>
      </c>
      <c r="EP81">
        <v>2.1591</v>
      </c>
      <c r="EQ81">
        <v>0.112817</v>
      </c>
      <c r="ER81">
        <v>0</v>
      </c>
      <c r="ES81">
        <v>31.458300000000001</v>
      </c>
      <c r="ET81">
        <v>999.9</v>
      </c>
      <c r="EU81">
        <v>66.599999999999994</v>
      </c>
      <c r="EV81">
        <v>37.1</v>
      </c>
      <c r="EW81">
        <v>41.796700000000001</v>
      </c>
      <c r="EX81">
        <v>57.330300000000001</v>
      </c>
      <c r="EY81">
        <v>-1.81891</v>
      </c>
      <c r="EZ81">
        <v>2</v>
      </c>
      <c r="FA81">
        <v>0.45194400000000001</v>
      </c>
      <c r="FB81">
        <v>0.39404099999999997</v>
      </c>
      <c r="FC81">
        <v>20.2729</v>
      </c>
      <c r="FD81">
        <v>5.2198399999999996</v>
      </c>
      <c r="FE81">
        <v>12.004300000000001</v>
      </c>
      <c r="FF81">
        <v>4.9867499999999998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1.8622300000000001</v>
      </c>
      <c r="FN81">
        <v>1.8643099999999999</v>
      </c>
      <c r="FO81">
        <v>1.8603499999999999</v>
      </c>
      <c r="FP81">
        <v>1.86104</v>
      </c>
      <c r="FQ81">
        <v>1.8602000000000001</v>
      </c>
      <c r="FR81">
        <v>1.86188</v>
      </c>
      <c r="FS81">
        <v>1.85842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-3.9710000000000001</v>
      </c>
      <c r="GH81">
        <v>0.14080000000000001</v>
      </c>
      <c r="GI81">
        <v>-3.031255365756008</v>
      </c>
      <c r="GJ81">
        <v>-2.737337881603403E-3</v>
      </c>
      <c r="GK81">
        <v>1.2769921614711079E-6</v>
      </c>
      <c r="GL81">
        <v>-3.2469241445839119E-10</v>
      </c>
      <c r="GM81">
        <v>0.14085000000000039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42.2</v>
      </c>
      <c r="GV81">
        <v>42</v>
      </c>
      <c r="GW81">
        <v>1.40381</v>
      </c>
      <c r="GX81">
        <v>2.5671400000000002</v>
      </c>
      <c r="GY81">
        <v>2.04834</v>
      </c>
      <c r="GZ81">
        <v>2.6000999999999999</v>
      </c>
      <c r="HA81">
        <v>2.1972700000000001</v>
      </c>
      <c r="HB81">
        <v>2.32544</v>
      </c>
      <c r="HC81">
        <v>41.118699999999997</v>
      </c>
      <c r="HD81">
        <v>14.097</v>
      </c>
      <c r="HE81">
        <v>18</v>
      </c>
      <c r="HF81">
        <v>556.11</v>
      </c>
      <c r="HG81">
        <v>723.26199999999994</v>
      </c>
      <c r="HH81">
        <v>30.999400000000001</v>
      </c>
      <c r="HI81">
        <v>33.183700000000002</v>
      </c>
      <c r="HJ81">
        <v>30</v>
      </c>
      <c r="HK81">
        <v>33.0623</v>
      </c>
      <c r="HL81">
        <v>33.055500000000002</v>
      </c>
      <c r="HM81">
        <v>28.177199999999999</v>
      </c>
      <c r="HN81">
        <v>28.014199999999999</v>
      </c>
      <c r="HO81">
        <v>43.319800000000001</v>
      </c>
      <c r="HP81">
        <v>31</v>
      </c>
      <c r="HQ81">
        <v>444.91899999999998</v>
      </c>
      <c r="HR81">
        <v>32.727400000000003</v>
      </c>
      <c r="HS81">
        <v>99.261600000000001</v>
      </c>
      <c r="HT81">
        <v>98.315799999999996</v>
      </c>
    </row>
    <row r="82" spans="1:228" x14ac:dyDescent="0.2">
      <c r="A82">
        <v>67</v>
      </c>
      <c r="B82">
        <v>1670260025.0999999</v>
      </c>
      <c r="C82">
        <v>263.5</v>
      </c>
      <c r="D82" t="s">
        <v>492</v>
      </c>
      <c r="E82" t="s">
        <v>493</v>
      </c>
      <c r="F82">
        <v>4</v>
      </c>
      <c r="G82">
        <v>1670260023.0999999</v>
      </c>
      <c r="H82">
        <f t="shared" si="34"/>
        <v>6.4666385783114901E-3</v>
      </c>
      <c r="I82">
        <f t="shared" si="35"/>
        <v>6.4666385783114899</v>
      </c>
      <c r="J82">
        <f t="shared" si="36"/>
        <v>20.196096665158329</v>
      </c>
      <c r="K82">
        <f t="shared" si="37"/>
        <v>414.65685714285718</v>
      </c>
      <c r="L82">
        <f t="shared" si="38"/>
        <v>325.02882739712004</v>
      </c>
      <c r="M82">
        <f t="shared" si="39"/>
        <v>32.866008753160635</v>
      </c>
      <c r="N82">
        <f t="shared" si="40"/>
        <v>41.928945212494632</v>
      </c>
      <c r="O82">
        <f t="shared" si="41"/>
        <v>0.42531005455054</v>
      </c>
      <c r="P82">
        <f t="shared" si="42"/>
        <v>3.6785394791190797</v>
      </c>
      <c r="Q82">
        <f t="shared" si="43"/>
        <v>0.39975793090415357</v>
      </c>
      <c r="R82">
        <f t="shared" si="44"/>
        <v>0.25201643638683385</v>
      </c>
      <c r="S82">
        <f t="shared" si="45"/>
        <v>226.11075562048867</v>
      </c>
      <c r="T82">
        <f t="shared" si="46"/>
        <v>32.803838744608683</v>
      </c>
      <c r="U82">
        <f t="shared" si="47"/>
        <v>33.285442857142861</v>
      </c>
      <c r="V82">
        <f t="shared" si="48"/>
        <v>5.1337027947124261</v>
      </c>
      <c r="W82">
        <f t="shared" si="49"/>
        <v>70.29811333270834</v>
      </c>
      <c r="X82">
        <f t="shared" si="50"/>
        <v>3.5683758427912871</v>
      </c>
      <c r="Y82">
        <f t="shared" si="51"/>
        <v>5.0760620358370154</v>
      </c>
      <c r="Z82">
        <f t="shared" si="52"/>
        <v>1.565326951921139</v>
      </c>
      <c r="AA82">
        <f t="shared" si="53"/>
        <v>-285.1787613035367</v>
      </c>
      <c r="AB82">
        <f t="shared" si="54"/>
        <v>-39.907131196144476</v>
      </c>
      <c r="AC82">
        <f t="shared" si="55"/>
        <v>-2.4890713447090302</v>
      </c>
      <c r="AD82">
        <f t="shared" si="56"/>
        <v>-101.46420822390154</v>
      </c>
      <c r="AE82">
        <f t="shared" si="57"/>
        <v>42.978623585185154</v>
      </c>
      <c r="AF82">
        <f t="shared" si="58"/>
        <v>6.4543721043617408</v>
      </c>
      <c r="AG82">
        <f t="shared" si="59"/>
        <v>20.196096665158329</v>
      </c>
      <c r="AH82">
        <v>447.562820429309</v>
      </c>
      <c r="AI82">
        <v>432.34423636363653</v>
      </c>
      <c r="AJ82">
        <v>1.6775304942415219</v>
      </c>
      <c r="AK82">
        <v>63.934135971571273</v>
      </c>
      <c r="AL82">
        <f t="shared" si="60"/>
        <v>6.4666385783114899</v>
      </c>
      <c r="AM82">
        <v>32.701806042096138</v>
      </c>
      <c r="AN82">
        <v>35.292585588235269</v>
      </c>
      <c r="AO82">
        <v>6.4865078091674982E-5</v>
      </c>
      <c r="AP82">
        <v>104.3380997369711</v>
      </c>
      <c r="AQ82">
        <v>114</v>
      </c>
      <c r="AR82">
        <v>18</v>
      </c>
      <c r="AS82">
        <f t="shared" si="61"/>
        <v>1</v>
      </c>
      <c r="AT82">
        <f t="shared" si="62"/>
        <v>0</v>
      </c>
      <c r="AU82">
        <f t="shared" si="63"/>
        <v>47289.387767849206</v>
      </c>
      <c r="AV82">
        <f t="shared" si="64"/>
        <v>1199.9657142857141</v>
      </c>
      <c r="AW82">
        <f t="shared" si="65"/>
        <v>1025.896706539113</v>
      </c>
      <c r="AX82">
        <f t="shared" si="66"/>
        <v>0.85493834892589704</v>
      </c>
      <c r="AY82">
        <f t="shared" si="67"/>
        <v>0.18843101342698138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1670260023.0999999</v>
      </c>
      <c r="BF82">
        <v>414.65685714285718</v>
      </c>
      <c r="BG82">
        <v>433.62014285714292</v>
      </c>
      <c r="BH82">
        <v>35.289499999999997</v>
      </c>
      <c r="BI82">
        <v>32.703214285714289</v>
      </c>
      <c r="BJ82">
        <v>418.63400000000001</v>
      </c>
      <c r="BK82">
        <v>35.148671428571433</v>
      </c>
      <c r="BL82">
        <v>650.03728571428564</v>
      </c>
      <c r="BM82">
        <v>101.0171428571429</v>
      </c>
      <c r="BN82">
        <v>0.1000688571428571</v>
      </c>
      <c r="BO82">
        <v>33.084214285714282</v>
      </c>
      <c r="BP82">
        <v>33.285442857142861</v>
      </c>
      <c r="BQ82">
        <v>999.89999999999986</v>
      </c>
      <c r="BR82">
        <v>0</v>
      </c>
      <c r="BS82">
        <v>0</v>
      </c>
      <c r="BT82">
        <v>9006.1614285714277</v>
      </c>
      <c r="BU82">
        <v>0</v>
      </c>
      <c r="BV82">
        <v>428.11771428571421</v>
      </c>
      <c r="BW82">
        <v>-18.963542857142858</v>
      </c>
      <c r="BX82">
        <v>429.82514285714291</v>
      </c>
      <c r="BY82">
        <v>448.28042857142862</v>
      </c>
      <c r="BZ82">
        <v>2.5863014285714279</v>
      </c>
      <c r="CA82">
        <v>433.62014285714292</v>
      </c>
      <c r="CB82">
        <v>32.703214285714289</v>
      </c>
      <c r="CC82">
        <v>3.564851428571429</v>
      </c>
      <c r="CD82">
        <v>3.303588571428572</v>
      </c>
      <c r="CE82">
        <v>26.931799999999999</v>
      </c>
      <c r="CF82">
        <v>25.642771428571429</v>
      </c>
      <c r="CG82">
        <v>1199.9657142857141</v>
      </c>
      <c r="CH82">
        <v>0.49997128571428578</v>
      </c>
      <c r="CI82">
        <v>0.50002885714285716</v>
      </c>
      <c r="CJ82">
        <v>0</v>
      </c>
      <c r="CK82">
        <v>721.84828571428557</v>
      </c>
      <c r="CL82">
        <v>4.9990899999999998</v>
      </c>
      <c r="CM82">
        <v>7480.6014285714282</v>
      </c>
      <c r="CN82">
        <v>9557.5071428571428</v>
      </c>
      <c r="CO82">
        <v>43</v>
      </c>
      <c r="CP82">
        <v>44.991</v>
      </c>
      <c r="CQ82">
        <v>43.811999999999998</v>
      </c>
      <c r="CR82">
        <v>44.061999999999998</v>
      </c>
      <c r="CS82">
        <v>44.375</v>
      </c>
      <c r="CT82">
        <v>597.44999999999993</v>
      </c>
      <c r="CU82">
        <v>597.51714285714297</v>
      </c>
      <c r="CV82">
        <v>0</v>
      </c>
      <c r="CW82">
        <v>1670260043.5999999</v>
      </c>
      <c r="CX82">
        <v>0</v>
      </c>
      <c r="CY82">
        <v>1670257498.5</v>
      </c>
      <c r="CZ82" t="s">
        <v>356</v>
      </c>
      <c r="DA82">
        <v>1670257488.5</v>
      </c>
      <c r="DB82">
        <v>1670257498.5</v>
      </c>
      <c r="DC82">
        <v>2</v>
      </c>
      <c r="DD82">
        <v>-0.17199999999999999</v>
      </c>
      <c r="DE82">
        <v>2E-3</v>
      </c>
      <c r="DF82">
        <v>-3.9780000000000002</v>
      </c>
      <c r="DG82">
        <v>0.14099999999999999</v>
      </c>
      <c r="DH82">
        <v>415</v>
      </c>
      <c r="DI82">
        <v>32</v>
      </c>
      <c r="DJ82">
        <v>0.47</v>
      </c>
      <c r="DK82">
        <v>0.38</v>
      </c>
      <c r="DL82">
        <v>-18.633285000000001</v>
      </c>
      <c r="DM82">
        <v>-1.4575294559098639</v>
      </c>
      <c r="DN82">
        <v>0.17155200020693451</v>
      </c>
      <c r="DO82">
        <v>0</v>
      </c>
      <c r="DP82">
        <v>2.5755607500000002</v>
      </c>
      <c r="DQ82">
        <v>8.4200037523443544E-2</v>
      </c>
      <c r="DR82">
        <v>1.2384555782808679E-2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367</v>
      </c>
      <c r="EA82">
        <v>3.2966299999999999</v>
      </c>
      <c r="EB82">
        <v>2.6252599999999999</v>
      </c>
      <c r="EC82">
        <v>0.10220799999999999</v>
      </c>
      <c r="ED82">
        <v>0.10409599999999999</v>
      </c>
      <c r="EE82">
        <v>0.14282600000000001</v>
      </c>
      <c r="EF82">
        <v>0.134131</v>
      </c>
      <c r="EG82">
        <v>27186.3</v>
      </c>
      <c r="EH82">
        <v>27617.5</v>
      </c>
      <c r="EI82">
        <v>28172.3</v>
      </c>
      <c r="EJ82">
        <v>29669.8</v>
      </c>
      <c r="EK82">
        <v>33225.1</v>
      </c>
      <c r="EL82">
        <v>35650.800000000003</v>
      </c>
      <c r="EM82">
        <v>39760.800000000003</v>
      </c>
      <c r="EN82">
        <v>42391.199999999997</v>
      </c>
      <c r="EO82">
        <v>2.0316000000000001</v>
      </c>
      <c r="EP82">
        <v>2.1591200000000002</v>
      </c>
      <c r="EQ82">
        <v>0.113912</v>
      </c>
      <c r="ER82">
        <v>0</v>
      </c>
      <c r="ES82">
        <v>31.4405</v>
      </c>
      <c r="ET82">
        <v>999.9</v>
      </c>
      <c r="EU82">
        <v>66.599999999999994</v>
      </c>
      <c r="EV82">
        <v>37.1</v>
      </c>
      <c r="EW82">
        <v>41.796100000000003</v>
      </c>
      <c r="EX82">
        <v>57.780299999999997</v>
      </c>
      <c r="EY82">
        <v>-1.6867000000000001</v>
      </c>
      <c r="EZ82">
        <v>2</v>
      </c>
      <c r="FA82">
        <v>0.45202700000000001</v>
      </c>
      <c r="FB82">
        <v>0.39159899999999997</v>
      </c>
      <c r="FC82">
        <v>20.273</v>
      </c>
      <c r="FD82">
        <v>5.2189399999999999</v>
      </c>
      <c r="FE82">
        <v>12.005000000000001</v>
      </c>
      <c r="FF82">
        <v>4.9867499999999998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1.86432</v>
      </c>
      <c r="FO82">
        <v>1.8603499999999999</v>
      </c>
      <c r="FP82">
        <v>1.8610500000000001</v>
      </c>
      <c r="FQ82">
        <v>1.8602000000000001</v>
      </c>
      <c r="FR82">
        <v>1.86188</v>
      </c>
      <c r="FS82">
        <v>1.8584400000000001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-3.9830000000000001</v>
      </c>
      <c r="GH82">
        <v>0.14080000000000001</v>
      </c>
      <c r="GI82">
        <v>-3.031255365756008</v>
      </c>
      <c r="GJ82">
        <v>-2.737337881603403E-3</v>
      </c>
      <c r="GK82">
        <v>1.2769921614711079E-6</v>
      </c>
      <c r="GL82">
        <v>-3.2469241445839119E-10</v>
      </c>
      <c r="GM82">
        <v>0.14085000000000039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42.3</v>
      </c>
      <c r="GV82">
        <v>42.1</v>
      </c>
      <c r="GW82">
        <v>1.42578</v>
      </c>
      <c r="GX82">
        <v>2.5756800000000002</v>
      </c>
      <c r="GY82">
        <v>2.04834</v>
      </c>
      <c r="GZ82">
        <v>2.5988799999999999</v>
      </c>
      <c r="HA82">
        <v>2.1972700000000001</v>
      </c>
      <c r="HB82">
        <v>2.2778299999999998</v>
      </c>
      <c r="HC82">
        <v>41.118699999999997</v>
      </c>
      <c r="HD82">
        <v>14.079499999999999</v>
      </c>
      <c r="HE82">
        <v>18</v>
      </c>
      <c r="HF82">
        <v>556.99800000000005</v>
      </c>
      <c r="HG82">
        <v>723.28599999999994</v>
      </c>
      <c r="HH82">
        <v>30.999400000000001</v>
      </c>
      <c r="HI82">
        <v>33.183700000000002</v>
      </c>
      <c r="HJ82">
        <v>30.0001</v>
      </c>
      <c r="HK82">
        <v>33.0623</v>
      </c>
      <c r="HL82">
        <v>33.055500000000002</v>
      </c>
      <c r="HM82">
        <v>28.5288</v>
      </c>
      <c r="HN82">
        <v>28.014199999999999</v>
      </c>
      <c r="HO82">
        <v>42.943899999999999</v>
      </c>
      <c r="HP82">
        <v>31</v>
      </c>
      <c r="HQ82">
        <v>451.60599999999999</v>
      </c>
      <c r="HR82">
        <v>32.727400000000003</v>
      </c>
      <c r="HS82">
        <v>99.263000000000005</v>
      </c>
      <c r="HT82">
        <v>98.317899999999995</v>
      </c>
    </row>
    <row r="83" spans="1:228" x14ac:dyDescent="0.2">
      <c r="A83">
        <v>68</v>
      </c>
      <c r="B83">
        <v>1670260029.0999999</v>
      </c>
      <c r="C83">
        <v>267.5</v>
      </c>
      <c r="D83" t="s">
        <v>494</v>
      </c>
      <c r="E83" t="s">
        <v>495</v>
      </c>
      <c r="F83">
        <v>4</v>
      </c>
      <c r="G83">
        <v>1670260026.7874999</v>
      </c>
      <c r="H83">
        <f t="shared" si="34"/>
        <v>6.4796690400375249E-3</v>
      </c>
      <c r="I83">
        <f t="shared" si="35"/>
        <v>6.4796690400375248</v>
      </c>
      <c r="J83">
        <f t="shared" si="36"/>
        <v>20.477307309745083</v>
      </c>
      <c r="K83">
        <f t="shared" si="37"/>
        <v>420.6345</v>
      </c>
      <c r="L83">
        <f t="shared" si="38"/>
        <v>330.02439952108296</v>
      </c>
      <c r="M83">
        <f t="shared" si="39"/>
        <v>33.37104742579659</v>
      </c>
      <c r="N83">
        <f t="shared" si="40"/>
        <v>42.533260779494306</v>
      </c>
      <c r="O83">
        <f t="shared" si="41"/>
        <v>0.42677544389445515</v>
      </c>
      <c r="P83">
        <f t="shared" si="42"/>
        <v>3.6769534448909758</v>
      </c>
      <c r="Q83">
        <f t="shared" si="43"/>
        <v>0.40104227539203752</v>
      </c>
      <c r="R83">
        <f t="shared" si="44"/>
        <v>0.25283404172477736</v>
      </c>
      <c r="S83">
        <f t="shared" si="45"/>
        <v>226.11683136128767</v>
      </c>
      <c r="T83">
        <f t="shared" si="46"/>
        <v>32.799948050516583</v>
      </c>
      <c r="U83">
        <f t="shared" si="47"/>
        <v>33.281325000000002</v>
      </c>
      <c r="V83">
        <f t="shared" si="48"/>
        <v>5.1325175759220123</v>
      </c>
      <c r="W83">
        <f t="shared" si="49"/>
        <v>70.315850213717184</v>
      </c>
      <c r="X83">
        <f t="shared" si="50"/>
        <v>3.5690603658183608</v>
      </c>
      <c r="Y83">
        <f t="shared" si="51"/>
        <v>5.0757551177587983</v>
      </c>
      <c r="Z83">
        <f t="shared" si="52"/>
        <v>1.5634572101036515</v>
      </c>
      <c r="AA83">
        <f t="shared" si="53"/>
        <v>-285.75340466565484</v>
      </c>
      <c r="AB83">
        <f t="shared" si="54"/>
        <v>-39.287087479848822</v>
      </c>
      <c r="AC83">
        <f t="shared" si="55"/>
        <v>-2.4513928031603696</v>
      </c>
      <c r="AD83">
        <f t="shared" si="56"/>
        <v>-101.37505358737636</v>
      </c>
      <c r="AE83">
        <f t="shared" si="57"/>
        <v>43.319487468240119</v>
      </c>
      <c r="AF83">
        <f t="shared" si="58"/>
        <v>6.4968723396136188</v>
      </c>
      <c r="AG83">
        <f t="shared" si="59"/>
        <v>20.477307309745083</v>
      </c>
      <c r="AH83">
        <v>454.42492370007358</v>
      </c>
      <c r="AI83">
        <v>439.07135151515132</v>
      </c>
      <c r="AJ83">
        <v>1.680932130291009</v>
      </c>
      <c r="AK83">
        <v>63.934135971571273</v>
      </c>
      <c r="AL83">
        <f t="shared" si="60"/>
        <v>6.4796690400375248</v>
      </c>
      <c r="AM83">
        <v>32.703762329175902</v>
      </c>
      <c r="AN83">
        <v>35.297940882352933</v>
      </c>
      <c r="AO83">
        <v>3.7657821868564579E-4</v>
      </c>
      <c r="AP83">
        <v>104.3380997369711</v>
      </c>
      <c r="AQ83">
        <v>114</v>
      </c>
      <c r="AR83">
        <v>18</v>
      </c>
      <c r="AS83">
        <f t="shared" si="61"/>
        <v>1</v>
      </c>
      <c r="AT83">
        <f t="shared" si="62"/>
        <v>0</v>
      </c>
      <c r="AU83">
        <f t="shared" si="63"/>
        <v>47261.215327901242</v>
      </c>
      <c r="AV83">
        <f t="shared" si="64"/>
        <v>1199.9974999999999</v>
      </c>
      <c r="AW83">
        <f t="shared" si="65"/>
        <v>1025.9239260939312</v>
      </c>
      <c r="AX83">
        <f t="shared" si="66"/>
        <v>0.85493838619991402</v>
      </c>
      <c r="AY83">
        <f t="shared" si="67"/>
        <v>0.18843108536583425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1670260026.7874999</v>
      </c>
      <c r="BF83">
        <v>420.6345</v>
      </c>
      <c r="BG83">
        <v>439.76412499999998</v>
      </c>
      <c r="BH83">
        <v>35.296374999999998</v>
      </c>
      <c r="BI83">
        <v>32.692900000000002</v>
      </c>
      <c r="BJ83">
        <v>424.62262500000003</v>
      </c>
      <c r="BK83">
        <v>35.1555125</v>
      </c>
      <c r="BL83">
        <v>649.99287499999991</v>
      </c>
      <c r="BM83">
        <v>101.016875</v>
      </c>
      <c r="BN83">
        <v>0.1000347625</v>
      </c>
      <c r="BO83">
        <v>33.083137499999999</v>
      </c>
      <c r="BP83">
        <v>33.281325000000002</v>
      </c>
      <c r="BQ83">
        <v>999.9</v>
      </c>
      <c r="BR83">
        <v>0</v>
      </c>
      <c r="BS83">
        <v>0</v>
      </c>
      <c r="BT83">
        <v>9000.7049999999981</v>
      </c>
      <c r="BU83">
        <v>0</v>
      </c>
      <c r="BV83">
        <v>436.18824999999998</v>
      </c>
      <c r="BW83">
        <v>-19.129750000000001</v>
      </c>
      <c r="BX83">
        <v>436.02462500000001</v>
      </c>
      <c r="BY83">
        <v>454.62712499999998</v>
      </c>
      <c r="BZ83">
        <v>2.6034925000000002</v>
      </c>
      <c r="CA83">
        <v>439.76412499999998</v>
      </c>
      <c r="CB83">
        <v>32.692900000000002</v>
      </c>
      <c r="CC83">
        <v>3.5655299999999999</v>
      </c>
      <c r="CD83">
        <v>3.3025337499999998</v>
      </c>
      <c r="CE83">
        <v>26.935062500000001</v>
      </c>
      <c r="CF83">
        <v>25.637387499999999</v>
      </c>
      <c r="CG83">
        <v>1199.9974999999999</v>
      </c>
      <c r="CH83">
        <v>0.49997049999999998</v>
      </c>
      <c r="CI83">
        <v>0.5000294999999999</v>
      </c>
      <c r="CJ83">
        <v>0</v>
      </c>
      <c r="CK83">
        <v>722.01700000000005</v>
      </c>
      <c r="CL83">
        <v>4.9990899999999998</v>
      </c>
      <c r="CM83">
        <v>7483.5437499999998</v>
      </c>
      <c r="CN83">
        <v>9557.7362500000017</v>
      </c>
      <c r="CO83">
        <v>43</v>
      </c>
      <c r="CP83">
        <v>44.936999999999998</v>
      </c>
      <c r="CQ83">
        <v>43.811999999999998</v>
      </c>
      <c r="CR83">
        <v>44.061999999999998</v>
      </c>
      <c r="CS83">
        <v>44.375</v>
      </c>
      <c r="CT83">
        <v>597.46375</v>
      </c>
      <c r="CU83">
        <v>597.53375000000005</v>
      </c>
      <c r="CV83">
        <v>0</v>
      </c>
      <c r="CW83">
        <v>1670260047.8</v>
      </c>
      <c r="CX83">
        <v>0</v>
      </c>
      <c r="CY83">
        <v>1670257498.5</v>
      </c>
      <c r="CZ83" t="s">
        <v>356</v>
      </c>
      <c r="DA83">
        <v>1670257488.5</v>
      </c>
      <c r="DB83">
        <v>1670257498.5</v>
      </c>
      <c r="DC83">
        <v>2</v>
      </c>
      <c r="DD83">
        <v>-0.17199999999999999</v>
      </c>
      <c r="DE83">
        <v>2E-3</v>
      </c>
      <c r="DF83">
        <v>-3.9780000000000002</v>
      </c>
      <c r="DG83">
        <v>0.14099999999999999</v>
      </c>
      <c r="DH83">
        <v>415</v>
      </c>
      <c r="DI83">
        <v>32</v>
      </c>
      <c r="DJ83">
        <v>0.47</v>
      </c>
      <c r="DK83">
        <v>0.38</v>
      </c>
      <c r="DL83">
        <v>-18.751284999999999</v>
      </c>
      <c r="DM83">
        <v>-2.28755572232643</v>
      </c>
      <c r="DN83">
        <v>0.23819254559074701</v>
      </c>
      <c r="DO83">
        <v>0</v>
      </c>
      <c r="DP83">
        <v>2.5831837499999999</v>
      </c>
      <c r="DQ83">
        <v>0.10707365853657939</v>
      </c>
      <c r="DR83">
        <v>1.1378714489673239E-2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3.2966600000000001</v>
      </c>
      <c r="EB83">
        <v>2.6253899999999999</v>
      </c>
      <c r="EC83">
        <v>0.103397</v>
      </c>
      <c r="ED83">
        <v>0.105307</v>
      </c>
      <c r="EE83">
        <v>0.14283199999999999</v>
      </c>
      <c r="EF83">
        <v>0.13405700000000001</v>
      </c>
      <c r="EG83">
        <v>27150.5</v>
      </c>
      <c r="EH83">
        <v>27579.8</v>
      </c>
      <c r="EI83">
        <v>28172.5</v>
      </c>
      <c r="EJ83">
        <v>29669.4</v>
      </c>
      <c r="EK83">
        <v>33224.9</v>
      </c>
      <c r="EL83">
        <v>35653</v>
      </c>
      <c r="EM83">
        <v>39760.800000000003</v>
      </c>
      <c r="EN83">
        <v>42390.1</v>
      </c>
      <c r="EO83">
        <v>2.03227</v>
      </c>
      <c r="EP83">
        <v>2.1592199999999999</v>
      </c>
      <c r="EQ83">
        <v>0.113867</v>
      </c>
      <c r="ER83">
        <v>0</v>
      </c>
      <c r="ES83">
        <v>31.425999999999998</v>
      </c>
      <c r="ET83">
        <v>999.9</v>
      </c>
      <c r="EU83">
        <v>66.5</v>
      </c>
      <c r="EV83">
        <v>37.1</v>
      </c>
      <c r="EW83">
        <v>41.731699999999996</v>
      </c>
      <c r="EX83">
        <v>57.240299999999998</v>
      </c>
      <c r="EY83">
        <v>-1.8269200000000001</v>
      </c>
      <c r="EZ83">
        <v>2</v>
      </c>
      <c r="FA83">
        <v>0.45191300000000001</v>
      </c>
      <c r="FB83">
        <v>0.38957199999999997</v>
      </c>
      <c r="FC83">
        <v>20.273</v>
      </c>
      <c r="FD83">
        <v>5.2193899999999998</v>
      </c>
      <c r="FE83">
        <v>12.004099999999999</v>
      </c>
      <c r="FF83">
        <v>4.9869000000000003</v>
      </c>
      <c r="FG83">
        <v>3.2845499999999999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1.8622000000000001</v>
      </c>
      <c r="FN83">
        <v>1.8643000000000001</v>
      </c>
      <c r="FO83">
        <v>1.8603499999999999</v>
      </c>
      <c r="FP83">
        <v>1.8610899999999999</v>
      </c>
      <c r="FQ83">
        <v>1.8602000000000001</v>
      </c>
      <c r="FR83">
        <v>1.86188</v>
      </c>
      <c r="FS83">
        <v>1.8584499999999999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-3.9950000000000001</v>
      </c>
      <c r="GH83">
        <v>0.14080000000000001</v>
      </c>
      <c r="GI83">
        <v>-3.031255365756008</v>
      </c>
      <c r="GJ83">
        <v>-2.737337881603403E-3</v>
      </c>
      <c r="GK83">
        <v>1.2769921614711079E-6</v>
      </c>
      <c r="GL83">
        <v>-3.2469241445839119E-10</v>
      </c>
      <c r="GM83">
        <v>0.14085000000000039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42.3</v>
      </c>
      <c r="GV83">
        <v>42.2</v>
      </c>
      <c r="GW83">
        <v>1.4428700000000001</v>
      </c>
      <c r="GX83">
        <v>2.5708000000000002</v>
      </c>
      <c r="GY83">
        <v>2.04956</v>
      </c>
      <c r="GZ83">
        <v>2.6000999999999999</v>
      </c>
      <c r="HA83">
        <v>2.1972700000000001</v>
      </c>
      <c r="HB83">
        <v>2.34619</v>
      </c>
      <c r="HC83">
        <v>41.118699999999997</v>
      </c>
      <c r="HD83">
        <v>14.097</v>
      </c>
      <c r="HE83">
        <v>18</v>
      </c>
      <c r="HF83">
        <v>557.46799999999996</v>
      </c>
      <c r="HG83">
        <v>723.36199999999997</v>
      </c>
      <c r="HH83">
        <v>30.999400000000001</v>
      </c>
      <c r="HI83">
        <v>33.183500000000002</v>
      </c>
      <c r="HJ83">
        <v>30</v>
      </c>
      <c r="HK83">
        <v>33.061999999999998</v>
      </c>
      <c r="HL83">
        <v>33.054000000000002</v>
      </c>
      <c r="HM83">
        <v>28.8782</v>
      </c>
      <c r="HN83">
        <v>28.014199999999999</v>
      </c>
      <c r="HO83">
        <v>42.943899999999999</v>
      </c>
      <c r="HP83">
        <v>31</v>
      </c>
      <c r="HQ83">
        <v>458.291</v>
      </c>
      <c r="HR83">
        <v>32.727400000000003</v>
      </c>
      <c r="HS83">
        <v>99.263300000000001</v>
      </c>
      <c r="HT83">
        <v>98.315899999999999</v>
      </c>
    </row>
    <row r="84" spans="1:228" x14ac:dyDescent="0.2">
      <c r="A84">
        <v>69</v>
      </c>
      <c r="B84">
        <v>1670260033.0999999</v>
      </c>
      <c r="C84">
        <v>271.5</v>
      </c>
      <c r="D84" t="s">
        <v>496</v>
      </c>
      <c r="E84" t="s">
        <v>497</v>
      </c>
      <c r="F84">
        <v>4</v>
      </c>
      <c r="G84">
        <v>1670260031.0999999</v>
      </c>
      <c r="H84">
        <f t="shared" si="34"/>
        <v>6.5013230674015165E-3</v>
      </c>
      <c r="I84">
        <f t="shared" si="35"/>
        <v>6.5013230674015166</v>
      </c>
      <c r="J84">
        <f t="shared" si="36"/>
        <v>20.729618927843614</v>
      </c>
      <c r="K84">
        <f t="shared" si="37"/>
        <v>427.63985714285712</v>
      </c>
      <c r="L84">
        <f t="shared" si="38"/>
        <v>336.21425668038734</v>
      </c>
      <c r="M84">
        <f t="shared" si="39"/>
        <v>33.996933515444276</v>
      </c>
      <c r="N84">
        <f t="shared" si="40"/>
        <v>43.241604134771606</v>
      </c>
      <c r="O84">
        <f t="shared" si="41"/>
        <v>0.42863552794989829</v>
      </c>
      <c r="P84">
        <f t="shared" si="42"/>
        <v>3.6819710326857544</v>
      </c>
      <c r="Q84">
        <f t="shared" si="43"/>
        <v>0.40271794426316526</v>
      </c>
      <c r="R84">
        <f t="shared" si="44"/>
        <v>0.25389661096660443</v>
      </c>
      <c r="S84">
        <f t="shared" si="45"/>
        <v>226.11029962045313</v>
      </c>
      <c r="T84">
        <f t="shared" si="46"/>
        <v>32.795514023175834</v>
      </c>
      <c r="U84">
        <f t="shared" si="47"/>
        <v>33.276328571428557</v>
      </c>
      <c r="V84">
        <f t="shared" si="48"/>
        <v>5.1310798026951305</v>
      </c>
      <c r="W84">
        <f t="shared" si="49"/>
        <v>70.313879272993219</v>
      </c>
      <c r="X84">
        <f t="shared" si="50"/>
        <v>3.568912728218665</v>
      </c>
      <c r="Y84">
        <f t="shared" si="51"/>
        <v>5.0756874248999724</v>
      </c>
      <c r="Z84">
        <f t="shared" si="52"/>
        <v>1.5621670744764655</v>
      </c>
      <c r="AA84">
        <f t="shared" si="53"/>
        <v>-286.70834727240685</v>
      </c>
      <c r="AB84">
        <f t="shared" si="54"/>
        <v>-38.396039973334624</v>
      </c>
      <c r="AC84">
        <f t="shared" si="55"/>
        <v>-2.3924679779557061</v>
      </c>
      <c r="AD84">
        <f t="shared" si="56"/>
        <v>-101.38655560324405</v>
      </c>
      <c r="AE84">
        <f t="shared" si="57"/>
        <v>43.848027062701206</v>
      </c>
      <c r="AF84">
        <f t="shared" si="58"/>
        <v>6.5350461662426458</v>
      </c>
      <c r="AG84">
        <f t="shared" si="59"/>
        <v>20.729618927843614</v>
      </c>
      <c r="AH84">
        <v>461.40310907029459</v>
      </c>
      <c r="AI84">
        <v>445.84701212121217</v>
      </c>
      <c r="AJ84">
        <v>1.705041588545722</v>
      </c>
      <c r="AK84">
        <v>63.934135971571273</v>
      </c>
      <c r="AL84">
        <f t="shared" si="60"/>
        <v>6.5013230674015166</v>
      </c>
      <c r="AM84">
        <v>32.688808266704591</v>
      </c>
      <c r="AN84">
        <v>35.293843529411767</v>
      </c>
      <c r="AO84">
        <v>4.2073236261642237E-5</v>
      </c>
      <c r="AP84">
        <v>104.3380997369711</v>
      </c>
      <c r="AQ84">
        <v>114</v>
      </c>
      <c r="AR84">
        <v>18</v>
      </c>
      <c r="AS84">
        <f t="shared" si="61"/>
        <v>1</v>
      </c>
      <c r="AT84">
        <f t="shared" si="62"/>
        <v>0</v>
      </c>
      <c r="AU84">
        <f t="shared" si="63"/>
        <v>47350.906364152186</v>
      </c>
      <c r="AV84">
        <f t="shared" si="64"/>
        <v>1199.962857142857</v>
      </c>
      <c r="AW84">
        <f t="shared" si="65"/>
        <v>1025.8943065390947</v>
      </c>
      <c r="AX84">
        <f t="shared" si="66"/>
        <v>0.85493838449448001</v>
      </c>
      <c r="AY84">
        <f t="shared" si="67"/>
        <v>0.18843108207434658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1670260031.0999999</v>
      </c>
      <c r="BF84">
        <v>427.63985714285712</v>
      </c>
      <c r="BG84">
        <v>447.01499999999999</v>
      </c>
      <c r="BH84">
        <v>35.294928571428571</v>
      </c>
      <c r="BI84">
        <v>32.676114285714277</v>
      </c>
      <c r="BJ84">
        <v>431.64100000000008</v>
      </c>
      <c r="BK84">
        <v>35.154085714285713</v>
      </c>
      <c r="BL84">
        <v>649.98342857142859</v>
      </c>
      <c r="BM84">
        <v>101.017</v>
      </c>
      <c r="BN84">
        <v>9.9870685714285701E-2</v>
      </c>
      <c r="BO84">
        <v>33.082900000000002</v>
      </c>
      <c r="BP84">
        <v>33.276328571428557</v>
      </c>
      <c r="BQ84">
        <v>999.89999999999986</v>
      </c>
      <c r="BR84">
        <v>0</v>
      </c>
      <c r="BS84">
        <v>0</v>
      </c>
      <c r="BT84">
        <v>9018.0357142857138</v>
      </c>
      <c r="BU84">
        <v>0</v>
      </c>
      <c r="BV84">
        <v>440.00771428571431</v>
      </c>
      <c r="BW84">
        <v>-19.375128571428569</v>
      </c>
      <c r="BX84">
        <v>443.2858571428572</v>
      </c>
      <c r="BY84">
        <v>462.11528571428568</v>
      </c>
      <c r="BZ84">
        <v>2.618848571428571</v>
      </c>
      <c r="CA84">
        <v>447.01499999999999</v>
      </c>
      <c r="CB84">
        <v>32.676114285714277</v>
      </c>
      <c r="CC84">
        <v>3.5653899999999998</v>
      </c>
      <c r="CD84">
        <v>3.3008414285714278</v>
      </c>
      <c r="CE84">
        <v>26.934385714285721</v>
      </c>
      <c r="CF84">
        <v>25.62875714285714</v>
      </c>
      <c r="CG84">
        <v>1199.962857142857</v>
      </c>
      <c r="CH84">
        <v>0.49997114285714289</v>
      </c>
      <c r="CI84">
        <v>0.50002885714285716</v>
      </c>
      <c r="CJ84">
        <v>0</v>
      </c>
      <c r="CK84">
        <v>722.34042857142867</v>
      </c>
      <c r="CL84">
        <v>4.9990899999999998</v>
      </c>
      <c r="CM84">
        <v>7486.8500000000013</v>
      </c>
      <c r="CN84">
        <v>9557.4514285714286</v>
      </c>
      <c r="CO84">
        <v>43</v>
      </c>
      <c r="CP84">
        <v>44.955000000000013</v>
      </c>
      <c r="CQ84">
        <v>43.811999999999998</v>
      </c>
      <c r="CR84">
        <v>44.061999999999998</v>
      </c>
      <c r="CS84">
        <v>44.375</v>
      </c>
      <c r="CT84">
        <v>597.44714285714292</v>
      </c>
      <c r="CU84">
        <v>597.51714285714286</v>
      </c>
      <c r="CV84">
        <v>0</v>
      </c>
      <c r="CW84">
        <v>1670260052</v>
      </c>
      <c r="CX84">
        <v>0</v>
      </c>
      <c r="CY84">
        <v>1670257498.5</v>
      </c>
      <c r="CZ84" t="s">
        <v>356</v>
      </c>
      <c r="DA84">
        <v>1670257488.5</v>
      </c>
      <c r="DB84">
        <v>1670257498.5</v>
      </c>
      <c r="DC84">
        <v>2</v>
      </c>
      <c r="DD84">
        <v>-0.17199999999999999</v>
      </c>
      <c r="DE84">
        <v>2E-3</v>
      </c>
      <c r="DF84">
        <v>-3.9780000000000002</v>
      </c>
      <c r="DG84">
        <v>0.14099999999999999</v>
      </c>
      <c r="DH84">
        <v>415</v>
      </c>
      <c r="DI84">
        <v>32</v>
      </c>
      <c r="DJ84">
        <v>0.47</v>
      </c>
      <c r="DK84">
        <v>0.38</v>
      </c>
      <c r="DL84">
        <v>-18.911347500000002</v>
      </c>
      <c r="DM84">
        <v>-3.1950045028142182</v>
      </c>
      <c r="DN84">
        <v>0.3084888774230769</v>
      </c>
      <c r="DO84">
        <v>0</v>
      </c>
      <c r="DP84">
        <v>2.5932295000000001</v>
      </c>
      <c r="DQ84">
        <v>0.14412630393995579</v>
      </c>
      <c r="DR84">
        <v>1.523223505431821E-2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3.2966799999999998</v>
      </c>
      <c r="EB84">
        <v>2.6253899999999999</v>
      </c>
      <c r="EC84">
        <v>0.104598</v>
      </c>
      <c r="ED84">
        <v>0.106488</v>
      </c>
      <c r="EE84">
        <v>0.14282700000000001</v>
      </c>
      <c r="EF84">
        <v>0.13405900000000001</v>
      </c>
      <c r="EG84">
        <v>27113.9</v>
      </c>
      <c r="EH84">
        <v>27543.8</v>
      </c>
      <c r="EI84">
        <v>28172.3</v>
      </c>
      <c r="EJ84">
        <v>29669.8</v>
      </c>
      <c r="EK84">
        <v>33225</v>
      </c>
      <c r="EL84">
        <v>35653.9</v>
      </c>
      <c r="EM84">
        <v>39760.5</v>
      </c>
      <c r="EN84">
        <v>42391.1</v>
      </c>
      <c r="EO84">
        <v>2.03207</v>
      </c>
      <c r="EP84">
        <v>2.1590799999999999</v>
      </c>
      <c r="EQ84">
        <v>0.115145</v>
      </c>
      <c r="ER84">
        <v>0</v>
      </c>
      <c r="ES84">
        <v>31.414400000000001</v>
      </c>
      <c r="ET84">
        <v>999.9</v>
      </c>
      <c r="EU84">
        <v>66.5</v>
      </c>
      <c r="EV84">
        <v>37.1</v>
      </c>
      <c r="EW84">
        <v>41.730699999999999</v>
      </c>
      <c r="EX84">
        <v>56.910299999999999</v>
      </c>
      <c r="EY84">
        <v>-1.8669899999999999</v>
      </c>
      <c r="EZ84">
        <v>2</v>
      </c>
      <c r="FA84">
        <v>0.45186999999999999</v>
      </c>
      <c r="FB84">
        <v>0.38871499999999998</v>
      </c>
      <c r="FC84">
        <v>20.2729</v>
      </c>
      <c r="FD84">
        <v>5.2202799999999998</v>
      </c>
      <c r="FE84">
        <v>12.0044</v>
      </c>
      <c r="FF84">
        <v>4.9871499999999997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1.86222</v>
      </c>
      <c r="FN84">
        <v>1.8643099999999999</v>
      </c>
      <c r="FO84">
        <v>1.8603499999999999</v>
      </c>
      <c r="FP84">
        <v>1.8610599999999999</v>
      </c>
      <c r="FQ84">
        <v>1.8602000000000001</v>
      </c>
      <c r="FR84">
        <v>1.86188</v>
      </c>
      <c r="FS84">
        <v>1.8584400000000001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-4.0069999999999997</v>
      </c>
      <c r="GH84">
        <v>0.1409</v>
      </c>
      <c r="GI84">
        <v>-3.031255365756008</v>
      </c>
      <c r="GJ84">
        <v>-2.737337881603403E-3</v>
      </c>
      <c r="GK84">
        <v>1.2769921614711079E-6</v>
      </c>
      <c r="GL84">
        <v>-3.2469241445839119E-10</v>
      </c>
      <c r="GM84">
        <v>0.14085000000000039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42.4</v>
      </c>
      <c r="GV84">
        <v>42.2</v>
      </c>
      <c r="GW84">
        <v>1.4575199999999999</v>
      </c>
      <c r="GX84">
        <v>2.5622600000000002</v>
      </c>
      <c r="GY84">
        <v>2.04834</v>
      </c>
      <c r="GZ84">
        <v>2.6000999999999999</v>
      </c>
      <c r="HA84">
        <v>2.1972700000000001</v>
      </c>
      <c r="HB84">
        <v>2.3596200000000001</v>
      </c>
      <c r="HC84">
        <v>41.118699999999997</v>
      </c>
      <c r="HD84">
        <v>14.097</v>
      </c>
      <c r="HE84">
        <v>18</v>
      </c>
      <c r="HF84">
        <v>557.30399999999997</v>
      </c>
      <c r="HG84">
        <v>723.20399999999995</v>
      </c>
      <c r="HH84">
        <v>30.999600000000001</v>
      </c>
      <c r="HI84">
        <v>33.180700000000002</v>
      </c>
      <c r="HJ84">
        <v>30</v>
      </c>
      <c r="HK84">
        <v>33.0593</v>
      </c>
      <c r="HL84">
        <v>33.052700000000002</v>
      </c>
      <c r="HM84">
        <v>29.229299999999999</v>
      </c>
      <c r="HN84">
        <v>28.014199999999999</v>
      </c>
      <c r="HO84">
        <v>42.943899999999999</v>
      </c>
      <c r="HP84">
        <v>31</v>
      </c>
      <c r="HQ84">
        <v>464.97</v>
      </c>
      <c r="HR84">
        <v>32.727400000000003</v>
      </c>
      <c r="HS84">
        <v>99.262600000000006</v>
      </c>
      <c r="HT84">
        <v>98.317899999999995</v>
      </c>
    </row>
    <row r="85" spans="1:228" x14ac:dyDescent="0.2">
      <c r="A85">
        <v>70</v>
      </c>
      <c r="B85">
        <v>1670260037.0999999</v>
      </c>
      <c r="C85">
        <v>275.5</v>
      </c>
      <c r="D85" t="s">
        <v>498</v>
      </c>
      <c r="E85" t="s">
        <v>499</v>
      </c>
      <c r="F85">
        <v>4</v>
      </c>
      <c r="G85">
        <v>1670260034.7874999</v>
      </c>
      <c r="H85">
        <f t="shared" si="34"/>
        <v>6.5285931657224558E-3</v>
      </c>
      <c r="I85">
        <f t="shared" si="35"/>
        <v>6.5285931657224561</v>
      </c>
      <c r="J85">
        <f t="shared" si="36"/>
        <v>21.036790502943898</v>
      </c>
      <c r="K85">
        <f t="shared" si="37"/>
        <v>433.68312500000002</v>
      </c>
      <c r="L85">
        <f t="shared" si="38"/>
        <v>341.19359339934078</v>
      </c>
      <c r="M85">
        <f t="shared" si="39"/>
        <v>34.500115592904365</v>
      </c>
      <c r="N85">
        <f t="shared" si="40"/>
        <v>43.852282787971305</v>
      </c>
      <c r="O85">
        <f t="shared" si="41"/>
        <v>0.4302947604574513</v>
      </c>
      <c r="P85">
        <f t="shared" si="42"/>
        <v>3.6738737724747783</v>
      </c>
      <c r="Q85">
        <f t="shared" si="43"/>
        <v>0.40412889830565446</v>
      </c>
      <c r="R85">
        <f t="shared" si="44"/>
        <v>0.25479875959049175</v>
      </c>
      <c r="S85">
        <f t="shared" si="45"/>
        <v>226.11006894741166</v>
      </c>
      <c r="T85">
        <f t="shared" si="46"/>
        <v>32.790314198196093</v>
      </c>
      <c r="U85">
        <f t="shared" si="47"/>
        <v>33.2792125</v>
      </c>
      <c r="V85">
        <f t="shared" si="48"/>
        <v>5.1319096397640989</v>
      </c>
      <c r="W85">
        <f t="shared" si="49"/>
        <v>70.305032320775524</v>
      </c>
      <c r="X85">
        <f t="shared" si="50"/>
        <v>3.5686866178835213</v>
      </c>
      <c r="Y85">
        <f t="shared" si="51"/>
        <v>5.07600451927956</v>
      </c>
      <c r="Z85">
        <f t="shared" si="52"/>
        <v>1.5632230218805776</v>
      </c>
      <c r="AA85">
        <f t="shared" si="53"/>
        <v>-287.91095860836032</v>
      </c>
      <c r="AB85">
        <f t="shared" si="54"/>
        <v>-38.66246032678805</v>
      </c>
      <c r="AC85">
        <f t="shared" si="55"/>
        <v>-2.4144255953253677</v>
      </c>
      <c r="AD85">
        <f t="shared" si="56"/>
        <v>-102.87777558306206</v>
      </c>
      <c r="AE85">
        <f t="shared" si="57"/>
        <v>44.071742445143606</v>
      </c>
      <c r="AF85">
        <f t="shared" si="58"/>
        <v>6.5257112439737055</v>
      </c>
      <c r="AG85">
        <f t="shared" si="59"/>
        <v>21.036790502943898</v>
      </c>
      <c r="AH85">
        <v>468.2892926000747</v>
      </c>
      <c r="AI85">
        <v>452.62840000000011</v>
      </c>
      <c r="AJ85">
        <v>1.6984847737766839</v>
      </c>
      <c r="AK85">
        <v>63.934135971571273</v>
      </c>
      <c r="AL85">
        <f t="shared" si="60"/>
        <v>6.5285931657224561</v>
      </c>
      <c r="AM85">
        <v>32.676164249227753</v>
      </c>
      <c r="AN85">
        <v>35.292519117647053</v>
      </c>
      <c r="AO85">
        <v>-5.672603119241665E-5</v>
      </c>
      <c r="AP85">
        <v>104.3380997369711</v>
      </c>
      <c r="AQ85">
        <v>114</v>
      </c>
      <c r="AR85">
        <v>18</v>
      </c>
      <c r="AS85">
        <f t="shared" si="61"/>
        <v>1</v>
      </c>
      <c r="AT85">
        <f t="shared" si="62"/>
        <v>0</v>
      </c>
      <c r="AU85">
        <f t="shared" si="63"/>
        <v>47206.055994539507</v>
      </c>
      <c r="AV85">
        <f t="shared" si="64"/>
        <v>1199.9612500000001</v>
      </c>
      <c r="AW85">
        <f t="shared" si="65"/>
        <v>1025.8929699209386</v>
      </c>
      <c r="AX85">
        <f t="shared" si="66"/>
        <v>0.85493841565378759</v>
      </c>
      <c r="AY85">
        <f t="shared" si="67"/>
        <v>0.18843114221181029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1670260034.7874999</v>
      </c>
      <c r="BF85">
        <v>433.68312500000002</v>
      </c>
      <c r="BG85">
        <v>453.16412500000001</v>
      </c>
      <c r="BH85">
        <v>35.293012500000003</v>
      </c>
      <c r="BI85">
        <v>32.678175000000003</v>
      </c>
      <c r="BJ85">
        <v>437.69524999999999</v>
      </c>
      <c r="BK85">
        <v>35.152149999999992</v>
      </c>
      <c r="BL85">
        <v>650.04337499999997</v>
      </c>
      <c r="BM85">
        <v>101.01587499999999</v>
      </c>
      <c r="BN85">
        <v>0.10007870000000001</v>
      </c>
      <c r="BO85">
        <v>33.0840125</v>
      </c>
      <c r="BP85">
        <v>33.2792125</v>
      </c>
      <c r="BQ85">
        <v>999.9</v>
      </c>
      <c r="BR85">
        <v>0</v>
      </c>
      <c r="BS85">
        <v>0</v>
      </c>
      <c r="BT85">
        <v>8990.15625</v>
      </c>
      <c r="BU85">
        <v>0</v>
      </c>
      <c r="BV85">
        <v>447.06799999999998</v>
      </c>
      <c r="BW85">
        <v>-19.480912499999999</v>
      </c>
      <c r="BX85">
        <v>449.549125</v>
      </c>
      <c r="BY85">
        <v>468.47287499999999</v>
      </c>
      <c r="BZ85">
        <v>2.61483</v>
      </c>
      <c r="CA85">
        <v>453.16412500000001</v>
      </c>
      <c r="CB85">
        <v>32.678175000000003</v>
      </c>
      <c r="CC85">
        <v>3.5651575000000002</v>
      </c>
      <c r="CD85">
        <v>3.30101625</v>
      </c>
      <c r="CE85">
        <v>26.933262500000001</v>
      </c>
      <c r="CF85">
        <v>25.629637500000001</v>
      </c>
      <c r="CG85">
        <v>1199.9612500000001</v>
      </c>
      <c r="CH85">
        <v>0.49996875000000002</v>
      </c>
      <c r="CI85">
        <v>0.50003124999999993</v>
      </c>
      <c r="CJ85">
        <v>0</v>
      </c>
      <c r="CK85">
        <v>722.67437500000005</v>
      </c>
      <c r="CL85">
        <v>4.9990899999999998</v>
      </c>
      <c r="CM85">
        <v>7490.8187500000004</v>
      </c>
      <c r="CN85">
        <v>9557.4312500000015</v>
      </c>
      <c r="CO85">
        <v>43</v>
      </c>
      <c r="CP85">
        <v>44.936999999999998</v>
      </c>
      <c r="CQ85">
        <v>43.811999999999998</v>
      </c>
      <c r="CR85">
        <v>44.061999999999998</v>
      </c>
      <c r="CS85">
        <v>44.375</v>
      </c>
      <c r="CT85">
        <v>597.44499999999994</v>
      </c>
      <c r="CU85">
        <v>597.51749999999993</v>
      </c>
      <c r="CV85">
        <v>0</v>
      </c>
      <c r="CW85">
        <v>1670260055.5999999</v>
      </c>
      <c r="CX85">
        <v>0</v>
      </c>
      <c r="CY85">
        <v>1670257498.5</v>
      </c>
      <c r="CZ85" t="s">
        <v>356</v>
      </c>
      <c r="DA85">
        <v>1670257488.5</v>
      </c>
      <c r="DB85">
        <v>1670257498.5</v>
      </c>
      <c r="DC85">
        <v>2</v>
      </c>
      <c r="DD85">
        <v>-0.17199999999999999</v>
      </c>
      <c r="DE85">
        <v>2E-3</v>
      </c>
      <c r="DF85">
        <v>-3.9780000000000002</v>
      </c>
      <c r="DG85">
        <v>0.14099999999999999</v>
      </c>
      <c r="DH85">
        <v>415</v>
      </c>
      <c r="DI85">
        <v>32</v>
      </c>
      <c r="DJ85">
        <v>0.47</v>
      </c>
      <c r="DK85">
        <v>0.38</v>
      </c>
      <c r="DL85">
        <v>-19.105920000000001</v>
      </c>
      <c r="DM85">
        <v>-2.9618093808629569</v>
      </c>
      <c r="DN85">
        <v>0.28716437122317251</v>
      </c>
      <c r="DO85">
        <v>0</v>
      </c>
      <c r="DP85">
        <v>2.6004725</v>
      </c>
      <c r="DQ85">
        <v>0.1454298686679085</v>
      </c>
      <c r="DR85">
        <v>1.538272533558342E-2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3.29671</v>
      </c>
      <c r="EB85">
        <v>2.62507</v>
      </c>
      <c r="EC85">
        <v>0.105781</v>
      </c>
      <c r="ED85">
        <v>0.107668</v>
      </c>
      <c r="EE85">
        <v>0.142822</v>
      </c>
      <c r="EF85">
        <v>0.13406399999999999</v>
      </c>
      <c r="EG85">
        <v>27078.2</v>
      </c>
      <c r="EH85">
        <v>27507.5</v>
      </c>
      <c r="EI85">
        <v>28172.400000000001</v>
      </c>
      <c r="EJ85">
        <v>29669.9</v>
      </c>
      <c r="EK85">
        <v>33225.5</v>
      </c>
      <c r="EL85">
        <v>35654</v>
      </c>
      <c r="EM85">
        <v>39760.699999999997</v>
      </c>
      <c r="EN85">
        <v>42391.4</v>
      </c>
      <c r="EO85">
        <v>2.0329700000000002</v>
      </c>
      <c r="EP85">
        <v>2.1591499999999999</v>
      </c>
      <c r="EQ85">
        <v>0.115283</v>
      </c>
      <c r="ER85">
        <v>0</v>
      </c>
      <c r="ES85">
        <v>31.4056</v>
      </c>
      <c r="ET85">
        <v>999.9</v>
      </c>
      <c r="EU85">
        <v>66.5</v>
      </c>
      <c r="EV85">
        <v>37.1</v>
      </c>
      <c r="EW85">
        <v>41.734999999999999</v>
      </c>
      <c r="EX85">
        <v>57.330300000000001</v>
      </c>
      <c r="EY85">
        <v>-1.7147399999999999</v>
      </c>
      <c r="EZ85">
        <v>2</v>
      </c>
      <c r="FA85">
        <v>0.45179900000000001</v>
      </c>
      <c r="FB85">
        <v>0.38924300000000001</v>
      </c>
      <c r="FC85">
        <v>20.2729</v>
      </c>
      <c r="FD85">
        <v>5.2202799999999998</v>
      </c>
      <c r="FE85">
        <v>12.005000000000001</v>
      </c>
      <c r="FF85">
        <v>4.9867999999999997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1.8622399999999999</v>
      </c>
      <c r="FN85">
        <v>1.8643000000000001</v>
      </c>
      <c r="FO85">
        <v>1.8603499999999999</v>
      </c>
      <c r="FP85">
        <v>1.86104</v>
      </c>
      <c r="FQ85">
        <v>1.8602000000000001</v>
      </c>
      <c r="FR85">
        <v>1.86188</v>
      </c>
      <c r="FS85">
        <v>1.8584099999999999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-4.0190000000000001</v>
      </c>
      <c r="GH85">
        <v>0.14080000000000001</v>
      </c>
      <c r="GI85">
        <v>-3.031255365756008</v>
      </c>
      <c r="GJ85">
        <v>-2.737337881603403E-3</v>
      </c>
      <c r="GK85">
        <v>1.2769921614711079E-6</v>
      </c>
      <c r="GL85">
        <v>-3.2469241445839119E-10</v>
      </c>
      <c r="GM85">
        <v>0.14085000000000039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42.5</v>
      </c>
      <c r="GV85">
        <v>42.3</v>
      </c>
      <c r="GW85">
        <v>1.47827</v>
      </c>
      <c r="GX85">
        <v>2.5683600000000002</v>
      </c>
      <c r="GY85">
        <v>2.04834</v>
      </c>
      <c r="GZ85">
        <v>2.6000999999999999</v>
      </c>
      <c r="HA85">
        <v>2.1972700000000001</v>
      </c>
      <c r="HB85">
        <v>2.32666</v>
      </c>
      <c r="HC85">
        <v>41.118699999999997</v>
      </c>
      <c r="HD85">
        <v>14.0883</v>
      </c>
      <c r="HE85">
        <v>18</v>
      </c>
      <c r="HF85">
        <v>557.93299999999999</v>
      </c>
      <c r="HG85">
        <v>723.27499999999998</v>
      </c>
      <c r="HH85">
        <v>31</v>
      </c>
      <c r="HI85">
        <v>33.180700000000002</v>
      </c>
      <c r="HJ85">
        <v>29.9999</v>
      </c>
      <c r="HK85">
        <v>33.0593</v>
      </c>
      <c r="HL85">
        <v>33.052700000000002</v>
      </c>
      <c r="HM85">
        <v>29.579799999999999</v>
      </c>
      <c r="HN85">
        <v>28.014199999999999</v>
      </c>
      <c r="HO85">
        <v>42.943899999999999</v>
      </c>
      <c r="HP85">
        <v>31</v>
      </c>
      <c r="HQ85">
        <v>471.649</v>
      </c>
      <c r="HR85">
        <v>32.727400000000003</v>
      </c>
      <c r="HS85">
        <v>99.263199999999998</v>
      </c>
      <c r="HT85">
        <v>98.3185</v>
      </c>
    </row>
    <row r="86" spans="1:228" x14ac:dyDescent="0.2">
      <c r="A86">
        <v>71</v>
      </c>
      <c r="B86">
        <v>1670260041.0999999</v>
      </c>
      <c r="C86">
        <v>279.5</v>
      </c>
      <c r="D86" t="s">
        <v>500</v>
      </c>
      <c r="E86" t="s">
        <v>501</v>
      </c>
      <c r="F86">
        <v>4</v>
      </c>
      <c r="G86">
        <v>1670260039.0999999</v>
      </c>
      <c r="H86">
        <f t="shared" si="34"/>
        <v>6.5373643016373353E-3</v>
      </c>
      <c r="I86">
        <f t="shared" si="35"/>
        <v>6.5373643016373348</v>
      </c>
      <c r="J86">
        <f t="shared" si="36"/>
        <v>21.44066038548813</v>
      </c>
      <c r="K86">
        <f t="shared" si="37"/>
        <v>440.76514285714279</v>
      </c>
      <c r="L86">
        <f t="shared" si="38"/>
        <v>346.7744279623916</v>
      </c>
      <c r="M86">
        <f t="shared" si="39"/>
        <v>35.06387620550349</v>
      </c>
      <c r="N86">
        <f t="shared" si="40"/>
        <v>44.567687691550418</v>
      </c>
      <c r="O86">
        <f t="shared" si="41"/>
        <v>0.43154195082772007</v>
      </c>
      <c r="P86">
        <f t="shared" si="42"/>
        <v>3.6750064929465469</v>
      </c>
      <c r="Q86">
        <f t="shared" si="43"/>
        <v>0.40523674361912232</v>
      </c>
      <c r="R86">
        <f t="shared" si="44"/>
        <v>0.25550265205005268</v>
      </c>
      <c r="S86">
        <f t="shared" si="45"/>
        <v>226.12737180800343</v>
      </c>
      <c r="T86">
        <f t="shared" si="46"/>
        <v>32.794332377739764</v>
      </c>
      <c r="U86">
        <f t="shared" si="47"/>
        <v>33.272585714285711</v>
      </c>
      <c r="V86">
        <f t="shared" si="48"/>
        <v>5.1300029869786838</v>
      </c>
      <c r="W86">
        <f t="shared" si="49"/>
        <v>70.28819607579355</v>
      </c>
      <c r="X86">
        <f t="shared" si="50"/>
        <v>3.5689716409009242</v>
      </c>
      <c r="Y86">
        <f t="shared" si="51"/>
        <v>5.0776258890645183</v>
      </c>
      <c r="Z86">
        <f t="shared" si="52"/>
        <v>1.5610313460777596</v>
      </c>
      <c r="AA86">
        <f t="shared" si="53"/>
        <v>-288.2977657022065</v>
      </c>
      <c r="AB86">
        <f t="shared" si="54"/>
        <v>-36.234588778727719</v>
      </c>
      <c r="AC86">
        <f t="shared" si="55"/>
        <v>-2.2620999600728782</v>
      </c>
      <c r="AD86">
        <f t="shared" si="56"/>
        <v>-100.66708263300367</v>
      </c>
      <c r="AE86">
        <f t="shared" si="57"/>
        <v>44.24872959117581</v>
      </c>
      <c r="AF86">
        <f t="shared" si="58"/>
        <v>6.5255695302486005</v>
      </c>
      <c r="AG86">
        <f t="shared" si="59"/>
        <v>21.44066038548813</v>
      </c>
      <c r="AH86">
        <v>475.16265970444772</v>
      </c>
      <c r="AI86">
        <v>459.40411515151533</v>
      </c>
      <c r="AJ86">
        <v>1.6787857382023721</v>
      </c>
      <c r="AK86">
        <v>63.934135971571273</v>
      </c>
      <c r="AL86">
        <f t="shared" si="60"/>
        <v>6.5373643016373348</v>
      </c>
      <c r="AM86">
        <v>32.678459615930969</v>
      </c>
      <c r="AN86">
        <v>35.298160294117643</v>
      </c>
      <c r="AO86">
        <v>1.056021085984732E-6</v>
      </c>
      <c r="AP86">
        <v>104.3380997369711</v>
      </c>
      <c r="AQ86">
        <v>114</v>
      </c>
      <c r="AR86">
        <v>18</v>
      </c>
      <c r="AS86">
        <f t="shared" si="61"/>
        <v>1</v>
      </c>
      <c r="AT86">
        <f t="shared" si="62"/>
        <v>0</v>
      </c>
      <c r="AU86">
        <f t="shared" si="63"/>
        <v>47225.403079468655</v>
      </c>
      <c r="AV86">
        <f t="shared" si="64"/>
        <v>1200.0514285714289</v>
      </c>
      <c r="AW86">
        <f t="shared" si="65"/>
        <v>1025.9702278797949</v>
      </c>
      <c r="AX86">
        <f t="shared" si="66"/>
        <v>0.85493854967627125</v>
      </c>
      <c r="AY86">
        <f t="shared" si="67"/>
        <v>0.18843140087520338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1670260039.0999999</v>
      </c>
      <c r="BF86">
        <v>440.76514285714279</v>
      </c>
      <c r="BG86">
        <v>460.34042857142862</v>
      </c>
      <c r="BH86">
        <v>35.296385714285712</v>
      </c>
      <c r="BI86">
        <v>32.681399999999996</v>
      </c>
      <c r="BJ86">
        <v>444.7897142857143</v>
      </c>
      <c r="BK86">
        <v>35.155528571428569</v>
      </c>
      <c r="BL86">
        <v>649.99014285714281</v>
      </c>
      <c r="BM86">
        <v>101.0144285714286</v>
      </c>
      <c r="BN86">
        <v>9.99367857142857E-2</v>
      </c>
      <c r="BO86">
        <v>33.089700000000008</v>
      </c>
      <c r="BP86">
        <v>33.272585714285711</v>
      </c>
      <c r="BQ86">
        <v>999.89999999999986</v>
      </c>
      <c r="BR86">
        <v>0</v>
      </c>
      <c r="BS86">
        <v>0</v>
      </c>
      <c r="BT86">
        <v>8994.1971428571433</v>
      </c>
      <c r="BU86">
        <v>0</v>
      </c>
      <c r="BV86">
        <v>466.39485714285718</v>
      </c>
      <c r="BW86">
        <v>-19.575428571428571</v>
      </c>
      <c r="BX86">
        <v>456.89171428571427</v>
      </c>
      <c r="BY86">
        <v>475.89328571428581</v>
      </c>
      <c r="BZ86">
        <v>2.614988571428571</v>
      </c>
      <c r="CA86">
        <v>460.34042857142862</v>
      </c>
      <c r="CB86">
        <v>32.681399999999996</v>
      </c>
      <c r="CC86">
        <v>3.5654528571428572</v>
      </c>
      <c r="CD86">
        <v>3.3012999999999999</v>
      </c>
      <c r="CE86">
        <v>26.934671428571431</v>
      </c>
      <c r="CF86">
        <v>25.63111428571429</v>
      </c>
      <c r="CG86">
        <v>1200.0514285714289</v>
      </c>
      <c r="CH86">
        <v>0.49996499999999999</v>
      </c>
      <c r="CI86">
        <v>0.50003500000000001</v>
      </c>
      <c r="CJ86">
        <v>0</v>
      </c>
      <c r="CK86">
        <v>722.92557142857129</v>
      </c>
      <c r="CL86">
        <v>4.9990899999999998</v>
      </c>
      <c r="CM86">
        <v>7496.232857142857</v>
      </c>
      <c r="CN86">
        <v>9558.1385714285716</v>
      </c>
      <c r="CO86">
        <v>43</v>
      </c>
      <c r="CP86">
        <v>44.936999999999998</v>
      </c>
      <c r="CQ86">
        <v>43.811999999999998</v>
      </c>
      <c r="CR86">
        <v>44.061999999999998</v>
      </c>
      <c r="CS86">
        <v>44.375</v>
      </c>
      <c r="CT86">
        <v>597.48428571428576</v>
      </c>
      <c r="CU86">
        <v>597.56714285714293</v>
      </c>
      <c r="CV86">
        <v>0</v>
      </c>
      <c r="CW86">
        <v>1670260059.8</v>
      </c>
      <c r="CX86">
        <v>0</v>
      </c>
      <c r="CY86">
        <v>1670257498.5</v>
      </c>
      <c r="CZ86" t="s">
        <v>356</v>
      </c>
      <c r="DA86">
        <v>1670257488.5</v>
      </c>
      <c r="DB86">
        <v>1670257498.5</v>
      </c>
      <c r="DC86">
        <v>2</v>
      </c>
      <c r="DD86">
        <v>-0.17199999999999999</v>
      </c>
      <c r="DE86">
        <v>2E-3</v>
      </c>
      <c r="DF86">
        <v>-3.9780000000000002</v>
      </c>
      <c r="DG86">
        <v>0.14099999999999999</v>
      </c>
      <c r="DH86">
        <v>415</v>
      </c>
      <c r="DI86">
        <v>32</v>
      </c>
      <c r="DJ86">
        <v>0.47</v>
      </c>
      <c r="DK86">
        <v>0.38</v>
      </c>
      <c r="DL86">
        <v>-19.2788675</v>
      </c>
      <c r="DM86">
        <v>-2.4282090056284629</v>
      </c>
      <c r="DN86">
        <v>0.2386501512544042</v>
      </c>
      <c r="DO86">
        <v>0</v>
      </c>
      <c r="DP86">
        <v>2.6067272500000001</v>
      </c>
      <c r="DQ86">
        <v>0.1098106941838632</v>
      </c>
      <c r="DR86">
        <v>1.31734993429043E-2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3.2965900000000001</v>
      </c>
      <c r="EB86">
        <v>2.6252599999999999</v>
      </c>
      <c r="EC86">
        <v>0.106958</v>
      </c>
      <c r="ED86">
        <v>0.108846</v>
      </c>
      <c r="EE86">
        <v>0.14283399999999999</v>
      </c>
      <c r="EF86">
        <v>0.13406899999999999</v>
      </c>
      <c r="EG86">
        <v>27043.200000000001</v>
      </c>
      <c r="EH86">
        <v>27471.200000000001</v>
      </c>
      <c r="EI86">
        <v>28173.1</v>
      </c>
      <c r="EJ86">
        <v>29670</v>
      </c>
      <c r="EK86">
        <v>33226.300000000003</v>
      </c>
      <c r="EL86">
        <v>35653.800000000003</v>
      </c>
      <c r="EM86">
        <v>39762.199999999997</v>
      </c>
      <c r="EN86">
        <v>42391.3</v>
      </c>
      <c r="EO86">
        <v>2.0329700000000002</v>
      </c>
      <c r="EP86">
        <v>2.1593</v>
      </c>
      <c r="EQ86">
        <v>0.115596</v>
      </c>
      <c r="ER86">
        <v>0</v>
      </c>
      <c r="ES86">
        <v>31.3994</v>
      </c>
      <c r="ET86">
        <v>999.9</v>
      </c>
      <c r="EU86">
        <v>66.400000000000006</v>
      </c>
      <c r="EV86">
        <v>37.1</v>
      </c>
      <c r="EW86">
        <v>41.669400000000003</v>
      </c>
      <c r="EX86">
        <v>57.420299999999997</v>
      </c>
      <c r="EY86">
        <v>-1.6867000000000001</v>
      </c>
      <c r="EZ86">
        <v>2</v>
      </c>
      <c r="FA86">
        <v>0.451268</v>
      </c>
      <c r="FB86">
        <v>0.39021</v>
      </c>
      <c r="FC86">
        <v>20.273</v>
      </c>
      <c r="FD86">
        <v>5.2202799999999998</v>
      </c>
      <c r="FE86">
        <v>12.0047</v>
      </c>
      <c r="FF86">
        <v>4.9871499999999997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1.8622399999999999</v>
      </c>
      <c r="FN86">
        <v>1.86429</v>
      </c>
      <c r="FO86">
        <v>1.8603499999999999</v>
      </c>
      <c r="FP86">
        <v>1.86103</v>
      </c>
      <c r="FQ86">
        <v>1.86019</v>
      </c>
      <c r="FR86">
        <v>1.86188</v>
      </c>
      <c r="FS86">
        <v>1.8584099999999999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-4.0309999999999997</v>
      </c>
      <c r="GH86">
        <v>0.14080000000000001</v>
      </c>
      <c r="GI86">
        <v>-3.031255365756008</v>
      </c>
      <c r="GJ86">
        <v>-2.737337881603403E-3</v>
      </c>
      <c r="GK86">
        <v>1.2769921614711079E-6</v>
      </c>
      <c r="GL86">
        <v>-3.2469241445839119E-10</v>
      </c>
      <c r="GM86">
        <v>0.14085000000000039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42.5</v>
      </c>
      <c r="GV86">
        <v>42.4</v>
      </c>
      <c r="GW86">
        <v>1.49536</v>
      </c>
      <c r="GX86">
        <v>2.5756800000000002</v>
      </c>
      <c r="GY86">
        <v>2.04834</v>
      </c>
      <c r="GZ86">
        <v>2.6000999999999999</v>
      </c>
      <c r="HA86">
        <v>2.1972700000000001</v>
      </c>
      <c r="HB86">
        <v>2.2985799999999998</v>
      </c>
      <c r="HC86">
        <v>41.144599999999997</v>
      </c>
      <c r="HD86">
        <v>14.079499999999999</v>
      </c>
      <c r="HE86">
        <v>18</v>
      </c>
      <c r="HF86">
        <v>557.93299999999999</v>
      </c>
      <c r="HG86">
        <v>723.40700000000004</v>
      </c>
      <c r="HH86">
        <v>31.0001</v>
      </c>
      <c r="HI86">
        <v>33.1798</v>
      </c>
      <c r="HJ86">
        <v>29.9998</v>
      </c>
      <c r="HK86">
        <v>33.0593</v>
      </c>
      <c r="HL86">
        <v>33.051900000000003</v>
      </c>
      <c r="HM86">
        <v>29.929200000000002</v>
      </c>
      <c r="HN86">
        <v>28.014199999999999</v>
      </c>
      <c r="HO86">
        <v>42.943899999999999</v>
      </c>
      <c r="HP86">
        <v>31</v>
      </c>
      <c r="HQ86">
        <v>478.32799999999997</v>
      </c>
      <c r="HR86">
        <v>32.727400000000003</v>
      </c>
      <c r="HS86">
        <v>99.266300000000001</v>
      </c>
      <c r="HT86">
        <v>98.318399999999997</v>
      </c>
    </row>
    <row r="87" spans="1:228" x14ac:dyDescent="0.2">
      <c r="A87">
        <v>72</v>
      </c>
      <c r="B87">
        <v>1670260045.0999999</v>
      </c>
      <c r="C87">
        <v>283.5</v>
      </c>
      <c r="D87" t="s">
        <v>502</v>
      </c>
      <c r="E87" t="s">
        <v>503</v>
      </c>
      <c r="F87">
        <v>4</v>
      </c>
      <c r="G87">
        <v>1670260042.7874999</v>
      </c>
      <c r="H87">
        <f t="shared" si="34"/>
        <v>6.5198650053998556E-3</v>
      </c>
      <c r="I87">
        <f t="shared" si="35"/>
        <v>6.5198650053998559</v>
      </c>
      <c r="J87">
        <f t="shared" si="36"/>
        <v>21.304805135993163</v>
      </c>
      <c r="K87">
        <f t="shared" si="37"/>
        <v>446.80687499999999</v>
      </c>
      <c r="L87">
        <f t="shared" si="38"/>
        <v>352.95439591096056</v>
      </c>
      <c r="M87">
        <f t="shared" si="39"/>
        <v>35.689561012687079</v>
      </c>
      <c r="N87">
        <f t="shared" si="40"/>
        <v>45.179607935024322</v>
      </c>
      <c r="O87">
        <f t="shared" si="41"/>
        <v>0.43026470628630625</v>
      </c>
      <c r="P87">
        <f t="shared" si="42"/>
        <v>3.674051274877363</v>
      </c>
      <c r="Q87">
        <f t="shared" si="43"/>
        <v>0.4041035614185467</v>
      </c>
      <c r="R87">
        <f t="shared" si="44"/>
        <v>0.25478253882617952</v>
      </c>
      <c r="S87">
        <f t="shared" si="45"/>
        <v>226.116667111699</v>
      </c>
      <c r="T87">
        <f t="shared" si="46"/>
        <v>32.800026871444658</v>
      </c>
      <c r="U87">
        <f t="shared" si="47"/>
        <v>33.273325</v>
      </c>
      <c r="V87">
        <f t="shared" si="48"/>
        <v>5.1302156630507163</v>
      </c>
      <c r="W87">
        <f t="shared" si="49"/>
        <v>70.279525362206797</v>
      </c>
      <c r="X87">
        <f t="shared" si="50"/>
        <v>3.5689622096138311</v>
      </c>
      <c r="Y87">
        <f t="shared" si="51"/>
        <v>5.0782389198277942</v>
      </c>
      <c r="Z87">
        <f t="shared" si="52"/>
        <v>1.5612534534368852</v>
      </c>
      <c r="AA87">
        <f t="shared" si="53"/>
        <v>-287.52604673813363</v>
      </c>
      <c r="AB87">
        <f t="shared" si="54"/>
        <v>-35.945742711802211</v>
      </c>
      <c r="AC87">
        <f t="shared" si="55"/>
        <v>-2.2446827083682357</v>
      </c>
      <c r="AD87">
        <f t="shared" si="56"/>
        <v>-99.59980504660507</v>
      </c>
      <c r="AE87">
        <f t="shared" si="57"/>
        <v>44.588952732766522</v>
      </c>
      <c r="AF87">
        <f t="shared" si="58"/>
        <v>6.5181388412118881</v>
      </c>
      <c r="AG87">
        <f t="shared" si="59"/>
        <v>21.304805135993163</v>
      </c>
      <c r="AH87">
        <v>482.12778962165407</v>
      </c>
      <c r="AI87">
        <v>466.26996363636363</v>
      </c>
      <c r="AJ87">
        <v>1.719142367206173</v>
      </c>
      <c r="AK87">
        <v>63.934135971571273</v>
      </c>
      <c r="AL87">
        <f t="shared" si="60"/>
        <v>6.5198650053998559</v>
      </c>
      <c r="AM87">
        <v>32.681444835922854</v>
      </c>
      <c r="AN87">
        <v>35.293740588235288</v>
      </c>
      <c r="AO87">
        <v>6.4885192091211657E-5</v>
      </c>
      <c r="AP87">
        <v>104.3380997369711</v>
      </c>
      <c r="AQ87">
        <v>113</v>
      </c>
      <c r="AR87">
        <v>17</v>
      </c>
      <c r="AS87">
        <f t="shared" si="61"/>
        <v>1</v>
      </c>
      <c r="AT87">
        <f t="shared" si="62"/>
        <v>0</v>
      </c>
      <c r="AU87">
        <f t="shared" si="63"/>
        <v>47208.023237720619</v>
      </c>
      <c r="AV87">
        <f t="shared" si="64"/>
        <v>1199.9937500000001</v>
      </c>
      <c r="AW87">
        <f t="shared" si="65"/>
        <v>1025.9210010941447</v>
      </c>
      <c r="AX87">
        <f t="shared" si="66"/>
        <v>0.85493862038376833</v>
      </c>
      <c r="AY87">
        <f t="shared" si="67"/>
        <v>0.18843153734067281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1670260042.7874999</v>
      </c>
      <c r="BF87">
        <v>446.80687499999999</v>
      </c>
      <c r="BG87">
        <v>466.5385</v>
      </c>
      <c r="BH87">
        <v>35.295499999999997</v>
      </c>
      <c r="BI87">
        <v>32.683487499999998</v>
      </c>
      <c r="BJ87">
        <v>450.84249999999997</v>
      </c>
      <c r="BK87">
        <v>35.154662500000001</v>
      </c>
      <c r="BL87">
        <v>649.98962499999993</v>
      </c>
      <c r="BM87">
        <v>101.016625</v>
      </c>
      <c r="BN87">
        <v>0.1000105375</v>
      </c>
      <c r="BO87">
        <v>33.091850000000001</v>
      </c>
      <c r="BP87">
        <v>33.273325</v>
      </c>
      <c r="BQ87">
        <v>999.9</v>
      </c>
      <c r="BR87">
        <v>0</v>
      </c>
      <c r="BS87">
        <v>0</v>
      </c>
      <c r="BT87">
        <v>8990.7024999999994</v>
      </c>
      <c r="BU87">
        <v>0</v>
      </c>
      <c r="BV87">
        <v>479.63212499999997</v>
      </c>
      <c r="BW87">
        <v>-19.731362499999999</v>
      </c>
      <c r="BX87">
        <v>463.15424999999999</v>
      </c>
      <c r="BY87">
        <v>482.301625</v>
      </c>
      <c r="BZ87">
        <v>2.6120237500000001</v>
      </c>
      <c r="CA87">
        <v>466.5385</v>
      </c>
      <c r="CB87">
        <v>32.683487499999998</v>
      </c>
      <c r="CC87">
        <v>3.56543375</v>
      </c>
      <c r="CD87">
        <v>3.30157875</v>
      </c>
      <c r="CE87">
        <v>26.9346</v>
      </c>
      <c r="CF87">
        <v>25.632512500000001</v>
      </c>
      <c r="CG87">
        <v>1199.9937500000001</v>
      </c>
      <c r="CH87">
        <v>0.499961875</v>
      </c>
      <c r="CI87">
        <v>0.500038125</v>
      </c>
      <c r="CJ87">
        <v>0</v>
      </c>
      <c r="CK87">
        <v>723.4425</v>
      </c>
      <c r="CL87">
        <v>4.9990899999999998</v>
      </c>
      <c r="CM87">
        <v>7499.2137499999999</v>
      </c>
      <c r="CN87">
        <v>9557.6875</v>
      </c>
      <c r="CO87">
        <v>43</v>
      </c>
      <c r="CP87">
        <v>44.992125000000001</v>
      </c>
      <c r="CQ87">
        <v>43.811999999999998</v>
      </c>
      <c r="CR87">
        <v>44.069875000000003</v>
      </c>
      <c r="CS87">
        <v>44.398249999999997</v>
      </c>
      <c r="CT87">
        <v>597.45249999999999</v>
      </c>
      <c r="CU87">
        <v>597.54124999999999</v>
      </c>
      <c r="CV87">
        <v>0</v>
      </c>
      <c r="CW87">
        <v>1670260064</v>
      </c>
      <c r="CX87">
        <v>0</v>
      </c>
      <c r="CY87">
        <v>1670257498.5</v>
      </c>
      <c r="CZ87" t="s">
        <v>356</v>
      </c>
      <c r="DA87">
        <v>1670257488.5</v>
      </c>
      <c r="DB87">
        <v>1670257498.5</v>
      </c>
      <c r="DC87">
        <v>2</v>
      </c>
      <c r="DD87">
        <v>-0.17199999999999999</v>
      </c>
      <c r="DE87">
        <v>2E-3</v>
      </c>
      <c r="DF87">
        <v>-3.9780000000000002</v>
      </c>
      <c r="DG87">
        <v>0.14099999999999999</v>
      </c>
      <c r="DH87">
        <v>415</v>
      </c>
      <c r="DI87">
        <v>32</v>
      </c>
      <c r="DJ87">
        <v>0.47</v>
      </c>
      <c r="DK87">
        <v>0.38</v>
      </c>
      <c r="DL87">
        <v>-19.43901</v>
      </c>
      <c r="DM87">
        <v>-2.171022889305763</v>
      </c>
      <c r="DN87">
        <v>0.21355018707554421</v>
      </c>
      <c r="DO87">
        <v>0</v>
      </c>
      <c r="DP87">
        <v>2.6122964999999998</v>
      </c>
      <c r="DQ87">
        <v>3.2675572232642058E-2</v>
      </c>
      <c r="DR87">
        <v>7.5870183702163039E-3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367</v>
      </c>
      <c r="EA87">
        <v>3.2966500000000001</v>
      </c>
      <c r="EB87">
        <v>2.6253299999999999</v>
      </c>
      <c r="EC87">
        <v>0.108139</v>
      </c>
      <c r="ED87">
        <v>0.110012</v>
      </c>
      <c r="EE87">
        <v>0.14282700000000001</v>
      </c>
      <c r="EF87">
        <v>0.13408700000000001</v>
      </c>
      <c r="EG87">
        <v>27007.599999999999</v>
      </c>
      <c r="EH87">
        <v>27435.4</v>
      </c>
      <c r="EI87">
        <v>28173.4</v>
      </c>
      <c r="EJ87">
        <v>29670.2</v>
      </c>
      <c r="EK87">
        <v>33226.6</v>
      </c>
      <c r="EL87">
        <v>35653.5</v>
      </c>
      <c r="EM87">
        <v>39762.199999999997</v>
      </c>
      <c r="EN87">
        <v>42391.7</v>
      </c>
      <c r="EO87">
        <v>2.0333199999999998</v>
      </c>
      <c r="EP87">
        <v>2.1591999999999998</v>
      </c>
      <c r="EQ87">
        <v>0.115935</v>
      </c>
      <c r="ER87">
        <v>0</v>
      </c>
      <c r="ES87">
        <v>31.396000000000001</v>
      </c>
      <c r="ET87">
        <v>999.9</v>
      </c>
      <c r="EU87">
        <v>66.400000000000006</v>
      </c>
      <c r="EV87">
        <v>37.1</v>
      </c>
      <c r="EW87">
        <v>41.670400000000001</v>
      </c>
      <c r="EX87">
        <v>57.720300000000002</v>
      </c>
      <c r="EY87">
        <v>-1.77084</v>
      </c>
      <c r="EZ87">
        <v>2</v>
      </c>
      <c r="FA87">
        <v>0.45121699999999998</v>
      </c>
      <c r="FB87">
        <v>0.39113799999999999</v>
      </c>
      <c r="FC87">
        <v>20.2728</v>
      </c>
      <c r="FD87">
        <v>5.2198399999999996</v>
      </c>
      <c r="FE87">
        <v>12.0047</v>
      </c>
      <c r="FF87">
        <v>4.9867499999999998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1.8622300000000001</v>
      </c>
      <c r="FN87">
        <v>1.8643000000000001</v>
      </c>
      <c r="FO87">
        <v>1.8603499999999999</v>
      </c>
      <c r="FP87">
        <v>1.8610800000000001</v>
      </c>
      <c r="FQ87">
        <v>1.8602000000000001</v>
      </c>
      <c r="FR87">
        <v>1.86188</v>
      </c>
      <c r="FS87">
        <v>1.85843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-4.0430000000000001</v>
      </c>
      <c r="GH87">
        <v>0.1409</v>
      </c>
      <c r="GI87">
        <v>-3.031255365756008</v>
      </c>
      <c r="GJ87">
        <v>-2.737337881603403E-3</v>
      </c>
      <c r="GK87">
        <v>1.2769921614711079E-6</v>
      </c>
      <c r="GL87">
        <v>-3.2469241445839119E-10</v>
      </c>
      <c r="GM87">
        <v>0.14085000000000039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42.6</v>
      </c>
      <c r="GV87">
        <v>42.4</v>
      </c>
      <c r="GW87">
        <v>1.5100100000000001</v>
      </c>
      <c r="GX87">
        <v>2.5683600000000002</v>
      </c>
      <c r="GY87">
        <v>2.04834</v>
      </c>
      <c r="GZ87">
        <v>2.6000999999999999</v>
      </c>
      <c r="HA87">
        <v>2.1972700000000001</v>
      </c>
      <c r="HB87">
        <v>2.34863</v>
      </c>
      <c r="HC87">
        <v>41.144599999999997</v>
      </c>
      <c r="HD87">
        <v>14.097</v>
      </c>
      <c r="HE87">
        <v>18</v>
      </c>
      <c r="HF87">
        <v>558.16899999999998</v>
      </c>
      <c r="HG87">
        <v>723.28599999999994</v>
      </c>
      <c r="HH87">
        <v>31.0002</v>
      </c>
      <c r="HI87">
        <v>33.177799999999998</v>
      </c>
      <c r="HJ87">
        <v>29.9999</v>
      </c>
      <c r="HK87">
        <v>33.058399999999999</v>
      </c>
      <c r="HL87">
        <v>33.049700000000001</v>
      </c>
      <c r="HM87">
        <v>30.2818</v>
      </c>
      <c r="HN87">
        <v>28.014199999999999</v>
      </c>
      <c r="HO87">
        <v>42.943899999999999</v>
      </c>
      <c r="HP87">
        <v>31</v>
      </c>
      <c r="HQ87">
        <v>485.00599999999997</v>
      </c>
      <c r="HR87">
        <v>32.727400000000003</v>
      </c>
      <c r="HS87">
        <v>99.2667</v>
      </c>
      <c r="HT87">
        <v>98.319199999999995</v>
      </c>
    </row>
    <row r="88" spans="1:228" x14ac:dyDescent="0.2">
      <c r="A88">
        <v>73</v>
      </c>
      <c r="B88">
        <v>1670260049.0999999</v>
      </c>
      <c r="C88">
        <v>287.5</v>
      </c>
      <c r="D88" t="s">
        <v>504</v>
      </c>
      <c r="E88" t="s">
        <v>505</v>
      </c>
      <c r="F88">
        <v>4</v>
      </c>
      <c r="G88">
        <v>1670260047.0999999</v>
      </c>
      <c r="H88">
        <f t="shared" si="34"/>
        <v>6.5199585476162806E-3</v>
      </c>
      <c r="I88">
        <f t="shared" si="35"/>
        <v>6.5199585476162802</v>
      </c>
      <c r="J88">
        <f t="shared" si="36"/>
        <v>21.725512986151326</v>
      </c>
      <c r="K88">
        <f t="shared" si="37"/>
        <v>453.90514285714289</v>
      </c>
      <c r="L88">
        <f t="shared" si="38"/>
        <v>358.17747995013258</v>
      </c>
      <c r="M88">
        <f t="shared" si="39"/>
        <v>36.218017960257725</v>
      </c>
      <c r="N88">
        <f t="shared" si="40"/>
        <v>45.897761686586634</v>
      </c>
      <c r="O88">
        <f t="shared" si="41"/>
        <v>0.42991318125027184</v>
      </c>
      <c r="P88">
        <f t="shared" si="42"/>
        <v>3.6799195522191046</v>
      </c>
      <c r="Q88">
        <f t="shared" si="43"/>
        <v>0.40383231509842993</v>
      </c>
      <c r="R88">
        <f t="shared" si="44"/>
        <v>0.25460650312541944</v>
      </c>
      <c r="S88">
        <f t="shared" si="45"/>
        <v>226.11270510539595</v>
      </c>
      <c r="T88">
        <f t="shared" si="46"/>
        <v>32.801819663219689</v>
      </c>
      <c r="U88">
        <f t="shared" si="47"/>
        <v>33.277242857142859</v>
      </c>
      <c r="V88">
        <f t="shared" si="48"/>
        <v>5.131342871529716</v>
      </c>
      <c r="W88">
        <f t="shared" si="49"/>
        <v>70.275040930027529</v>
      </c>
      <c r="X88">
        <f t="shared" si="50"/>
        <v>3.5690135982246729</v>
      </c>
      <c r="Y88">
        <f t="shared" si="51"/>
        <v>5.0786361003735596</v>
      </c>
      <c r="Z88">
        <f t="shared" si="52"/>
        <v>1.5623292733050431</v>
      </c>
      <c r="AA88">
        <f t="shared" si="53"/>
        <v>-287.53017194987797</v>
      </c>
      <c r="AB88">
        <f t="shared" si="54"/>
        <v>-36.504095413461819</v>
      </c>
      <c r="AC88">
        <f t="shared" si="55"/>
        <v>-2.2759739093146778</v>
      </c>
      <c r="AD88">
        <f t="shared" si="56"/>
        <v>-100.19753616725851</v>
      </c>
      <c r="AE88">
        <f t="shared" si="57"/>
        <v>44.815952304165386</v>
      </c>
      <c r="AF88">
        <f t="shared" si="58"/>
        <v>6.5037598095545333</v>
      </c>
      <c r="AG88">
        <f t="shared" si="59"/>
        <v>21.725512986151326</v>
      </c>
      <c r="AH88">
        <v>489.02721079130072</v>
      </c>
      <c r="AI88">
        <v>473.0621212121211</v>
      </c>
      <c r="AJ88">
        <v>1.7005460550613629</v>
      </c>
      <c r="AK88">
        <v>63.934135971571273</v>
      </c>
      <c r="AL88">
        <f t="shared" si="60"/>
        <v>6.5199585476162802</v>
      </c>
      <c r="AM88">
        <v>32.684336428937293</v>
      </c>
      <c r="AN88">
        <v>35.297400294117637</v>
      </c>
      <c r="AO88">
        <v>-7.4983605591470739E-5</v>
      </c>
      <c r="AP88">
        <v>104.3380997369711</v>
      </c>
      <c r="AQ88">
        <v>113</v>
      </c>
      <c r="AR88">
        <v>17</v>
      </c>
      <c r="AS88">
        <f t="shared" si="61"/>
        <v>1</v>
      </c>
      <c r="AT88">
        <f t="shared" si="62"/>
        <v>0</v>
      </c>
      <c r="AU88">
        <f t="shared" si="63"/>
        <v>47312.653875926844</v>
      </c>
      <c r="AV88">
        <f t="shared" si="64"/>
        <v>1199.98</v>
      </c>
      <c r="AW88">
        <f t="shared" si="65"/>
        <v>1025.9085352877701</v>
      </c>
      <c r="AX88">
        <f t="shared" si="66"/>
        <v>0.85493802837361454</v>
      </c>
      <c r="AY88">
        <f t="shared" si="67"/>
        <v>0.18843039476107598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1670260047.0999999</v>
      </c>
      <c r="BF88">
        <v>453.90514285714289</v>
      </c>
      <c r="BG88">
        <v>473.74642857142862</v>
      </c>
      <c r="BH88">
        <v>35.295699999999997</v>
      </c>
      <c r="BI88">
        <v>32.689599999999999</v>
      </c>
      <c r="BJ88">
        <v>457.9532857142857</v>
      </c>
      <c r="BK88">
        <v>35.154857142857153</v>
      </c>
      <c r="BL88">
        <v>650.02700000000004</v>
      </c>
      <c r="BM88">
        <v>101.0175714285714</v>
      </c>
      <c r="BN88">
        <v>9.9947085714285705E-2</v>
      </c>
      <c r="BO88">
        <v>33.093242857142847</v>
      </c>
      <c r="BP88">
        <v>33.277242857142859</v>
      </c>
      <c r="BQ88">
        <v>999.89999999999986</v>
      </c>
      <c r="BR88">
        <v>0</v>
      </c>
      <c r="BS88">
        <v>0</v>
      </c>
      <c r="BT88">
        <v>9010.8928571428569</v>
      </c>
      <c r="BU88">
        <v>0</v>
      </c>
      <c r="BV88">
        <v>486.89914285714292</v>
      </c>
      <c r="BW88">
        <v>-19.8413</v>
      </c>
      <c r="BX88">
        <v>470.512</v>
      </c>
      <c r="BY88">
        <v>489.75614285714289</v>
      </c>
      <c r="BZ88">
        <v>2.6061100000000001</v>
      </c>
      <c r="CA88">
        <v>473.74642857142862</v>
      </c>
      <c r="CB88">
        <v>32.689599999999999</v>
      </c>
      <c r="CC88">
        <v>3.565492857142857</v>
      </c>
      <c r="CD88">
        <v>3.3022285714285711</v>
      </c>
      <c r="CE88">
        <v>26.93485714285714</v>
      </c>
      <c r="CF88">
        <v>25.635828571428569</v>
      </c>
      <c r="CG88">
        <v>1199.98</v>
      </c>
      <c r="CH88">
        <v>0.49998300000000001</v>
      </c>
      <c r="CI88">
        <v>0.50001700000000004</v>
      </c>
      <c r="CJ88">
        <v>0</v>
      </c>
      <c r="CK88">
        <v>723.6955714285715</v>
      </c>
      <c r="CL88">
        <v>4.9990899999999998</v>
      </c>
      <c r="CM88">
        <v>7503.5599999999986</v>
      </c>
      <c r="CN88">
        <v>9557.6328571428567</v>
      </c>
      <c r="CO88">
        <v>43</v>
      </c>
      <c r="CP88">
        <v>44.963999999999999</v>
      </c>
      <c r="CQ88">
        <v>43.811999999999998</v>
      </c>
      <c r="CR88">
        <v>44.08</v>
      </c>
      <c r="CS88">
        <v>44.375</v>
      </c>
      <c r="CT88">
        <v>597.47142857142865</v>
      </c>
      <c r="CU88">
        <v>597.51285714285711</v>
      </c>
      <c r="CV88">
        <v>0</v>
      </c>
      <c r="CW88">
        <v>1670260067.5999999</v>
      </c>
      <c r="CX88">
        <v>0</v>
      </c>
      <c r="CY88">
        <v>1670257498.5</v>
      </c>
      <c r="CZ88" t="s">
        <v>356</v>
      </c>
      <c r="DA88">
        <v>1670257488.5</v>
      </c>
      <c r="DB88">
        <v>1670257498.5</v>
      </c>
      <c r="DC88">
        <v>2</v>
      </c>
      <c r="DD88">
        <v>-0.17199999999999999</v>
      </c>
      <c r="DE88">
        <v>2E-3</v>
      </c>
      <c r="DF88">
        <v>-3.9780000000000002</v>
      </c>
      <c r="DG88">
        <v>0.14099999999999999</v>
      </c>
      <c r="DH88">
        <v>415</v>
      </c>
      <c r="DI88">
        <v>32</v>
      </c>
      <c r="DJ88">
        <v>0.47</v>
      </c>
      <c r="DK88">
        <v>0.38</v>
      </c>
      <c r="DL88">
        <v>-19.581137500000001</v>
      </c>
      <c r="DM88">
        <v>-1.7798735459661601</v>
      </c>
      <c r="DN88">
        <v>0.17328067504413139</v>
      </c>
      <c r="DO88">
        <v>0</v>
      </c>
      <c r="DP88">
        <v>2.6134189999999999</v>
      </c>
      <c r="DQ88">
        <v>-4.2106266416505167E-2</v>
      </c>
      <c r="DR88">
        <v>4.5614201735862843E-3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367</v>
      </c>
      <c r="EA88">
        <v>3.2967200000000001</v>
      </c>
      <c r="EB88">
        <v>2.6251699999999998</v>
      </c>
      <c r="EC88">
        <v>0.109308</v>
      </c>
      <c r="ED88">
        <v>0.111176</v>
      </c>
      <c r="EE88">
        <v>0.142842</v>
      </c>
      <c r="EF88">
        <v>0.134076</v>
      </c>
      <c r="EG88">
        <v>26972.2</v>
      </c>
      <c r="EH88">
        <v>27399.9</v>
      </c>
      <c r="EI88">
        <v>28173.4</v>
      </c>
      <c r="EJ88">
        <v>29670.7</v>
      </c>
      <c r="EK88">
        <v>33225.699999999997</v>
      </c>
      <c r="EL88">
        <v>35654.699999999997</v>
      </c>
      <c r="EM88">
        <v>39761.699999999997</v>
      </c>
      <c r="EN88">
        <v>42392.5</v>
      </c>
      <c r="EO88">
        <v>2.0340199999999999</v>
      </c>
      <c r="EP88">
        <v>2.1593</v>
      </c>
      <c r="EQ88">
        <v>0.116087</v>
      </c>
      <c r="ER88">
        <v>0</v>
      </c>
      <c r="ES88">
        <v>31.393899999999999</v>
      </c>
      <c r="ET88">
        <v>999.9</v>
      </c>
      <c r="EU88">
        <v>66.400000000000006</v>
      </c>
      <c r="EV88">
        <v>37.1</v>
      </c>
      <c r="EW88">
        <v>41.671900000000001</v>
      </c>
      <c r="EX88">
        <v>57.3003</v>
      </c>
      <c r="EY88">
        <v>-1.8629800000000001</v>
      </c>
      <c r="EZ88">
        <v>2</v>
      </c>
      <c r="FA88">
        <v>0.45120900000000003</v>
      </c>
      <c r="FB88">
        <v>0.39213500000000001</v>
      </c>
      <c r="FC88">
        <v>20.2728</v>
      </c>
      <c r="FD88">
        <v>5.2196899999999999</v>
      </c>
      <c r="FE88">
        <v>12.0047</v>
      </c>
      <c r="FF88">
        <v>4.9867999999999997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1.86222</v>
      </c>
      <c r="FN88">
        <v>1.8643099999999999</v>
      </c>
      <c r="FO88">
        <v>1.8603499999999999</v>
      </c>
      <c r="FP88">
        <v>1.8610500000000001</v>
      </c>
      <c r="FQ88">
        <v>1.8602000000000001</v>
      </c>
      <c r="FR88">
        <v>1.86188</v>
      </c>
      <c r="FS88">
        <v>1.8584400000000001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-4.0540000000000003</v>
      </c>
      <c r="GH88">
        <v>0.1409</v>
      </c>
      <c r="GI88">
        <v>-3.031255365756008</v>
      </c>
      <c r="GJ88">
        <v>-2.737337881603403E-3</v>
      </c>
      <c r="GK88">
        <v>1.2769921614711079E-6</v>
      </c>
      <c r="GL88">
        <v>-3.2469241445839119E-10</v>
      </c>
      <c r="GM88">
        <v>0.14085000000000039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42.7</v>
      </c>
      <c r="GV88">
        <v>42.5</v>
      </c>
      <c r="GW88">
        <v>1.5307599999999999</v>
      </c>
      <c r="GX88">
        <v>2.5622600000000002</v>
      </c>
      <c r="GY88">
        <v>2.04834</v>
      </c>
      <c r="GZ88">
        <v>2.6000999999999999</v>
      </c>
      <c r="HA88">
        <v>2.1972700000000001</v>
      </c>
      <c r="HB88">
        <v>2.3596200000000001</v>
      </c>
      <c r="HC88">
        <v>41.144599999999997</v>
      </c>
      <c r="HD88">
        <v>14.097</v>
      </c>
      <c r="HE88">
        <v>18</v>
      </c>
      <c r="HF88">
        <v>558.64099999999996</v>
      </c>
      <c r="HG88">
        <v>723.38</v>
      </c>
      <c r="HH88">
        <v>31.000299999999999</v>
      </c>
      <c r="HI88">
        <v>33.177799999999998</v>
      </c>
      <c r="HJ88">
        <v>29.9999</v>
      </c>
      <c r="HK88">
        <v>33.056399999999996</v>
      </c>
      <c r="HL88">
        <v>33.049700000000001</v>
      </c>
      <c r="HM88">
        <v>30.627500000000001</v>
      </c>
      <c r="HN88">
        <v>28.014199999999999</v>
      </c>
      <c r="HO88">
        <v>42.5715</v>
      </c>
      <c r="HP88">
        <v>31</v>
      </c>
      <c r="HQ88">
        <v>491.685</v>
      </c>
      <c r="HR88">
        <v>32.727400000000003</v>
      </c>
      <c r="HS88">
        <v>99.266000000000005</v>
      </c>
      <c r="HT88">
        <v>98.320899999999995</v>
      </c>
    </row>
    <row r="89" spans="1:228" x14ac:dyDescent="0.2">
      <c r="A89">
        <v>74</v>
      </c>
      <c r="B89">
        <v>1670260053.0999999</v>
      </c>
      <c r="C89">
        <v>291.5</v>
      </c>
      <c r="D89" t="s">
        <v>506</v>
      </c>
      <c r="E89" t="s">
        <v>507</v>
      </c>
      <c r="F89">
        <v>4</v>
      </c>
      <c r="G89">
        <v>1670260050.7874999</v>
      </c>
      <c r="H89">
        <f t="shared" si="34"/>
        <v>6.5034427834713823E-3</v>
      </c>
      <c r="I89">
        <f t="shared" si="35"/>
        <v>6.5034427834713826</v>
      </c>
      <c r="J89">
        <f t="shared" si="36"/>
        <v>21.943081248973286</v>
      </c>
      <c r="K89">
        <f t="shared" si="37"/>
        <v>459.98</v>
      </c>
      <c r="L89">
        <f t="shared" si="38"/>
        <v>363.07367837618534</v>
      </c>
      <c r="M89">
        <f t="shared" si="39"/>
        <v>36.713174861328028</v>
      </c>
      <c r="N89">
        <f t="shared" si="40"/>
        <v>46.512119105523503</v>
      </c>
      <c r="O89">
        <f t="shared" si="41"/>
        <v>0.42892147101144579</v>
      </c>
      <c r="P89">
        <f t="shared" si="42"/>
        <v>3.6810443449913928</v>
      </c>
      <c r="Q89">
        <f t="shared" si="43"/>
        <v>0.40296431090987272</v>
      </c>
      <c r="R89">
        <f t="shared" si="44"/>
        <v>0.25405383352664229</v>
      </c>
      <c r="S89">
        <f t="shared" si="45"/>
        <v>226.12401178404698</v>
      </c>
      <c r="T89">
        <f t="shared" si="46"/>
        <v>32.804556598933644</v>
      </c>
      <c r="U89">
        <f t="shared" si="47"/>
        <v>33.275799999999997</v>
      </c>
      <c r="V89">
        <f t="shared" si="48"/>
        <v>5.1309277213774198</v>
      </c>
      <c r="W89">
        <f t="shared" si="49"/>
        <v>70.281976236047171</v>
      </c>
      <c r="X89">
        <f t="shared" si="50"/>
        <v>3.5691943904480254</v>
      </c>
      <c r="Y89">
        <f t="shared" si="51"/>
        <v>5.078392187579678</v>
      </c>
      <c r="Z89">
        <f t="shared" si="52"/>
        <v>1.5617333309293944</v>
      </c>
      <c r="AA89">
        <f t="shared" si="53"/>
        <v>-286.80182675108796</v>
      </c>
      <c r="AB89">
        <f t="shared" si="54"/>
        <v>-36.398662319947327</v>
      </c>
      <c r="AC89">
        <f t="shared" si="55"/>
        <v>-2.2686813286111689</v>
      </c>
      <c r="AD89">
        <f t="shared" si="56"/>
        <v>-99.345158615599473</v>
      </c>
      <c r="AE89">
        <f t="shared" si="57"/>
        <v>45.154272173173595</v>
      </c>
      <c r="AF89">
        <f t="shared" si="58"/>
        <v>6.5474672274098733</v>
      </c>
      <c r="AG89">
        <f t="shared" si="59"/>
        <v>21.943081248973286</v>
      </c>
      <c r="AH89">
        <v>496.01528161054671</v>
      </c>
      <c r="AI89">
        <v>479.91318787878811</v>
      </c>
      <c r="AJ89">
        <v>1.7114259662486091</v>
      </c>
      <c r="AK89">
        <v>63.934135971571273</v>
      </c>
      <c r="AL89">
        <f t="shared" si="60"/>
        <v>6.5034427834713826</v>
      </c>
      <c r="AM89">
        <v>32.690385861374878</v>
      </c>
      <c r="AN89">
        <v>35.295812352941169</v>
      </c>
      <c r="AO89">
        <v>1.174669452079201E-4</v>
      </c>
      <c r="AP89">
        <v>104.3380997369711</v>
      </c>
      <c r="AQ89">
        <v>113</v>
      </c>
      <c r="AR89">
        <v>17</v>
      </c>
      <c r="AS89">
        <f t="shared" si="61"/>
        <v>1</v>
      </c>
      <c r="AT89">
        <f t="shared" si="62"/>
        <v>0</v>
      </c>
      <c r="AU89">
        <f t="shared" si="63"/>
        <v>47332.885306738295</v>
      </c>
      <c r="AV89">
        <f t="shared" si="64"/>
        <v>1200.0374999999999</v>
      </c>
      <c r="AW89">
        <f t="shared" si="65"/>
        <v>1025.9579387482108</v>
      </c>
      <c r="AX89">
        <f t="shared" si="66"/>
        <v>0.85493823213708808</v>
      </c>
      <c r="AY89">
        <f t="shared" si="67"/>
        <v>0.18843078802458008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1670260050.7874999</v>
      </c>
      <c r="BF89">
        <v>459.98</v>
      </c>
      <c r="BG89">
        <v>479.98812500000003</v>
      </c>
      <c r="BH89">
        <v>35.297424999999997</v>
      </c>
      <c r="BI89">
        <v>32.673612499999997</v>
      </c>
      <c r="BJ89">
        <v>464.03912500000001</v>
      </c>
      <c r="BK89">
        <v>35.156599999999997</v>
      </c>
      <c r="BL89">
        <v>649.97662500000001</v>
      </c>
      <c r="BM89">
        <v>101.01775000000001</v>
      </c>
      <c r="BN89">
        <v>9.9948824999999991E-2</v>
      </c>
      <c r="BO89">
        <v>33.092387500000001</v>
      </c>
      <c r="BP89">
        <v>33.275799999999997</v>
      </c>
      <c r="BQ89">
        <v>999.9</v>
      </c>
      <c r="BR89">
        <v>0</v>
      </c>
      <c r="BS89">
        <v>0</v>
      </c>
      <c r="BT89">
        <v>9014.7649999999994</v>
      </c>
      <c r="BU89">
        <v>0</v>
      </c>
      <c r="BV89">
        <v>492.118875</v>
      </c>
      <c r="BW89">
        <v>-20.008150000000001</v>
      </c>
      <c r="BX89">
        <v>476.81025</v>
      </c>
      <c r="BY89">
        <v>496.20075000000003</v>
      </c>
      <c r="BZ89">
        <v>2.62384</v>
      </c>
      <c r="CA89">
        <v>479.98812500000003</v>
      </c>
      <c r="CB89">
        <v>32.673612499999997</v>
      </c>
      <c r="CC89">
        <v>3.5656724999999998</v>
      </c>
      <c r="CD89">
        <v>3.30061625</v>
      </c>
      <c r="CE89">
        <v>26.935737499999998</v>
      </c>
      <c r="CF89">
        <v>25.627600000000001</v>
      </c>
      <c r="CG89">
        <v>1200.0374999999999</v>
      </c>
      <c r="CH89">
        <v>0.49997762499999998</v>
      </c>
      <c r="CI89">
        <v>0.50002237500000002</v>
      </c>
      <c r="CJ89">
        <v>0</v>
      </c>
      <c r="CK89">
        <v>723.98024999999996</v>
      </c>
      <c r="CL89">
        <v>4.9990899999999998</v>
      </c>
      <c r="CM89">
        <v>7507.4937499999996</v>
      </c>
      <c r="CN89">
        <v>9558.0862500000003</v>
      </c>
      <c r="CO89">
        <v>43</v>
      </c>
      <c r="CP89">
        <v>45</v>
      </c>
      <c r="CQ89">
        <v>43.819875000000003</v>
      </c>
      <c r="CR89">
        <v>44.077749999999988</v>
      </c>
      <c r="CS89">
        <v>44.375</v>
      </c>
      <c r="CT89">
        <v>597.49125000000004</v>
      </c>
      <c r="CU89">
        <v>597.54874999999993</v>
      </c>
      <c r="CV89">
        <v>0</v>
      </c>
      <c r="CW89">
        <v>1670260071.8</v>
      </c>
      <c r="CX89">
        <v>0</v>
      </c>
      <c r="CY89">
        <v>1670257498.5</v>
      </c>
      <c r="CZ89" t="s">
        <v>356</v>
      </c>
      <c r="DA89">
        <v>1670257488.5</v>
      </c>
      <c r="DB89">
        <v>1670257498.5</v>
      </c>
      <c r="DC89">
        <v>2</v>
      </c>
      <c r="DD89">
        <v>-0.17199999999999999</v>
      </c>
      <c r="DE89">
        <v>2E-3</v>
      </c>
      <c r="DF89">
        <v>-3.9780000000000002</v>
      </c>
      <c r="DG89">
        <v>0.14099999999999999</v>
      </c>
      <c r="DH89">
        <v>415</v>
      </c>
      <c r="DI89">
        <v>32</v>
      </c>
      <c r="DJ89">
        <v>0.47</v>
      </c>
      <c r="DK89">
        <v>0.38</v>
      </c>
      <c r="DL89">
        <v>-19.708114999999999</v>
      </c>
      <c r="DM89">
        <v>-1.971269043151942</v>
      </c>
      <c r="DN89">
        <v>0.191724892163224</v>
      </c>
      <c r="DO89">
        <v>0</v>
      </c>
      <c r="DP89">
        <v>2.6141477499999999</v>
      </c>
      <c r="DQ89">
        <v>9.5983114446503062E-3</v>
      </c>
      <c r="DR89">
        <v>6.1778254618838008E-3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367</v>
      </c>
      <c r="EA89">
        <v>3.2967499999999998</v>
      </c>
      <c r="EB89">
        <v>2.6255099999999998</v>
      </c>
      <c r="EC89">
        <v>0.110473</v>
      </c>
      <c r="ED89">
        <v>0.11234</v>
      </c>
      <c r="EE89">
        <v>0.14282900000000001</v>
      </c>
      <c r="EF89">
        <v>0.13403599999999999</v>
      </c>
      <c r="EG89">
        <v>26937</v>
      </c>
      <c r="EH89">
        <v>27364.2</v>
      </c>
      <c r="EI89">
        <v>28173.5</v>
      </c>
      <c r="EJ89">
        <v>29670.9</v>
      </c>
      <c r="EK89">
        <v>33226.800000000003</v>
      </c>
      <c r="EL89">
        <v>35656.6</v>
      </c>
      <c r="EM89">
        <v>39762.400000000001</v>
      </c>
      <c r="EN89">
        <v>42392.7</v>
      </c>
      <c r="EO89">
        <v>2.0341200000000002</v>
      </c>
      <c r="EP89">
        <v>2.1591999999999998</v>
      </c>
      <c r="EQ89">
        <v>0.116441</v>
      </c>
      <c r="ER89">
        <v>0</v>
      </c>
      <c r="ES89">
        <v>31.391200000000001</v>
      </c>
      <c r="ET89">
        <v>999.9</v>
      </c>
      <c r="EU89">
        <v>66.400000000000006</v>
      </c>
      <c r="EV89">
        <v>37.1</v>
      </c>
      <c r="EW89">
        <v>41.666600000000003</v>
      </c>
      <c r="EX89">
        <v>57.060299999999998</v>
      </c>
      <c r="EY89">
        <v>-1.9030499999999999</v>
      </c>
      <c r="EZ89">
        <v>2</v>
      </c>
      <c r="FA89">
        <v>0.45117400000000002</v>
      </c>
      <c r="FB89">
        <v>0.39399499999999998</v>
      </c>
      <c r="FC89">
        <v>20.273</v>
      </c>
      <c r="FD89">
        <v>5.2201399999999998</v>
      </c>
      <c r="FE89">
        <v>12.0044</v>
      </c>
      <c r="FF89">
        <v>4.98705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1.8622799999999999</v>
      </c>
      <c r="FN89">
        <v>1.8643099999999999</v>
      </c>
      <c r="FO89">
        <v>1.8603499999999999</v>
      </c>
      <c r="FP89">
        <v>1.8610599999999999</v>
      </c>
      <c r="FQ89">
        <v>1.8602000000000001</v>
      </c>
      <c r="FR89">
        <v>1.86188</v>
      </c>
      <c r="FS89">
        <v>1.85843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-4.0659999999999998</v>
      </c>
      <c r="GH89">
        <v>0.1409</v>
      </c>
      <c r="GI89">
        <v>-3.031255365756008</v>
      </c>
      <c r="GJ89">
        <v>-2.737337881603403E-3</v>
      </c>
      <c r="GK89">
        <v>1.2769921614711079E-6</v>
      </c>
      <c r="GL89">
        <v>-3.2469241445839119E-10</v>
      </c>
      <c r="GM89">
        <v>0.14085000000000039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42.7</v>
      </c>
      <c r="GV89">
        <v>42.6</v>
      </c>
      <c r="GW89">
        <v>1.5478499999999999</v>
      </c>
      <c r="GX89">
        <v>2.5598100000000001</v>
      </c>
      <c r="GY89">
        <v>2.04834</v>
      </c>
      <c r="GZ89">
        <v>2.6000999999999999</v>
      </c>
      <c r="HA89">
        <v>2.1972700000000001</v>
      </c>
      <c r="HB89">
        <v>2.3754900000000001</v>
      </c>
      <c r="HC89">
        <v>41.144599999999997</v>
      </c>
      <c r="HD89">
        <v>14.097</v>
      </c>
      <c r="HE89">
        <v>18</v>
      </c>
      <c r="HF89">
        <v>558.71100000000001</v>
      </c>
      <c r="HG89">
        <v>723.28599999999994</v>
      </c>
      <c r="HH89">
        <v>31.000499999999999</v>
      </c>
      <c r="HI89">
        <v>33.176000000000002</v>
      </c>
      <c r="HJ89">
        <v>29.9999</v>
      </c>
      <c r="HK89">
        <v>33.056399999999996</v>
      </c>
      <c r="HL89">
        <v>33.049700000000001</v>
      </c>
      <c r="HM89">
        <v>30.974399999999999</v>
      </c>
      <c r="HN89">
        <v>28.014199999999999</v>
      </c>
      <c r="HO89">
        <v>42.5715</v>
      </c>
      <c r="HP89">
        <v>31</v>
      </c>
      <c r="HQ89">
        <v>498.36399999999998</v>
      </c>
      <c r="HR89">
        <v>32.727400000000003</v>
      </c>
      <c r="HS89">
        <v>99.267099999999999</v>
      </c>
      <c r="HT89">
        <v>98.3215</v>
      </c>
    </row>
    <row r="90" spans="1:228" x14ac:dyDescent="0.2">
      <c r="A90">
        <v>75</v>
      </c>
      <c r="B90">
        <v>1670260057.0999999</v>
      </c>
      <c r="C90">
        <v>295.5</v>
      </c>
      <c r="D90" t="s">
        <v>508</v>
      </c>
      <c r="E90" t="s">
        <v>509</v>
      </c>
      <c r="F90">
        <v>4</v>
      </c>
      <c r="G90">
        <v>1670260055.0999999</v>
      </c>
      <c r="H90">
        <f t="shared" si="34"/>
        <v>6.5425643975853274E-3</v>
      </c>
      <c r="I90">
        <f t="shared" si="35"/>
        <v>6.5425643975853269</v>
      </c>
      <c r="J90">
        <f t="shared" si="36"/>
        <v>22.215941201332257</v>
      </c>
      <c r="K90">
        <f t="shared" si="37"/>
        <v>467.09571428571428</v>
      </c>
      <c r="L90">
        <f t="shared" si="38"/>
        <v>369.29938231973767</v>
      </c>
      <c r="M90">
        <f t="shared" si="39"/>
        <v>37.342529145890957</v>
      </c>
      <c r="N90">
        <f t="shared" si="40"/>
        <v>47.231422958442359</v>
      </c>
      <c r="O90">
        <f t="shared" si="41"/>
        <v>0.43086904698155004</v>
      </c>
      <c r="P90">
        <f t="shared" si="42"/>
        <v>3.6798605149284804</v>
      </c>
      <c r="Q90">
        <f t="shared" si="43"/>
        <v>0.40467547404013771</v>
      </c>
      <c r="R90">
        <f t="shared" si="44"/>
        <v>0.25514275525891894</v>
      </c>
      <c r="S90">
        <f t="shared" si="45"/>
        <v>226.12861680731439</v>
      </c>
      <c r="T90">
        <f t="shared" si="46"/>
        <v>32.800603802794086</v>
      </c>
      <c r="U90">
        <f t="shared" si="47"/>
        <v>33.283571428571427</v>
      </c>
      <c r="V90">
        <f t="shared" si="48"/>
        <v>5.1331641228357716</v>
      </c>
      <c r="W90">
        <f t="shared" si="49"/>
        <v>70.255310440253098</v>
      </c>
      <c r="X90">
        <f t="shared" si="50"/>
        <v>3.5687013706154529</v>
      </c>
      <c r="Y90">
        <f t="shared" si="51"/>
        <v>5.0796179651791125</v>
      </c>
      <c r="Z90">
        <f t="shared" si="52"/>
        <v>1.5644627522203187</v>
      </c>
      <c r="AA90">
        <f t="shared" si="53"/>
        <v>-288.52708993351291</v>
      </c>
      <c r="AB90">
        <f t="shared" si="54"/>
        <v>-37.076002707675102</v>
      </c>
      <c r="AC90">
        <f t="shared" si="55"/>
        <v>-2.3117791995304171</v>
      </c>
      <c r="AD90">
        <f t="shared" si="56"/>
        <v>-101.78625503340403</v>
      </c>
      <c r="AE90">
        <f t="shared" si="57"/>
        <v>45.368978821156595</v>
      </c>
      <c r="AF90">
        <f t="shared" si="58"/>
        <v>6.5480784343187377</v>
      </c>
      <c r="AG90">
        <f t="shared" si="59"/>
        <v>22.215941201332257</v>
      </c>
      <c r="AH90">
        <v>502.94610056934448</v>
      </c>
      <c r="AI90">
        <v>486.74358787878771</v>
      </c>
      <c r="AJ90">
        <v>1.7076038957331181</v>
      </c>
      <c r="AK90">
        <v>63.934135971571273</v>
      </c>
      <c r="AL90">
        <f t="shared" si="60"/>
        <v>6.5425643975853269</v>
      </c>
      <c r="AM90">
        <v>32.669939860766348</v>
      </c>
      <c r="AN90">
        <v>35.29207294117645</v>
      </c>
      <c r="AO90">
        <v>-8.4922248651915746E-5</v>
      </c>
      <c r="AP90">
        <v>104.3380997369711</v>
      </c>
      <c r="AQ90">
        <v>113</v>
      </c>
      <c r="AR90">
        <v>17</v>
      </c>
      <c r="AS90">
        <f t="shared" si="61"/>
        <v>1</v>
      </c>
      <c r="AT90">
        <f t="shared" si="62"/>
        <v>0</v>
      </c>
      <c r="AU90">
        <f t="shared" si="63"/>
        <v>47311.064809844989</v>
      </c>
      <c r="AV90">
        <f t="shared" si="64"/>
        <v>1200.062857142857</v>
      </c>
      <c r="AW90">
        <f t="shared" si="65"/>
        <v>1025.9795278794372</v>
      </c>
      <c r="AX90">
        <f t="shared" si="66"/>
        <v>0.85493815742461843</v>
      </c>
      <c r="AY90">
        <f t="shared" si="67"/>
        <v>0.1884306438295138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1670260055.0999999</v>
      </c>
      <c r="BF90">
        <v>467.09571428571428</v>
      </c>
      <c r="BG90">
        <v>487.21042857142862</v>
      </c>
      <c r="BH90">
        <v>35.29271428571429</v>
      </c>
      <c r="BI90">
        <v>32.668914285714287</v>
      </c>
      <c r="BJ90">
        <v>471.16728571428581</v>
      </c>
      <c r="BK90">
        <v>35.151885714285712</v>
      </c>
      <c r="BL90">
        <v>650.04357142857134</v>
      </c>
      <c r="BM90">
        <v>101.01728571428571</v>
      </c>
      <c r="BN90">
        <v>9.9940399999999999E-2</v>
      </c>
      <c r="BO90">
        <v>33.096685714285719</v>
      </c>
      <c r="BP90">
        <v>33.283571428571427</v>
      </c>
      <c r="BQ90">
        <v>999.89999999999986</v>
      </c>
      <c r="BR90">
        <v>0</v>
      </c>
      <c r="BS90">
        <v>0</v>
      </c>
      <c r="BT90">
        <v>9010.7142857142862</v>
      </c>
      <c r="BU90">
        <v>0</v>
      </c>
      <c r="BV90">
        <v>494.81657142857142</v>
      </c>
      <c r="BW90">
        <v>-20.114542857142862</v>
      </c>
      <c r="BX90">
        <v>484.18385714285711</v>
      </c>
      <c r="BY90">
        <v>503.66471428571418</v>
      </c>
      <c r="BZ90">
        <v>2.6238100000000002</v>
      </c>
      <c r="CA90">
        <v>487.21042857142862</v>
      </c>
      <c r="CB90">
        <v>32.668914285714287</v>
      </c>
      <c r="CC90">
        <v>3.565178571428572</v>
      </c>
      <c r="CD90">
        <v>3.300128571428572</v>
      </c>
      <c r="CE90">
        <v>26.93337142857143</v>
      </c>
      <c r="CF90">
        <v>25.62511428571429</v>
      </c>
      <c r="CG90">
        <v>1200.062857142857</v>
      </c>
      <c r="CH90">
        <v>0.49997900000000001</v>
      </c>
      <c r="CI90">
        <v>0.50002100000000005</v>
      </c>
      <c r="CJ90">
        <v>0</v>
      </c>
      <c r="CK90">
        <v>724.26242857142859</v>
      </c>
      <c r="CL90">
        <v>4.9990899999999998</v>
      </c>
      <c r="CM90">
        <v>7512.3842857142863</v>
      </c>
      <c r="CN90">
        <v>9558.3014285714289</v>
      </c>
      <c r="CO90">
        <v>43.026571428571437</v>
      </c>
      <c r="CP90">
        <v>45</v>
      </c>
      <c r="CQ90">
        <v>43.811999999999998</v>
      </c>
      <c r="CR90">
        <v>44.080000000000013</v>
      </c>
      <c r="CS90">
        <v>44.375</v>
      </c>
      <c r="CT90">
        <v>597.50571428571425</v>
      </c>
      <c r="CU90">
        <v>597.55714285714282</v>
      </c>
      <c r="CV90">
        <v>0</v>
      </c>
      <c r="CW90">
        <v>1670260076</v>
      </c>
      <c r="CX90">
        <v>0</v>
      </c>
      <c r="CY90">
        <v>1670257498.5</v>
      </c>
      <c r="CZ90" t="s">
        <v>356</v>
      </c>
      <c r="DA90">
        <v>1670257488.5</v>
      </c>
      <c r="DB90">
        <v>1670257498.5</v>
      </c>
      <c r="DC90">
        <v>2</v>
      </c>
      <c r="DD90">
        <v>-0.17199999999999999</v>
      </c>
      <c r="DE90">
        <v>2E-3</v>
      </c>
      <c r="DF90">
        <v>-3.9780000000000002</v>
      </c>
      <c r="DG90">
        <v>0.14099999999999999</v>
      </c>
      <c r="DH90">
        <v>415</v>
      </c>
      <c r="DI90">
        <v>32</v>
      </c>
      <c r="DJ90">
        <v>0.47</v>
      </c>
      <c r="DK90">
        <v>0.38</v>
      </c>
      <c r="DL90">
        <v>-19.836804999999998</v>
      </c>
      <c r="DM90">
        <v>-2.039461913696019</v>
      </c>
      <c r="DN90">
        <v>0.19784327629464679</v>
      </c>
      <c r="DO90">
        <v>0</v>
      </c>
      <c r="DP90">
        <v>2.6159832500000002</v>
      </c>
      <c r="DQ90">
        <v>4.4494221388362787E-2</v>
      </c>
      <c r="DR90">
        <v>7.4973176494997108E-3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367</v>
      </c>
      <c r="EA90">
        <v>3.2965900000000001</v>
      </c>
      <c r="EB90">
        <v>2.6252200000000001</v>
      </c>
      <c r="EC90">
        <v>0.11162999999999999</v>
      </c>
      <c r="ED90">
        <v>0.11347599999999999</v>
      </c>
      <c r="EE90">
        <v>0.14282700000000001</v>
      </c>
      <c r="EF90">
        <v>0.13403899999999999</v>
      </c>
      <c r="EG90">
        <v>26902.2</v>
      </c>
      <c r="EH90">
        <v>27329.1</v>
      </c>
      <c r="EI90">
        <v>28173.7</v>
      </c>
      <c r="EJ90">
        <v>29670.9</v>
      </c>
      <c r="EK90">
        <v>33227.199999999997</v>
      </c>
      <c r="EL90">
        <v>35656.6</v>
      </c>
      <c r="EM90">
        <v>39762.699999999997</v>
      </c>
      <c r="EN90">
        <v>42392.800000000003</v>
      </c>
      <c r="EO90">
        <v>2.0343499999999999</v>
      </c>
      <c r="EP90">
        <v>2.1593300000000002</v>
      </c>
      <c r="EQ90">
        <v>0.11679200000000001</v>
      </c>
      <c r="ER90">
        <v>0</v>
      </c>
      <c r="ES90">
        <v>31.391300000000001</v>
      </c>
      <c r="ET90">
        <v>999.9</v>
      </c>
      <c r="EU90">
        <v>66.3</v>
      </c>
      <c r="EV90">
        <v>37.1</v>
      </c>
      <c r="EW90">
        <v>41.6051</v>
      </c>
      <c r="EX90">
        <v>57.570300000000003</v>
      </c>
      <c r="EY90">
        <v>-1.6947099999999999</v>
      </c>
      <c r="EZ90">
        <v>2</v>
      </c>
      <c r="FA90">
        <v>0.45058199999999998</v>
      </c>
      <c r="FB90">
        <v>0.39472000000000002</v>
      </c>
      <c r="FC90">
        <v>20.2729</v>
      </c>
      <c r="FD90">
        <v>5.2195400000000003</v>
      </c>
      <c r="FE90">
        <v>12.004300000000001</v>
      </c>
      <c r="FF90">
        <v>4.9867999999999997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1.86226</v>
      </c>
      <c r="FN90">
        <v>1.8643000000000001</v>
      </c>
      <c r="FO90">
        <v>1.8603499999999999</v>
      </c>
      <c r="FP90">
        <v>1.8610599999999999</v>
      </c>
      <c r="FQ90">
        <v>1.8602000000000001</v>
      </c>
      <c r="FR90">
        <v>1.86188</v>
      </c>
      <c r="FS90">
        <v>1.85842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-4.077</v>
      </c>
      <c r="GH90">
        <v>0.14080000000000001</v>
      </c>
      <c r="GI90">
        <v>-3.031255365756008</v>
      </c>
      <c r="GJ90">
        <v>-2.737337881603403E-3</v>
      </c>
      <c r="GK90">
        <v>1.2769921614711079E-6</v>
      </c>
      <c r="GL90">
        <v>-3.2469241445839119E-10</v>
      </c>
      <c r="GM90">
        <v>0.14085000000000039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42.8</v>
      </c>
      <c r="GV90">
        <v>42.6</v>
      </c>
      <c r="GW90">
        <v>1.56128</v>
      </c>
      <c r="GX90">
        <v>2.5756800000000002</v>
      </c>
      <c r="GY90">
        <v>2.04834</v>
      </c>
      <c r="GZ90">
        <v>2.6000999999999999</v>
      </c>
      <c r="HA90">
        <v>2.1972700000000001</v>
      </c>
      <c r="HB90">
        <v>2.2936999999999999</v>
      </c>
      <c r="HC90">
        <v>41.144599999999997</v>
      </c>
      <c r="HD90">
        <v>14.0707</v>
      </c>
      <c r="HE90">
        <v>18</v>
      </c>
      <c r="HF90">
        <v>558.86800000000005</v>
      </c>
      <c r="HG90">
        <v>723.404</v>
      </c>
      <c r="HH90">
        <v>31.000299999999999</v>
      </c>
      <c r="HI90">
        <v>33.174799999999998</v>
      </c>
      <c r="HJ90">
        <v>29.9999</v>
      </c>
      <c r="HK90">
        <v>33.056399999999996</v>
      </c>
      <c r="HL90">
        <v>33.049700000000001</v>
      </c>
      <c r="HM90">
        <v>31.321000000000002</v>
      </c>
      <c r="HN90">
        <v>28.014199999999999</v>
      </c>
      <c r="HO90">
        <v>42.5715</v>
      </c>
      <c r="HP90">
        <v>31</v>
      </c>
      <c r="HQ90">
        <v>505.04300000000001</v>
      </c>
      <c r="HR90">
        <v>32.727400000000003</v>
      </c>
      <c r="HS90">
        <v>99.267899999999997</v>
      </c>
      <c r="HT90">
        <v>98.321600000000004</v>
      </c>
    </row>
    <row r="91" spans="1:228" x14ac:dyDescent="0.2">
      <c r="A91">
        <v>76</v>
      </c>
      <c r="B91">
        <v>1670260061.0999999</v>
      </c>
      <c r="C91">
        <v>299.5</v>
      </c>
      <c r="D91" t="s">
        <v>510</v>
      </c>
      <c r="E91" t="s">
        <v>511</v>
      </c>
      <c r="F91">
        <v>4</v>
      </c>
      <c r="G91">
        <v>1670260058.7874999</v>
      </c>
      <c r="H91">
        <f t="shared" si="34"/>
        <v>6.5658780537824323E-3</v>
      </c>
      <c r="I91">
        <f t="shared" si="35"/>
        <v>6.5658780537824324</v>
      </c>
      <c r="J91">
        <f t="shared" si="36"/>
        <v>22.120724995364743</v>
      </c>
      <c r="K91">
        <f t="shared" si="37"/>
        <v>473.20474999999999</v>
      </c>
      <c r="L91">
        <f t="shared" si="38"/>
        <v>375.95409727672046</v>
      </c>
      <c r="M91">
        <f t="shared" si="39"/>
        <v>38.015024981469281</v>
      </c>
      <c r="N91">
        <f t="shared" si="40"/>
        <v>47.848635040567807</v>
      </c>
      <c r="O91">
        <f t="shared" si="41"/>
        <v>0.43264036432376701</v>
      </c>
      <c r="P91">
        <f t="shared" si="42"/>
        <v>3.6770918447787357</v>
      </c>
      <c r="Q91">
        <f t="shared" si="43"/>
        <v>0.40621948639676891</v>
      </c>
      <c r="R91">
        <f t="shared" si="44"/>
        <v>0.2561264219582654</v>
      </c>
      <c r="S91">
        <f t="shared" si="45"/>
        <v>226.11096069789309</v>
      </c>
      <c r="T91">
        <f t="shared" si="46"/>
        <v>32.798092895457195</v>
      </c>
      <c r="U91">
        <f t="shared" si="47"/>
        <v>33.283675000000002</v>
      </c>
      <c r="V91">
        <f t="shared" si="48"/>
        <v>5.1331939335435521</v>
      </c>
      <c r="W91">
        <f t="shared" si="49"/>
        <v>70.253543210886164</v>
      </c>
      <c r="X91">
        <f t="shared" si="50"/>
        <v>3.5691454856201346</v>
      </c>
      <c r="Y91">
        <f t="shared" si="51"/>
        <v>5.0803779033696861</v>
      </c>
      <c r="Z91">
        <f t="shared" si="52"/>
        <v>1.5640484479234176</v>
      </c>
      <c r="AA91">
        <f t="shared" si="53"/>
        <v>-289.55522217180527</v>
      </c>
      <c r="AB91">
        <f t="shared" si="54"/>
        <v>-36.540472895620205</v>
      </c>
      <c r="AC91">
        <f t="shared" si="55"/>
        <v>-2.280134035312873</v>
      </c>
      <c r="AD91">
        <f t="shared" si="56"/>
        <v>-102.26486840484526</v>
      </c>
      <c r="AE91">
        <f t="shared" si="57"/>
        <v>45.413604444417118</v>
      </c>
      <c r="AF91">
        <f t="shared" si="58"/>
        <v>6.5567215355028914</v>
      </c>
      <c r="AG91">
        <f t="shared" si="59"/>
        <v>22.120724995364743</v>
      </c>
      <c r="AH91">
        <v>509.81543456324101</v>
      </c>
      <c r="AI91">
        <v>493.62684848484849</v>
      </c>
      <c r="AJ91">
        <v>1.71424844146352</v>
      </c>
      <c r="AK91">
        <v>63.934135971571273</v>
      </c>
      <c r="AL91">
        <f t="shared" si="60"/>
        <v>6.5658780537824324</v>
      </c>
      <c r="AM91">
        <v>32.668893154732338</v>
      </c>
      <c r="AN91">
        <v>35.299892941176459</v>
      </c>
      <c r="AO91">
        <v>1.5763875346891008E-5</v>
      </c>
      <c r="AP91">
        <v>104.3380997369711</v>
      </c>
      <c r="AQ91">
        <v>112</v>
      </c>
      <c r="AR91">
        <v>17</v>
      </c>
      <c r="AS91">
        <f t="shared" si="61"/>
        <v>1</v>
      </c>
      <c r="AT91">
        <f t="shared" si="62"/>
        <v>0</v>
      </c>
      <c r="AU91">
        <f t="shared" si="63"/>
        <v>47261.179324940247</v>
      </c>
      <c r="AV91">
        <f t="shared" si="64"/>
        <v>1199.9749999999999</v>
      </c>
      <c r="AW91">
        <f t="shared" si="65"/>
        <v>1025.9038449211882</v>
      </c>
      <c r="AX91">
        <f t="shared" si="66"/>
        <v>0.85493768196936459</v>
      </c>
      <c r="AY91">
        <f t="shared" si="67"/>
        <v>0.18842972620087345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1670260058.7874999</v>
      </c>
      <c r="BF91">
        <v>473.20474999999999</v>
      </c>
      <c r="BG91">
        <v>493.35775000000001</v>
      </c>
      <c r="BH91">
        <v>35.297487500000003</v>
      </c>
      <c r="BI91">
        <v>32.670050000000003</v>
      </c>
      <c r="BJ91">
        <v>477.28662500000002</v>
      </c>
      <c r="BK91">
        <v>35.156624999999998</v>
      </c>
      <c r="BL91">
        <v>649.99725000000001</v>
      </c>
      <c r="BM91">
        <v>101.016125</v>
      </c>
      <c r="BN91">
        <v>0.10000927499999999</v>
      </c>
      <c r="BO91">
        <v>33.099350000000001</v>
      </c>
      <c r="BP91">
        <v>33.283675000000002</v>
      </c>
      <c r="BQ91">
        <v>999.9</v>
      </c>
      <c r="BR91">
        <v>0</v>
      </c>
      <c r="BS91">
        <v>0</v>
      </c>
      <c r="BT91">
        <v>9001.25</v>
      </c>
      <c r="BU91">
        <v>0</v>
      </c>
      <c r="BV91">
        <v>502.84899999999999</v>
      </c>
      <c r="BW91">
        <v>-20.153124999999999</v>
      </c>
      <c r="BX91">
        <v>490.51875000000001</v>
      </c>
      <c r="BY91">
        <v>510.02024999999998</v>
      </c>
      <c r="BZ91">
        <v>2.6274150000000001</v>
      </c>
      <c r="CA91">
        <v>493.35775000000001</v>
      </c>
      <c r="CB91">
        <v>32.670050000000003</v>
      </c>
      <c r="CC91">
        <v>3.5656162500000002</v>
      </c>
      <c r="CD91">
        <v>3.3002012500000002</v>
      </c>
      <c r="CE91">
        <v>26.9354625</v>
      </c>
      <c r="CF91">
        <v>25.625512499999999</v>
      </c>
      <c r="CG91">
        <v>1199.9749999999999</v>
      </c>
      <c r="CH91">
        <v>0.49999487500000012</v>
      </c>
      <c r="CI91">
        <v>0.50000512500000005</v>
      </c>
      <c r="CJ91">
        <v>0</v>
      </c>
      <c r="CK91">
        <v>724.52937500000007</v>
      </c>
      <c r="CL91">
        <v>4.9990899999999998</v>
      </c>
      <c r="CM91">
        <v>7515.2524999999996</v>
      </c>
      <c r="CN91">
        <v>9557.6337500000009</v>
      </c>
      <c r="CO91">
        <v>43.030999999999999</v>
      </c>
      <c r="CP91">
        <v>45</v>
      </c>
      <c r="CQ91">
        <v>43.851374999999997</v>
      </c>
      <c r="CR91">
        <v>44.117125000000001</v>
      </c>
      <c r="CS91">
        <v>44.382750000000001</v>
      </c>
      <c r="CT91">
        <v>597.48125000000005</v>
      </c>
      <c r="CU91">
        <v>597.495</v>
      </c>
      <c r="CV91">
        <v>0</v>
      </c>
      <c r="CW91">
        <v>1670260079.5999999</v>
      </c>
      <c r="CX91">
        <v>0</v>
      </c>
      <c r="CY91">
        <v>1670257498.5</v>
      </c>
      <c r="CZ91" t="s">
        <v>356</v>
      </c>
      <c r="DA91">
        <v>1670257488.5</v>
      </c>
      <c r="DB91">
        <v>1670257498.5</v>
      </c>
      <c r="DC91">
        <v>2</v>
      </c>
      <c r="DD91">
        <v>-0.17199999999999999</v>
      </c>
      <c r="DE91">
        <v>2E-3</v>
      </c>
      <c r="DF91">
        <v>-3.9780000000000002</v>
      </c>
      <c r="DG91">
        <v>0.14099999999999999</v>
      </c>
      <c r="DH91">
        <v>415</v>
      </c>
      <c r="DI91">
        <v>32</v>
      </c>
      <c r="DJ91">
        <v>0.47</v>
      </c>
      <c r="DK91">
        <v>0.38</v>
      </c>
      <c r="DL91">
        <v>-19.953972499999999</v>
      </c>
      <c r="DM91">
        <v>-1.6744716697935871</v>
      </c>
      <c r="DN91">
        <v>0.16519744699525479</v>
      </c>
      <c r="DO91">
        <v>0</v>
      </c>
      <c r="DP91">
        <v>2.6185274999999999</v>
      </c>
      <c r="DQ91">
        <v>6.8751669793615966E-2</v>
      </c>
      <c r="DR91">
        <v>8.5955560465859095E-3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367</v>
      </c>
      <c r="EA91">
        <v>3.2966600000000001</v>
      </c>
      <c r="EB91">
        <v>2.62541</v>
      </c>
      <c r="EC91">
        <v>0.112779</v>
      </c>
      <c r="ED91">
        <v>0.114624</v>
      </c>
      <c r="EE91">
        <v>0.14283299999999999</v>
      </c>
      <c r="EF91">
        <v>0.13403699999999999</v>
      </c>
      <c r="EG91">
        <v>26867.5</v>
      </c>
      <c r="EH91">
        <v>27293.7</v>
      </c>
      <c r="EI91">
        <v>28173.9</v>
      </c>
      <c r="EJ91">
        <v>29670.799999999999</v>
      </c>
      <c r="EK91">
        <v>33227.300000000003</v>
      </c>
      <c r="EL91">
        <v>35656.800000000003</v>
      </c>
      <c r="EM91">
        <v>39762.9</v>
      </c>
      <c r="EN91">
        <v>42392.800000000003</v>
      </c>
      <c r="EO91">
        <v>2.03498</v>
      </c>
      <c r="EP91">
        <v>2.1591499999999999</v>
      </c>
      <c r="EQ91">
        <v>0.11686199999999999</v>
      </c>
      <c r="ER91">
        <v>0</v>
      </c>
      <c r="ES91">
        <v>31.394100000000002</v>
      </c>
      <c r="ET91">
        <v>999.9</v>
      </c>
      <c r="EU91">
        <v>66.3</v>
      </c>
      <c r="EV91">
        <v>37.1</v>
      </c>
      <c r="EW91">
        <v>41.609000000000002</v>
      </c>
      <c r="EX91">
        <v>57.600299999999997</v>
      </c>
      <c r="EY91">
        <v>-1.73878</v>
      </c>
      <c r="EZ91">
        <v>2</v>
      </c>
      <c r="FA91">
        <v>0.45063500000000001</v>
      </c>
      <c r="FB91">
        <v>0.39576299999999998</v>
      </c>
      <c r="FC91">
        <v>20.273</v>
      </c>
      <c r="FD91">
        <v>5.2198399999999996</v>
      </c>
      <c r="FE91">
        <v>12.0047</v>
      </c>
      <c r="FF91">
        <v>4.9868499999999996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1.8622300000000001</v>
      </c>
      <c r="FN91">
        <v>1.8643000000000001</v>
      </c>
      <c r="FO91">
        <v>1.8603499999999999</v>
      </c>
      <c r="FP91">
        <v>1.8610800000000001</v>
      </c>
      <c r="FQ91">
        <v>1.8602000000000001</v>
      </c>
      <c r="FR91">
        <v>1.86188</v>
      </c>
      <c r="FS91">
        <v>1.85843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-4.0880000000000001</v>
      </c>
      <c r="GH91">
        <v>0.1409</v>
      </c>
      <c r="GI91">
        <v>-3.031255365756008</v>
      </c>
      <c r="GJ91">
        <v>-2.737337881603403E-3</v>
      </c>
      <c r="GK91">
        <v>1.2769921614711079E-6</v>
      </c>
      <c r="GL91">
        <v>-3.2469241445839119E-10</v>
      </c>
      <c r="GM91">
        <v>0.14085000000000039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42.9</v>
      </c>
      <c r="GV91">
        <v>42.7</v>
      </c>
      <c r="GW91">
        <v>1.58203</v>
      </c>
      <c r="GX91">
        <v>2.5720200000000002</v>
      </c>
      <c r="GY91">
        <v>2.04834</v>
      </c>
      <c r="GZ91">
        <v>2.5988799999999999</v>
      </c>
      <c r="HA91">
        <v>2.1972700000000001</v>
      </c>
      <c r="HB91">
        <v>2.32178</v>
      </c>
      <c r="HC91">
        <v>41.170499999999997</v>
      </c>
      <c r="HD91">
        <v>14.079499999999999</v>
      </c>
      <c r="HE91">
        <v>18</v>
      </c>
      <c r="HF91">
        <v>559.29700000000003</v>
      </c>
      <c r="HG91">
        <v>723.21299999999997</v>
      </c>
      <c r="HH91">
        <v>31.000299999999999</v>
      </c>
      <c r="HI91">
        <v>33.174799999999998</v>
      </c>
      <c r="HJ91">
        <v>29.9999</v>
      </c>
      <c r="HK91">
        <v>33.055399999999999</v>
      </c>
      <c r="HL91">
        <v>33.047400000000003</v>
      </c>
      <c r="HM91">
        <v>31.6646</v>
      </c>
      <c r="HN91">
        <v>28.014199999999999</v>
      </c>
      <c r="HO91">
        <v>42.5715</v>
      </c>
      <c r="HP91">
        <v>31</v>
      </c>
      <c r="HQ91">
        <v>511.721</v>
      </c>
      <c r="HR91">
        <v>32.727400000000003</v>
      </c>
      <c r="HS91">
        <v>99.268500000000003</v>
      </c>
      <c r="HT91">
        <v>98.3215</v>
      </c>
    </row>
    <row r="92" spans="1:228" x14ac:dyDescent="0.2">
      <c r="A92">
        <v>77</v>
      </c>
      <c r="B92">
        <v>1670260065.0999999</v>
      </c>
      <c r="C92">
        <v>303.5</v>
      </c>
      <c r="D92" t="s">
        <v>512</v>
      </c>
      <c r="E92" t="s">
        <v>513</v>
      </c>
      <c r="F92">
        <v>4</v>
      </c>
      <c r="G92">
        <v>1670260063.0999999</v>
      </c>
      <c r="H92">
        <f t="shared" si="34"/>
        <v>6.5419891025224105E-3</v>
      </c>
      <c r="I92">
        <f t="shared" si="35"/>
        <v>6.5419891025224102</v>
      </c>
      <c r="J92">
        <f t="shared" si="36"/>
        <v>22.182278754484319</v>
      </c>
      <c r="K92">
        <f t="shared" si="37"/>
        <v>480.37271428571432</v>
      </c>
      <c r="L92">
        <f t="shared" si="38"/>
        <v>382.21978206351332</v>
      </c>
      <c r="M92">
        <f t="shared" si="39"/>
        <v>38.648918871416754</v>
      </c>
      <c r="N92">
        <f t="shared" si="40"/>
        <v>48.573849218996585</v>
      </c>
      <c r="O92">
        <f t="shared" si="41"/>
        <v>0.4301454097168963</v>
      </c>
      <c r="P92">
        <f t="shared" si="42"/>
        <v>3.6817384065366054</v>
      </c>
      <c r="Q92">
        <f t="shared" si="43"/>
        <v>0.40404933583474284</v>
      </c>
      <c r="R92">
        <f t="shared" si="44"/>
        <v>0.25474342481584983</v>
      </c>
      <c r="S92">
        <f t="shared" si="45"/>
        <v>226.12263176414632</v>
      </c>
      <c r="T92">
        <f t="shared" si="46"/>
        <v>32.80435279249366</v>
      </c>
      <c r="U92">
        <f t="shared" si="47"/>
        <v>33.291499999999999</v>
      </c>
      <c r="V92">
        <f t="shared" si="48"/>
        <v>5.1354466194912138</v>
      </c>
      <c r="W92">
        <f t="shared" si="49"/>
        <v>70.241805907086857</v>
      </c>
      <c r="X92">
        <f t="shared" si="50"/>
        <v>3.5687194998385126</v>
      </c>
      <c r="Y92">
        <f t="shared" si="51"/>
        <v>5.0806203709498536</v>
      </c>
      <c r="Z92">
        <f t="shared" si="52"/>
        <v>1.5667271196527013</v>
      </c>
      <c r="AA92">
        <f t="shared" si="53"/>
        <v>-288.50171942123831</v>
      </c>
      <c r="AB92">
        <f t="shared" si="54"/>
        <v>-37.971114230175921</v>
      </c>
      <c r="AC92">
        <f t="shared" si="55"/>
        <v>-2.3665166494687102</v>
      </c>
      <c r="AD92">
        <f t="shared" si="56"/>
        <v>-102.71671853673661</v>
      </c>
      <c r="AE92">
        <f t="shared" si="57"/>
        <v>45.770933464440716</v>
      </c>
      <c r="AF92">
        <f t="shared" si="58"/>
        <v>6.5416429526695055</v>
      </c>
      <c r="AG92">
        <f t="shared" si="59"/>
        <v>22.182278754484319</v>
      </c>
      <c r="AH92">
        <v>516.88583016514474</v>
      </c>
      <c r="AI92">
        <v>500.5623636363635</v>
      </c>
      <c r="AJ92">
        <v>1.7422187479954221</v>
      </c>
      <c r="AK92">
        <v>63.934135971571273</v>
      </c>
      <c r="AL92">
        <f t="shared" si="60"/>
        <v>6.5419891025224102</v>
      </c>
      <c r="AM92">
        <v>32.669806166018049</v>
      </c>
      <c r="AN92">
        <v>35.29128882352942</v>
      </c>
      <c r="AO92">
        <v>-8.4271624264179483E-6</v>
      </c>
      <c r="AP92">
        <v>104.3380997369711</v>
      </c>
      <c r="AQ92">
        <v>112</v>
      </c>
      <c r="AR92">
        <v>17</v>
      </c>
      <c r="AS92">
        <f t="shared" si="61"/>
        <v>1</v>
      </c>
      <c r="AT92">
        <f t="shared" si="62"/>
        <v>0</v>
      </c>
      <c r="AU92">
        <f t="shared" si="63"/>
        <v>47344.073488905167</v>
      </c>
      <c r="AV92">
        <f t="shared" si="64"/>
        <v>1200.038571428571</v>
      </c>
      <c r="AW92">
        <f t="shared" si="65"/>
        <v>1025.9580351109564</v>
      </c>
      <c r="AX92">
        <f t="shared" si="66"/>
        <v>0.85493754912362308</v>
      </c>
      <c r="AY92">
        <f t="shared" si="67"/>
        <v>0.18842946980859243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1670260063.0999999</v>
      </c>
      <c r="BF92">
        <v>480.37271428571432</v>
      </c>
      <c r="BG92">
        <v>500.68971428571427</v>
      </c>
      <c r="BH92">
        <v>35.292971428571427</v>
      </c>
      <c r="BI92">
        <v>32.671685714285722</v>
      </c>
      <c r="BJ92">
        <v>484.46714285714279</v>
      </c>
      <c r="BK92">
        <v>35.15212857142857</v>
      </c>
      <c r="BL92">
        <v>650.02742857142857</v>
      </c>
      <c r="BM92">
        <v>101.017</v>
      </c>
      <c r="BN92">
        <v>0.10000305714285709</v>
      </c>
      <c r="BO92">
        <v>33.100199999999987</v>
      </c>
      <c r="BP92">
        <v>33.291499999999999</v>
      </c>
      <c r="BQ92">
        <v>999.89999999999986</v>
      </c>
      <c r="BR92">
        <v>0</v>
      </c>
      <c r="BS92">
        <v>0</v>
      </c>
      <c r="BT92">
        <v>9017.2314285714292</v>
      </c>
      <c r="BU92">
        <v>0</v>
      </c>
      <c r="BV92">
        <v>491.19414285714282</v>
      </c>
      <c r="BW92">
        <v>-20.316942857142859</v>
      </c>
      <c r="BX92">
        <v>497.94671428571428</v>
      </c>
      <c r="BY92">
        <v>517.60057142857136</v>
      </c>
      <c r="BZ92">
        <v>2.6213099999999998</v>
      </c>
      <c r="CA92">
        <v>500.68971428571427</v>
      </c>
      <c r="CB92">
        <v>32.671685714285722</v>
      </c>
      <c r="CC92">
        <v>3.5651928571428568</v>
      </c>
      <c r="CD92">
        <v>3.3003928571428571</v>
      </c>
      <c r="CE92">
        <v>26.933442857142861</v>
      </c>
      <c r="CF92">
        <v>25.626471428571431</v>
      </c>
      <c r="CG92">
        <v>1200.038571428571</v>
      </c>
      <c r="CH92">
        <v>0.49999899999999992</v>
      </c>
      <c r="CI92">
        <v>0.50000100000000003</v>
      </c>
      <c r="CJ92">
        <v>0</v>
      </c>
      <c r="CK92">
        <v>725.0517142857143</v>
      </c>
      <c r="CL92">
        <v>4.9990899999999998</v>
      </c>
      <c r="CM92">
        <v>7517.5385714285721</v>
      </c>
      <c r="CN92">
        <v>9558.1685714285722</v>
      </c>
      <c r="CO92">
        <v>43.053142857142859</v>
      </c>
      <c r="CP92">
        <v>45</v>
      </c>
      <c r="CQ92">
        <v>43.875</v>
      </c>
      <c r="CR92">
        <v>44.088999999999999</v>
      </c>
      <c r="CS92">
        <v>44.436999999999998</v>
      </c>
      <c r="CT92">
        <v>597.51857142857148</v>
      </c>
      <c r="CU92">
        <v>597.52142857142849</v>
      </c>
      <c r="CV92">
        <v>0</v>
      </c>
      <c r="CW92">
        <v>1670260083.8</v>
      </c>
      <c r="CX92">
        <v>0</v>
      </c>
      <c r="CY92">
        <v>1670257498.5</v>
      </c>
      <c r="CZ92" t="s">
        <v>356</v>
      </c>
      <c r="DA92">
        <v>1670257488.5</v>
      </c>
      <c r="DB92">
        <v>1670257498.5</v>
      </c>
      <c r="DC92">
        <v>2</v>
      </c>
      <c r="DD92">
        <v>-0.17199999999999999</v>
      </c>
      <c r="DE92">
        <v>2E-3</v>
      </c>
      <c r="DF92">
        <v>-3.9780000000000002</v>
      </c>
      <c r="DG92">
        <v>0.14099999999999999</v>
      </c>
      <c r="DH92">
        <v>415</v>
      </c>
      <c r="DI92">
        <v>32</v>
      </c>
      <c r="DJ92">
        <v>0.47</v>
      </c>
      <c r="DK92">
        <v>0.38</v>
      </c>
      <c r="DL92">
        <v>-20.069965</v>
      </c>
      <c r="DM92">
        <v>-1.7031422138836301</v>
      </c>
      <c r="DN92">
        <v>0.1681622052513585</v>
      </c>
      <c r="DO92">
        <v>0</v>
      </c>
      <c r="DP92">
        <v>2.6205349999999998</v>
      </c>
      <c r="DQ92">
        <v>5.7274221388364029E-2</v>
      </c>
      <c r="DR92">
        <v>8.2823094605309015E-3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367</v>
      </c>
      <c r="EA92">
        <v>3.2967599999999999</v>
      </c>
      <c r="EB92">
        <v>2.6252599999999999</v>
      </c>
      <c r="EC92">
        <v>0.113936</v>
      </c>
      <c r="ED92">
        <v>0.115756</v>
      </c>
      <c r="EE92">
        <v>0.14283100000000001</v>
      </c>
      <c r="EF92">
        <v>0.134051</v>
      </c>
      <c r="EG92">
        <v>26832.400000000001</v>
      </c>
      <c r="EH92">
        <v>27259</v>
      </c>
      <c r="EI92">
        <v>28173.8</v>
      </c>
      <c r="EJ92">
        <v>29671.1</v>
      </c>
      <c r="EK92">
        <v>33227</v>
      </c>
      <c r="EL92">
        <v>35656.6</v>
      </c>
      <c r="EM92">
        <v>39762.400000000001</v>
      </c>
      <c r="EN92">
        <v>42393.1</v>
      </c>
      <c r="EO92">
        <v>2.0351300000000001</v>
      </c>
      <c r="EP92">
        <v>2.1593300000000002</v>
      </c>
      <c r="EQ92">
        <v>0.116676</v>
      </c>
      <c r="ER92">
        <v>0</v>
      </c>
      <c r="ES92">
        <v>31.397500000000001</v>
      </c>
      <c r="ET92">
        <v>999.9</v>
      </c>
      <c r="EU92">
        <v>66.3</v>
      </c>
      <c r="EV92">
        <v>37.1</v>
      </c>
      <c r="EW92">
        <v>41.606900000000003</v>
      </c>
      <c r="EX92">
        <v>57.3003</v>
      </c>
      <c r="EY92">
        <v>-1.89103</v>
      </c>
      <c r="EZ92">
        <v>2</v>
      </c>
      <c r="FA92">
        <v>0.45062000000000002</v>
      </c>
      <c r="FB92">
        <v>0.39781899999999998</v>
      </c>
      <c r="FC92">
        <v>20.273</v>
      </c>
      <c r="FD92">
        <v>5.2196899999999999</v>
      </c>
      <c r="FE92">
        <v>12.004099999999999</v>
      </c>
      <c r="FF92">
        <v>4.9868499999999996</v>
      </c>
      <c r="FG92">
        <v>3.2844799999999998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1.86225</v>
      </c>
      <c r="FN92">
        <v>1.8643000000000001</v>
      </c>
      <c r="FO92">
        <v>1.8603499999999999</v>
      </c>
      <c r="FP92">
        <v>1.8610899999999999</v>
      </c>
      <c r="FQ92">
        <v>1.8602000000000001</v>
      </c>
      <c r="FR92">
        <v>1.86188</v>
      </c>
      <c r="FS92">
        <v>1.85839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-4.0999999999999996</v>
      </c>
      <c r="GH92">
        <v>0.1409</v>
      </c>
      <c r="GI92">
        <v>-3.031255365756008</v>
      </c>
      <c r="GJ92">
        <v>-2.737337881603403E-3</v>
      </c>
      <c r="GK92">
        <v>1.2769921614711079E-6</v>
      </c>
      <c r="GL92">
        <v>-3.2469241445839119E-10</v>
      </c>
      <c r="GM92">
        <v>0.14085000000000039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42.9</v>
      </c>
      <c r="GV92">
        <v>42.8</v>
      </c>
      <c r="GW92">
        <v>1.5991200000000001</v>
      </c>
      <c r="GX92">
        <v>2.5610400000000002</v>
      </c>
      <c r="GY92">
        <v>2.04834</v>
      </c>
      <c r="GZ92">
        <v>2.6000999999999999</v>
      </c>
      <c r="HA92">
        <v>2.1972700000000001</v>
      </c>
      <c r="HB92">
        <v>2.3706100000000001</v>
      </c>
      <c r="HC92">
        <v>41.170499999999997</v>
      </c>
      <c r="HD92">
        <v>14.097</v>
      </c>
      <c r="HE92">
        <v>18</v>
      </c>
      <c r="HF92">
        <v>559.38400000000001</v>
      </c>
      <c r="HG92">
        <v>723.36800000000005</v>
      </c>
      <c r="HH92">
        <v>31.000499999999999</v>
      </c>
      <c r="HI92">
        <v>33.1723</v>
      </c>
      <c r="HJ92">
        <v>29.9999</v>
      </c>
      <c r="HK92">
        <v>33.053400000000003</v>
      </c>
      <c r="HL92">
        <v>33.046799999999998</v>
      </c>
      <c r="HM92">
        <v>32.008200000000002</v>
      </c>
      <c r="HN92">
        <v>28.014199999999999</v>
      </c>
      <c r="HO92">
        <v>42.5715</v>
      </c>
      <c r="HP92">
        <v>31</v>
      </c>
      <c r="HQ92">
        <v>518.4</v>
      </c>
      <c r="HR92">
        <v>32.727400000000003</v>
      </c>
      <c r="HS92">
        <v>99.267600000000002</v>
      </c>
      <c r="HT92">
        <v>98.322400000000002</v>
      </c>
    </row>
    <row r="93" spans="1:228" x14ac:dyDescent="0.2">
      <c r="A93">
        <v>78</v>
      </c>
      <c r="B93">
        <v>1670260069.0999999</v>
      </c>
      <c r="C93">
        <v>307.5</v>
      </c>
      <c r="D93" t="s">
        <v>514</v>
      </c>
      <c r="E93" t="s">
        <v>515</v>
      </c>
      <c r="F93">
        <v>4</v>
      </c>
      <c r="G93">
        <v>1670260066.7874999</v>
      </c>
      <c r="H93">
        <f t="shared" si="34"/>
        <v>6.5590232789521762E-3</v>
      </c>
      <c r="I93">
        <f t="shared" si="35"/>
        <v>6.5590232789521759</v>
      </c>
      <c r="J93">
        <f t="shared" si="36"/>
        <v>23.270896771046797</v>
      </c>
      <c r="K93">
        <f t="shared" si="37"/>
        <v>486.43025</v>
      </c>
      <c r="L93">
        <f t="shared" si="38"/>
        <v>384.09239731543454</v>
      </c>
      <c r="M93">
        <f t="shared" si="39"/>
        <v>38.838379531867822</v>
      </c>
      <c r="N93">
        <f t="shared" si="40"/>
        <v>49.186505115242426</v>
      </c>
      <c r="O93">
        <f t="shared" si="41"/>
        <v>0.43114532047162474</v>
      </c>
      <c r="P93">
        <f t="shared" si="42"/>
        <v>3.6775987374139025</v>
      </c>
      <c r="Q93">
        <f t="shared" si="43"/>
        <v>0.40490416694848902</v>
      </c>
      <c r="R93">
        <f t="shared" si="44"/>
        <v>0.25528956529772473</v>
      </c>
      <c r="S93">
        <f t="shared" si="45"/>
        <v>226.10533944775068</v>
      </c>
      <c r="T93">
        <f t="shared" si="46"/>
        <v>32.802753573855647</v>
      </c>
      <c r="U93">
        <f t="shared" si="47"/>
        <v>33.295825000000008</v>
      </c>
      <c r="V93">
        <f t="shared" si="48"/>
        <v>5.1366920832756513</v>
      </c>
      <c r="W93">
        <f t="shared" si="49"/>
        <v>70.242167895842485</v>
      </c>
      <c r="X93">
        <f t="shared" si="50"/>
        <v>3.5692113023403338</v>
      </c>
      <c r="Y93">
        <f t="shared" si="51"/>
        <v>5.0812943410756963</v>
      </c>
      <c r="Z93">
        <f t="shared" si="52"/>
        <v>1.5674807809353175</v>
      </c>
      <c r="AA93">
        <f t="shared" si="53"/>
        <v>-289.25292660179099</v>
      </c>
      <c r="AB93">
        <f t="shared" si="54"/>
        <v>-38.317518713945475</v>
      </c>
      <c r="AC93">
        <f t="shared" si="55"/>
        <v>-2.3908724962815295</v>
      </c>
      <c r="AD93">
        <f t="shared" si="56"/>
        <v>-103.85597836426732</v>
      </c>
      <c r="AE93">
        <f t="shared" si="57"/>
        <v>45.903519917916952</v>
      </c>
      <c r="AF93">
        <f t="shared" si="58"/>
        <v>6.5479305467677573</v>
      </c>
      <c r="AG93">
        <f t="shared" si="59"/>
        <v>23.270896771046797</v>
      </c>
      <c r="AH93">
        <v>523.75517556634145</v>
      </c>
      <c r="AI93">
        <v>507.2530000000001</v>
      </c>
      <c r="AJ93">
        <v>1.66795142938694</v>
      </c>
      <c r="AK93">
        <v>63.934135971571273</v>
      </c>
      <c r="AL93">
        <f t="shared" si="60"/>
        <v>6.5590232789521759</v>
      </c>
      <c r="AM93">
        <v>32.67225104922435</v>
      </c>
      <c r="AN93">
        <v>35.300628235294077</v>
      </c>
      <c r="AO93">
        <v>3.5558528029937101E-6</v>
      </c>
      <c r="AP93">
        <v>104.3380997369711</v>
      </c>
      <c r="AQ93">
        <v>112</v>
      </c>
      <c r="AR93">
        <v>17</v>
      </c>
      <c r="AS93">
        <f t="shared" si="61"/>
        <v>1</v>
      </c>
      <c r="AT93">
        <f t="shared" si="62"/>
        <v>0</v>
      </c>
      <c r="AU93">
        <f t="shared" si="63"/>
        <v>47269.747892321582</v>
      </c>
      <c r="AV93">
        <f t="shared" si="64"/>
        <v>1199.9425000000001</v>
      </c>
      <c r="AW93">
        <f t="shared" si="65"/>
        <v>1025.8763199211144</v>
      </c>
      <c r="AX93">
        <f t="shared" si="66"/>
        <v>0.8549378990419243</v>
      </c>
      <c r="AY93">
        <f t="shared" si="67"/>
        <v>0.18843014515091402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1670260066.7874999</v>
      </c>
      <c r="BF93">
        <v>486.43025</v>
      </c>
      <c r="BG93">
        <v>506.82137499999999</v>
      </c>
      <c r="BH93">
        <v>35.297737499999997</v>
      </c>
      <c r="BI93">
        <v>32.673774999999999</v>
      </c>
      <c r="BJ93">
        <v>490.53525000000002</v>
      </c>
      <c r="BK93">
        <v>35.156899999999993</v>
      </c>
      <c r="BL93">
        <v>649.98525000000006</v>
      </c>
      <c r="BM93">
        <v>101.017375</v>
      </c>
      <c r="BN93">
        <v>9.9907725000000003E-2</v>
      </c>
      <c r="BO93">
        <v>33.102562499999998</v>
      </c>
      <c r="BP93">
        <v>33.295825000000008</v>
      </c>
      <c r="BQ93">
        <v>999.9</v>
      </c>
      <c r="BR93">
        <v>0</v>
      </c>
      <c r="BS93">
        <v>0</v>
      </c>
      <c r="BT93">
        <v>9002.89</v>
      </c>
      <c r="BU93">
        <v>0</v>
      </c>
      <c r="BV93">
        <v>471.51274999999998</v>
      </c>
      <c r="BW93">
        <v>-20.391087500000001</v>
      </c>
      <c r="BX93">
        <v>504.22837500000003</v>
      </c>
      <c r="BY93">
        <v>523.94024999999999</v>
      </c>
      <c r="BZ93">
        <v>2.6239724999999998</v>
      </c>
      <c r="CA93">
        <v>506.82137499999999</v>
      </c>
      <c r="CB93">
        <v>32.673774999999999</v>
      </c>
      <c r="CC93">
        <v>3.5656887500000001</v>
      </c>
      <c r="CD93">
        <v>3.3006212499999998</v>
      </c>
      <c r="CE93">
        <v>26.9357875</v>
      </c>
      <c r="CF93">
        <v>25.627637499999999</v>
      </c>
      <c r="CG93">
        <v>1199.9425000000001</v>
      </c>
      <c r="CH93">
        <v>0.49998625000000002</v>
      </c>
      <c r="CI93">
        <v>0.50001374999999992</v>
      </c>
      <c r="CJ93">
        <v>0</v>
      </c>
      <c r="CK93">
        <v>725.33550000000002</v>
      </c>
      <c r="CL93">
        <v>4.9990899999999998</v>
      </c>
      <c r="CM93">
        <v>7519.27</v>
      </c>
      <c r="CN93">
        <v>9557.3362500000003</v>
      </c>
      <c r="CO93">
        <v>43.054250000000003</v>
      </c>
      <c r="CP93">
        <v>45</v>
      </c>
      <c r="CQ93">
        <v>43.875</v>
      </c>
      <c r="CR93">
        <v>44.125</v>
      </c>
      <c r="CS93">
        <v>44.436999999999998</v>
      </c>
      <c r="CT93">
        <v>597.45624999999995</v>
      </c>
      <c r="CU93">
        <v>597.48749999999995</v>
      </c>
      <c r="CV93">
        <v>0</v>
      </c>
      <c r="CW93">
        <v>1670260088</v>
      </c>
      <c r="CX93">
        <v>0</v>
      </c>
      <c r="CY93">
        <v>1670257498.5</v>
      </c>
      <c r="CZ93" t="s">
        <v>356</v>
      </c>
      <c r="DA93">
        <v>1670257488.5</v>
      </c>
      <c r="DB93">
        <v>1670257498.5</v>
      </c>
      <c r="DC93">
        <v>2</v>
      </c>
      <c r="DD93">
        <v>-0.17199999999999999</v>
      </c>
      <c r="DE93">
        <v>2E-3</v>
      </c>
      <c r="DF93">
        <v>-3.9780000000000002</v>
      </c>
      <c r="DG93">
        <v>0.14099999999999999</v>
      </c>
      <c r="DH93">
        <v>415</v>
      </c>
      <c r="DI93">
        <v>32</v>
      </c>
      <c r="DJ93">
        <v>0.47</v>
      </c>
      <c r="DK93">
        <v>0.38</v>
      </c>
      <c r="DL93">
        <v>-20.18112</v>
      </c>
      <c r="DM93">
        <v>-1.4585606003752181</v>
      </c>
      <c r="DN93">
        <v>0.1444765434248757</v>
      </c>
      <c r="DO93">
        <v>0</v>
      </c>
      <c r="DP93">
        <v>2.6240584999999998</v>
      </c>
      <c r="DQ93">
        <v>2.7201500938055E-3</v>
      </c>
      <c r="DR93">
        <v>3.8176698063085378E-3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367</v>
      </c>
      <c r="EA93">
        <v>3.2965</v>
      </c>
      <c r="EB93">
        <v>2.6252599999999999</v>
      </c>
      <c r="EC93">
        <v>0.115049</v>
      </c>
      <c r="ED93">
        <v>0.116872</v>
      </c>
      <c r="EE93">
        <v>0.142843</v>
      </c>
      <c r="EF93">
        <v>0.13405</v>
      </c>
      <c r="EG93">
        <v>26798.3</v>
      </c>
      <c r="EH93">
        <v>27224.6</v>
      </c>
      <c r="EI93">
        <v>28173.5</v>
      </c>
      <c r="EJ93">
        <v>29671.200000000001</v>
      </c>
      <c r="EK93">
        <v>33226.9</v>
      </c>
      <c r="EL93">
        <v>35656.699999999997</v>
      </c>
      <c r="EM93">
        <v>39762.699999999997</v>
      </c>
      <c r="EN93">
        <v>42393.1</v>
      </c>
      <c r="EO93">
        <v>2.03498</v>
      </c>
      <c r="EP93">
        <v>2.1595</v>
      </c>
      <c r="EQ93">
        <v>0.11730599999999999</v>
      </c>
      <c r="ER93">
        <v>0</v>
      </c>
      <c r="ES93">
        <v>31.4025</v>
      </c>
      <c r="ET93">
        <v>999.9</v>
      </c>
      <c r="EU93">
        <v>66.3</v>
      </c>
      <c r="EV93">
        <v>37.1</v>
      </c>
      <c r="EW93">
        <v>41.604900000000001</v>
      </c>
      <c r="EX93">
        <v>57.150300000000001</v>
      </c>
      <c r="EY93">
        <v>-1.6947099999999999</v>
      </c>
      <c r="EZ93">
        <v>2</v>
      </c>
      <c r="FA93">
        <v>0.45037899999999997</v>
      </c>
      <c r="FB93">
        <v>0.397337</v>
      </c>
      <c r="FC93">
        <v>20.273</v>
      </c>
      <c r="FD93">
        <v>5.2195400000000003</v>
      </c>
      <c r="FE93">
        <v>12.0044</v>
      </c>
      <c r="FF93">
        <v>4.9866000000000001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1.8622399999999999</v>
      </c>
      <c r="FN93">
        <v>1.8643000000000001</v>
      </c>
      <c r="FO93">
        <v>1.8603499999999999</v>
      </c>
      <c r="FP93">
        <v>1.8611</v>
      </c>
      <c r="FQ93">
        <v>1.8602000000000001</v>
      </c>
      <c r="FR93">
        <v>1.86188</v>
      </c>
      <c r="FS93">
        <v>1.85842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-4.1120000000000001</v>
      </c>
      <c r="GH93">
        <v>0.14080000000000001</v>
      </c>
      <c r="GI93">
        <v>-3.031255365756008</v>
      </c>
      <c r="GJ93">
        <v>-2.737337881603403E-3</v>
      </c>
      <c r="GK93">
        <v>1.2769921614711079E-6</v>
      </c>
      <c r="GL93">
        <v>-3.2469241445839119E-10</v>
      </c>
      <c r="GM93">
        <v>0.14085000000000039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43</v>
      </c>
      <c r="GV93">
        <v>42.8</v>
      </c>
      <c r="GW93">
        <v>1.6137699999999999</v>
      </c>
      <c r="GX93">
        <v>2.5671400000000002</v>
      </c>
      <c r="GY93">
        <v>2.04834</v>
      </c>
      <c r="GZ93">
        <v>2.6000999999999999</v>
      </c>
      <c r="HA93">
        <v>2.1972700000000001</v>
      </c>
      <c r="HB93">
        <v>2.3059099999999999</v>
      </c>
      <c r="HC93">
        <v>41.170499999999997</v>
      </c>
      <c r="HD93">
        <v>14.079499999999999</v>
      </c>
      <c r="HE93">
        <v>18</v>
      </c>
      <c r="HF93">
        <v>559.279</v>
      </c>
      <c r="HG93">
        <v>723.53200000000004</v>
      </c>
      <c r="HH93">
        <v>31.0001</v>
      </c>
      <c r="HI93">
        <v>33.171799999999998</v>
      </c>
      <c r="HJ93">
        <v>29.9999</v>
      </c>
      <c r="HK93">
        <v>33.053400000000003</v>
      </c>
      <c r="HL93">
        <v>33.046799999999998</v>
      </c>
      <c r="HM93">
        <v>32.351399999999998</v>
      </c>
      <c r="HN93">
        <v>28.014199999999999</v>
      </c>
      <c r="HO93">
        <v>42.194899999999997</v>
      </c>
      <c r="HP93">
        <v>31</v>
      </c>
      <c r="HQ93">
        <v>525.07799999999997</v>
      </c>
      <c r="HR93">
        <v>32.727400000000003</v>
      </c>
      <c r="HS93">
        <v>99.267600000000002</v>
      </c>
      <c r="HT93">
        <v>98.322500000000005</v>
      </c>
    </row>
    <row r="94" spans="1:228" x14ac:dyDescent="0.2">
      <c r="A94">
        <v>79</v>
      </c>
      <c r="B94">
        <v>1670260073.0999999</v>
      </c>
      <c r="C94">
        <v>311.5</v>
      </c>
      <c r="D94" t="s">
        <v>516</v>
      </c>
      <c r="E94" t="s">
        <v>517</v>
      </c>
      <c r="F94">
        <v>4</v>
      </c>
      <c r="G94">
        <v>1670260071.0999999</v>
      </c>
      <c r="H94">
        <f t="shared" si="34"/>
        <v>6.5482547926522033E-3</v>
      </c>
      <c r="I94">
        <f t="shared" si="35"/>
        <v>6.5482547926522034</v>
      </c>
      <c r="J94">
        <f t="shared" si="36"/>
        <v>23.066667590019136</v>
      </c>
      <c r="K94">
        <f t="shared" si="37"/>
        <v>493.47528571428569</v>
      </c>
      <c r="L94">
        <f t="shared" si="38"/>
        <v>391.41471751724185</v>
      </c>
      <c r="M94">
        <f t="shared" si="39"/>
        <v>39.578792761556016</v>
      </c>
      <c r="N94">
        <f t="shared" si="40"/>
        <v>49.898880119077305</v>
      </c>
      <c r="O94">
        <f t="shared" si="41"/>
        <v>0.42956160000408716</v>
      </c>
      <c r="P94">
        <f t="shared" si="42"/>
        <v>3.6765751802142703</v>
      </c>
      <c r="Q94">
        <f t="shared" si="43"/>
        <v>0.40349984311969261</v>
      </c>
      <c r="R94">
        <f t="shared" si="44"/>
        <v>0.25439707666732941</v>
      </c>
      <c r="S94">
        <f t="shared" si="45"/>
        <v>226.11330819279181</v>
      </c>
      <c r="T94">
        <f t="shared" si="46"/>
        <v>32.806863067724557</v>
      </c>
      <c r="U94">
        <f t="shared" si="47"/>
        <v>33.305971428571432</v>
      </c>
      <c r="V94">
        <f t="shared" si="48"/>
        <v>5.139614966515305</v>
      </c>
      <c r="W94">
        <f t="shared" si="49"/>
        <v>70.236156755013297</v>
      </c>
      <c r="X94">
        <f t="shared" si="50"/>
        <v>3.569285524910272</v>
      </c>
      <c r="Y94">
        <f t="shared" si="51"/>
        <v>5.0818348978861305</v>
      </c>
      <c r="Z94">
        <f t="shared" si="52"/>
        <v>1.5703294416050331</v>
      </c>
      <c r="AA94">
        <f t="shared" si="53"/>
        <v>-288.77803635596217</v>
      </c>
      <c r="AB94">
        <f t="shared" si="54"/>
        <v>-39.942453097975388</v>
      </c>
      <c r="AC94">
        <f t="shared" si="55"/>
        <v>-2.4931033565450536</v>
      </c>
      <c r="AD94">
        <f t="shared" si="56"/>
        <v>-105.1002846176908</v>
      </c>
      <c r="AE94">
        <f t="shared" si="57"/>
        <v>46.196137062160638</v>
      </c>
      <c r="AF94">
        <f t="shared" si="58"/>
        <v>6.5787143183132315</v>
      </c>
      <c r="AG94">
        <f t="shared" si="59"/>
        <v>23.066667590019136</v>
      </c>
      <c r="AH94">
        <v>530.63959071849808</v>
      </c>
      <c r="AI94">
        <v>514.08663636363633</v>
      </c>
      <c r="AJ94">
        <v>1.7036598420565361</v>
      </c>
      <c r="AK94">
        <v>63.934135971571273</v>
      </c>
      <c r="AL94">
        <f t="shared" si="60"/>
        <v>6.5482547926522034</v>
      </c>
      <c r="AM94">
        <v>32.674312882445157</v>
      </c>
      <c r="AN94">
        <v>35.298116470588219</v>
      </c>
      <c r="AO94">
        <v>2.7875609606251509E-5</v>
      </c>
      <c r="AP94">
        <v>104.3380997369711</v>
      </c>
      <c r="AQ94">
        <v>112</v>
      </c>
      <c r="AR94">
        <v>17</v>
      </c>
      <c r="AS94">
        <f t="shared" si="61"/>
        <v>1</v>
      </c>
      <c r="AT94">
        <f t="shared" si="62"/>
        <v>0</v>
      </c>
      <c r="AU94">
        <f t="shared" si="63"/>
        <v>47251.168056647795</v>
      </c>
      <c r="AV94">
        <f t="shared" si="64"/>
        <v>1199.99</v>
      </c>
      <c r="AW94">
        <f t="shared" si="65"/>
        <v>1025.9164208252807</v>
      </c>
      <c r="AX94">
        <f t="shared" si="66"/>
        <v>0.85493747516669361</v>
      </c>
      <c r="AY94">
        <f t="shared" si="67"/>
        <v>0.18842932707171878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1670260071.0999999</v>
      </c>
      <c r="BF94">
        <v>493.47528571428569</v>
      </c>
      <c r="BG94">
        <v>514.0125714285715</v>
      </c>
      <c r="BH94">
        <v>35.298471428571418</v>
      </c>
      <c r="BI94">
        <v>32.662285714285723</v>
      </c>
      <c r="BJ94">
        <v>497.59242857142863</v>
      </c>
      <c r="BK94">
        <v>35.157600000000002</v>
      </c>
      <c r="BL94">
        <v>650.01257142857139</v>
      </c>
      <c r="BM94">
        <v>101.0171428571429</v>
      </c>
      <c r="BN94">
        <v>0.1001401428571428</v>
      </c>
      <c r="BO94">
        <v>33.104457142857143</v>
      </c>
      <c r="BP94">
        <v>33.305971428571432</v>
      </c>
      <c r="BQ94">
        <v>999.89999999999986</v>
      </c>
      <c r="BR94">
        <v>0</v>
      </c>
      <c r="BS94">
        <v>0</v>
      </c>
      <c r="BT94">
        <v>8999.3742857142861</v>
      </c>
      <c r="BU94">
        <v>0</v>
      </c>
      <c r="BV94">
        <v>467.5397142857143</v>
      </c>
      <c r="BW94">
        <v>-20.53717142857143</v>
      </c>
      <c r="BX94">
        <v>511.53171428571437</v>
      </c>
      <c r="BY94">
        <v>531.36814285714286</v>
      </c>
      <c r="BZ94">
        <v>2.6361857142857139</v>
      </c>
      <c r="CA94">
        <v>514.0125714285715</v>
      </c>
      <c r="CB94">
        <v>32.662285714285723</v>
      </c>
      <c r="CC94">
        <v>3.5657514285714278</v>
      </c>
      <c r="CD94">
        <v>3.2994500000000002</v>
      </c>
      <c r="CE94">
        <v>26.936114285714289</v>
      </c>
      <c r="CF94">
        <v>25.621642857142859</v>
      </c>
      <c r="CG94">
        <v>1199.99</v>
      </c>
      <c r="CH94">
        <v>0.50000071428571435</v>
      </c>
      <c r="CI94">
        <v>0.4999992857142857</v>
      </c>
      <c r="CJ94">
        <v>0</v>
      </c>
      <c r="CK94">
        <v>725.53100000000006</v>
      </c>
      <c r="CL94">
        <v>4.9990899999999998</v>
      </c>
      <c r="CM94">
        <v>7524.1114285714284</v>
      </c>
      <c r="CN94">
        <v>9557.7857142857138</v>
      </c>
      <c r="CO94">
        <v>43.061999999999998</v>
      </c>
      <c r="CP94">
        <v>45</v>
      </c>
      <c r="CQ94">
        <v>43.875</v>
      </c>
      <c r="CR94">
        <v>44.125</v>
      </c>
      <c r="CS94">
        <v>44.436999999999998</v>
      </c>
      <c r="CT94">
        <v>597.49714285714276</v>
      </c>
      <c r="CU94">
        <v>597.49428571428575</v>
      </c>
      <c r="CV94">
        <v>0</v>
      </c>
      <c r="CW94">
        <v>1670260091.5999999</v>
      </c>
      <c r="CX94">
        <v>0</v>
      </c>
      <c r="CY94">
        <v>1670257498.5</v>
      </c>
      <c r="CZ94" t="s">
        <v>356</v>
      </c>
      <c r="DA94">
        <v>1670257488.5</v>
      </c>
      <c r="DB94">
        <v>1670257498.5</v>
      </c>
      <c r="DC94">
        <v>2</v>
      </c>
      <c r="DD94">
        <v>-0.17199999999999999</v>
      </c>
      <c r="DE94">
        <v>2E-3</v>
      </c>
      <c r="DF94">
        <v>-3.9780000000000002</v>
      </c>
      <c r="DG94">
        <v>0.14099999999999999</v>
      </c>
      <c r="DH94">
        <v>415</v>
      </c>
      <c r="DI94">
        <v>32</v>
      </c>
      <c r="DJ94">
        <v>0.47</v>
      </c>
      <c r="DK94">
        <v>0.38</v>
      </c>
      <c r="DL94">
        <v>-20.287022499999999</v>
      </c>
      <c r="DM94">
        <v>-1.5825332082551651</v>
      </c>
      <c r="DN94">
        <v>0.15636561400688451</v>
      </c>
      <c r="DO94">
        <v>0</v>
      </c>
      <c r="DP94">
        <v>2.6260055000000002</v>
      </c>
      <c r="DQ94">
        <v>1.927339587241193E-2</v>
      </c>
      <c r="DR94">
        <v>4.9451162524252017E-3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367</v>
      </c>
      <c r="EA94">
        <v>3.29684</v>
      </c>
      <c r="EB94">
        <v>2.6254900000000001</v>
      </c>
      <c r="EC94">
        <v>0.11617</v>
      </c>
      <c r="ED94">
        <v>0.117988</v>
      </c>
      <c r="EE94">
        <v>0.14283999999999999</v>
      </c>
      <c r="EF94">
        <v>0.13397800000000001</v>
      </c>
      <c r="EG94">
        <v>26764.3</v>
      </c>
      <c r="EH94">
        <v>27190</v>
      </c>
      <c r="EI94">
        <v>28173.4</v>
      </c>
      <c r="EJ94">
        <v>29670.9</v>
      </c>
      <c r="EK94">
        <v>33226.9</v>
      </c>
      <c r="EL94">
        <v>35659.300000000003</v>
      </c>
      <c r="EM94">
        <v>39762.400000000001</v>
      </c>
      <c r="EN94">
        <v>42392.6</v>
      </c>
      <c r="EO94">
        <v>2.0359699999999998</v>
      </c>
      <c r="EP94">
        <v>2.1592799999999999</v>
      </c>
      <c r="EQ94">
        <v>0.11703</v>
      </c>
      <c r="ER94">
        <v>0</v>
      </c>
      <c r="ES94">
        <v>31.409300000000002</v>
      </c>
      <c r="ET94">
        <v>999.9</v>
      </c>
      <c r="EU94">
        <v>66.3</v>
      </c>
      <c r="EV94">
        <v>37.1</v>
      </c>
      <c r="EW94">
        <v>41.604199999999999</v>
      </c>
      <c r="EX94">
        <v>57.420299999999997</v>
      </c>
      <c r="EY94">
        <v>-1.7307699999999999</v>
      </c>
      <c r="EZ94">
        <v>2</v>
      </c>
      <c r="FA94">
        <v>0.45022899999999999</v>
      </c>
      <c r="FB94">
        <v>0.39741300000000002</v>
      </c>
      <c r="FC94">
        <v>20.273099999999999</v>
      </c>
      <c r="FD94">
        <v>5.2198399999999996</v>
      </c>
      <c r="FE94">
        <v>12.0046</v>
      </c>
      <c r="FF94">
        <v>4.98665</v>
      </c>
      <c r="FG94">
        <v>3.2844500000000001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1.86222</v>
      </c>
      <c r="FN94">
        <v>1.8643099999999999</v>
      </c>
      <c r="FO94">
        <v>1.8603499999999999</v>
      </c>
      <c r="FP94">
        <v>1.8610899999999999</v>
      </c>
      <c r="FQ94">
        <v>1.8602000000000001</v>
      </c>
      <c r="FR94">
        <v>1.86188</v>
      </c>
      <c r="FS94">
        <v>1.8584099999999999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-4.1219999999999999</v>
      </c>
      <c r="GH94">
        <v>0.1409</v>
      </c>
      <c r="GI94">
        <v>-3.031255365756008</v>
      </c>
      <c r="GJ94">
        <v>-2.737337881603403E-3</v>
      </c>
      <c r="GK94">
        <v>1.2769921614711079E-6</v>
      </c>
      <c r="GL94">
        <v>-3.2469241445839119E-10</v>
      </c>
      <c r="GM94">
        <v>0.14085000000000039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43.1</v>
      </c>
      <c r="GV94">
        <v>42.9</v>
      </c>
      <c r="GW94">
        <v>1.6333</v>
      </c>
      <c r="GX94">
        <v>2.5708000000000002</v>
      </c>
      <c r="GY94">
        <v>2.04834</v>
      </c>
      <c r="GZ94">
        <v>2.6000999999999999</v>
      </c>
      <c r="HA94">
        <v>2.1972700000000001</v>
      </c>
      <c r="HB94">
        <v>2.2985799999999998</v>
      </c>
      <c r="HC94">
        <v>41.170499999999997</v>
      </c>
      <c r="HD94">
        <v>14.0707</v>
      </c>
      <c r="HE94">
        <v>18</v>
      </c>
      <c r="HF94">
        <v>559.98</v>
      </c>
      <c r="HG94">
        <v>723.32100000000003</v>
      </c>
      <c r="HH94">
        <v>31.0001</v>
      </c>
      <c r="HI94">
        <v>33.1708</v>
      </c>
      <c r="HJ94">
        <v>30.0001</v>
      </c>
      <c r="HK94">
        <v>33.053400000000003</v>
      </c>
      <c r="HL94">
        <v>33.046799999999998</v>
      </c>
      <c r="HM94">
        <v>32.693899999999999</v>
      </c>
      <c r="HN94">
        <v>28.014199999999999</v>
      </c>
      <c r="HO94">
        <v>42.194899999999997</v>
      </c>
      <c r="HP94">
        <v>31</v>
      </c>
      <c r="HQ94">
        <v>531.75599999999997</v>
      </c>
      <c r="HR94">
        <v>32.727400000000003</v>
      </c>
      <c r="HS94">
        <v>99.267099999999999</v>
      </c>
      <c r="HT94">
        <v>98.3215</v>
      </c>
    </row>
    <row r="95" spans="1:228" x14ac:dyDescent="0.2">
      <c r="A95">
        <v>80</v>
      </c>
      <c r="B95">
        <v>1670260077.0999999</v>
      </c>
      <c r="C95">
        <v>315.5</v>
      </c>
      <c r="D95" t="s">
        <v>518</v>
      </c>
      <c r="E95" t="s">
        <v>519</v>
      </c>
      <c r="F95">
        <v>4</v>
      </c>
      <c r="G95">
        <v>1670260074.7874999</v>
      </c>
      <c r="H95">
        <f t="shared" si="34"/>
        <v>6.565297182292376E-3</v>
      </c>
      <c r="I95">
        <f t="shared" si="35"/>
        <v>6.565297182292376</v>
      </c>
      <c r="J95">
        <f t="shared" si="36"/>
        <v>22.957872373583779</v>
      </c>
      <c r="K95">
        <f t="shared" si="37"/>
        <v>499.568625</v>
      </c>
      <c r="L95">
        <f t="shared" si="38"/>
        <v>397.95309971487029</v>
      </c>
      <c r="M95">
        <f t="shared" si="39"/>
        <v>40.24005310829321</v>
      </c>
      <c r="N95">
        <f t="shared" si="40"/>
        <v>50.515168786574073</v>
      </c>
      <c r="O95">
        <f t="shared" si="41"/>
        <v>0.43051272875394125</v>
      </c>
      <c r="P95">
        <f t="shared" si="42"/>
        <v>3.6743677245272575</v>
      </c>
      <c r="Q95">
        <f t="shared" si="43"/>
        <v>0.40432450778457474</v>
      </c>
      <c r="R95">
        <f t="shared" si="44"/>
        <v>0.25492286465140118</v>
      </c>
      <c r="S95">
        <f t="shared" si="45"/>
        <v>226.11264482261609</v>
      </c>
      <c r="T95">
        <f t="shared" si="46"/>
        <v>32.805988771299845</v>
      </c>
      <c r="U95">
        <f t="shared" si="47"/>
        <v>33.307787500000003</v>
      </c>
      <c r="V95">
        <f t="shared" si="48"/>
        <v>5.1401382751219478</v>
      </c>
      <c r="W95">
        <f t="shared" si="49"/>
        <v>70.21784789794259</v>
      </c>
      <c r="X95">
        <f t="shared" si="50"/>
        <v>3.5689297041959227</v>
      </c>
      <c r="Y95">
        <f t="shared" si="51"/>
        <v>5.0826532157225142</v>
      </c>
      <c r="Z95">
        <f t="shared" si="52"/>
        <v>1.5712085709260251</v>
      </c>
      <c r="AA95">
        <f t="shared" si="53"/>
        <v>-289.52960573909377</v>
      </c>
      <c r="AB95">
        <f t="shared" si="54"/>
        <v>-39.710120340096466</v>
      </c>
      <c r="AC95">
        <f t="shared" si="55"/>
        <v>-2.480147730940867</v>
      </c>
      <c r="AD95">
        <f t="shared" si="56"/>
        <v>-105.60722898751501</v>
      </c>
      <c r="AE95">
        <f t="shared" si="57"/>
        <v>46.401895323363036</v>
      </c>
      <c r="AF95">
        <f t="shared" si="58"/>
        <v>6.6167283022832528</v>
      </c>
      <c r="AG95">
        <f t="shared" si="59"/>
        <v>22.957872373583779</v>
      </c>
      <c r="AH95">
        <v>537.58124775721126</v>
      </c>
      <c r="AI95">
        <v>520.97754545454563</v>
      </c>
      <c r="AJ95">
        <v>1.7289616773584899</v>
      </c>
      <c r="AK95">
        <v>63.934135971571273</v>
      </c>
      <c r="AL95">
        <f t="shared" si="60"/>
        <v>6.565297182292376</v>
      </c>
      <c r="AM95">
        <v>32.660116159985037</v>
      </c>
      <c r="AN95">
        <v>35.290569117647038</v>
      </c>
      <c r="AO95">
        <v>3.3486336599207217E-5</v>
      </c>
      <c r="AP95">
        <v>104.3380997369711</v>
      </c>
      <c r="AQ95">
        <v>111</v>
      </c>
      <c r="AR95">
        <v>17</v>
      </c>
      <c r="AS95">
        <f t="shared" si="61"/>
        <v>1</v>
      </c>
      <c r="AT95">
        <f t="shared" si="62"/>
        <v>0</v>
      </c>
      <c r="AU95">
        <f t="shared" si="63"/>
        <v>47211.295319630619</v>
      </c>
      <c r="AV95">
        <f t="shared" si="64"/>
        <v>1199.97875</v>
      </c>
      <c r="AW95">
        <f t="shared" si="65"/>
        <v>1025.9075574210447</v>
      </c>
      <c r="AX95">
        <f t="shared" si="66"/>
        <v>0.85493810404646298</v>
      </c>
      <c r="AY95">
        <f t="shared" si="67"/>
        <v>0.18843054080967359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1670260074.7874999</v>
      </c>
      <c r="BF95">
        <v>499.568625</v>
      </c>
      <c r="BG95">
        <v>520.21462499999996</v>
      </c>
      <c r="BH95">
        <v>35.294849999999997</v>
      </c>
      <c r="BI95">
        <v>32.643587500000002</v>
      </c>
      <c r="BJ95">
        <v>503.69612499999999</v>
      </c>
      <c r="BK95">
        <v>35.154000000000003</v>
      </c>
      <c r="BL95">
        <v>650.05324999999993</v>
      </c>
      <c r="BM95">
        <v>101.0175</v>
      </c>
      <c r="BN95">
        <v>0.1000767625</v>
      </c>
      <c r="BO95">
        <v>33.107325000000003</v>
      </c>
      <c r="BP95">
        <v>33.307787500000003</v>
      </c>
      <c r="BQ95">
        <v>999.9</v>
      </c>
      <c r="BR95">
        <v>0</v>
      </c>
      <c r="BS95">
        <v>0</v>
      </c>
      <c r="BT95">
        <v>8991.7174999999988</v>
      </c>
      <c r="BU95">
        <v>0</v>
      </c>
      <c r="BV95">
        <v>467.05849999999998</v>
      </c>
      <c r="BW95">
        <v>-20.646112500000001</v>
      </c>
      <c r="BX95">
        <v>517.84612500000003</v>
      </c>
      <c r="BY95">
        <v>537.76925000000006</v>
      </c>
      <c r="BZ95">
        <v>2.6512625000000001</v>
      </c>
      <c r="CA95">
        <v>520.21462499999996</v>
      </c>
      <c r="CB95">
        <v>32.643587500000002</v>
      </c>
      <c r="CC95">
        <v>3.5653999999999999</v>
      </c>
      <c r="CD95">
        <v>3.2975737500000002</v>
      </c>
      <c r="CE95">
        <v>26.934437500000001</v>
      </c>
      <c r="CF95">
        <v>25.6120625</v>
      </c>
      <c r="CG95">
        <v>1199.97875</v>
      </c>
      <c r="CH95">
        <v>0.499979375</v>
      </c>
      <c r="CI95">
        <v>0.50002062500000011</v>
      </c>
      <c r="CJ95">
        <v>0</v>
      </c>
      <c r="CK95">
        <v>725.93337500000007</v>
      </c>
      <c r="CL95">
        <v>4.9990899999999998</v>
      </c>
      <c r="CM95">
        <v>7526.98</v>
      </c>
      <c r="CN95">
        <v>9557.619999999999</v>
      </c>
      <c r="CO95">
        <v>43.061999999999998</v>
      </c>
      <c r="CP95">
        <v>45.015500000000003</v>
      </c>
      <c r="CQ95">
        <v>43.875</v>
      </c>
      <c r="CR95">
        <v>44.125</v>
      </c>
      <c r="CS95">
        <v>44.421499999999988</v>
      </c>
      <c r="CT95">
        <v>597.46624999999995</v>
      </c>
      <c r="CU95">
        <v>597.51375000000007</v>
      </c>
      <c r="CV95">
        <v>0</v>
      </c>
      <c r="CW95">
        <v>1670260095.8</v>
      </c>
      <c r="CX95">
        <v>0</v>
      </c>
      <c r="CY95">
        <v>1670257498.5</v>
      </c>
      <c r="CZ95" t="s">
        <v>356</v>
      </c>
      <c r="DA95">
        <v>1670257488.5</v>
      </c>
      <c r="DB95">
        <v>1670257498.5</v>
      </c>
      <c r="DC95">
        <v>2</v>
      </c>
      <c r="DD95">
        <v>-0.17199999999999999</v>
      </c>
      <c r="DE95">
        <v>2E-3</v>
      </c>
      <c r="DF95">
        <v>-3.9780000000000002</v>
      </c>
      <c r="DG95">
        <v>0.14099999999999999</v>
      </c>
      <c r="DH95">
        <v>415</v>
      </c>
      <c r="DI95">
        <v>32</v>
      </c>
      <c r="DJ95">
        <v>0.47</v>
      </c>
      <c r="DK95">
        <v>0.38</v>
      </c>
      <c r="DL95">
        <v>-20.393272499999998</v>
      </c>
      <c r="DM95">
        <v>-1.8053797373357869</v>
      </c>
      <c r="DN95">
        <v>0.17621875324082281</v>
      </c>
      <c r="DO95">
        <v>0</v>
      </c>
      <c r="DP95">
        <v>2.6313862499999998</v>
      </c>
      <c r="DQ95">
        <v>8.6984577861156584E-2</v>
      </c>
      <c r="DR95">
        <v>1.1164190003645569E-2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367</v>
      </c>
      <c r="EA95">
        <v>3.2966299999999999</v>
      </c>
      <c r="EB95">
        <v>2.6250599999999999</v>
      </c>
      <c r="EC95">
        <v>0.11729299999999999</v>
      </c>
      <c r="ED95">
        <v>0.119101</v>
      </c>
      <c r="EE95">
        <v>0.142815</v>
      </c>
      <c r="EF95">
        <v>0.13395699999999999</v>
      </c>
      <c r="EG95">
        <v>26729.9</v>
      </c>
      <c r="EH95">
        <v>27155.200000000001</v>
      </c>
      <c r="EI95">
        <v>28173.1</v>
      </c>
      <c r="EJ95">
        <v>29670.5</v>
      </c>
      <c r="EK95">
        <v>33227.4</v>
      </c>
      <c r="EL95">
        <v>35659.5</v>
      </c>
      <c r="EM95">
        <v>39761.800000000003</v>
      </c>
      <c r="EN95">
        <v>42391.8</v>
      </c>
      <c r="EO95">
        <v>2.0367500000000001</v>
      </c>
      <c r="EP95">
        <v>2.1593499999999999</v>
      </c>
      <c r="EQ95">
        <v>0.116762</v>
      </c>
      <c r="ER95">
        <v>0</v>
      </c>
      <c r="ES95">
        <v>31.4148</v>
      </c>
      <c r="ET95">
        <v>999.9</v>
      </c>
      <c r="EU95">
        <v>66.2</v>
      </c>
      <c r="EV95">
        <v>37.1</v>
      </c>
      <c r="EW95">
        <v>41.545299999999997</v>
      </c>
      <c r="EX95">
        <v>57.270299999999999</v>
      </c>
      <c r="EY95">
        <v>-1.83494</v>
      </c>
      <c r="EZ95">
        <v>2</v>
      </c>
      <c r="FA95">
        <v>0.45023600000000003</v>
      </c>
      <c r="FB95">
        <v>0.39865699999999998</v>
      </c>
      <c r="FC95">
        <v>20.273</v>
      </c>
      <c r="FD95">
        <v>5.2192400000000001</v>
      </c>
      <c r="FE95">
        <v>12.004099999999999</v>
      </c>
      <c r="FF95">
        <v>4.98665</v>
      </c>
      <c r="FG95">
        <v>3.2844799999999998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1.8622000000000001</v>
      </c>
      <c r="FN95">
        <v>1.8643099999999999</v>
      </c>
      <c r="FO95">
        <v>1.8603499999999999</v>
      </c>
      <c r="FP95">
        <v>1.8611</v>
      </c>
      <c r="FQ95">
        <v>1.8602000000000001</v>
      </c>
      <c r="FR95">
        <v>1.86188</v>
      </c>
      <c r="FS95">
        <v>1.85843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-4.1340000000000003</v>
      </c>
      <c r="GH95">
        <v>0.1409</v>
      </c>
      <c r="GI95">
        <v>-3.031255365756008</v>
      </c>
      <c r="GJ95">
        <v>-2.737337881603403E-3</v>
      </c>
      <c r="GK95">
        <v>1.2769921614711079E-6</v>
      </c>
      <c r="GL95">
        <v>-3.2469241445839119E-10</v>
      </c>
      <c r="GM95">
        <v>0.14085000000000039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43.1</v>
      </c>
      <c r="GV95">
        <v>43</v>
      </c>
      <c r="GW95">
        <v>1.65039</v>
      </c>
      <c r="GX95">
        <v>2.5610400000000002</v>
      </c>
      <c r="GY95">
        <v>2.04834</v>
      </c>
      <c r="GZ95">
        <v>2.6000999999999999</v>
      </c>
      <c r="HA95">
        <v>2.1972700000000001</v>
      </c>
      <c r="HB95">
        <v>2.34375</v>
      </c>
      <c r="HC95">
        <v>41.170499999999997</v>
      </c>
      <c r="HD95">
        <v>14.0883</v>
      </c>
      <c r="HE95">
        <v>18</v>
      </c>
      <c r="HF95">
        <v>560.52200000000005</v>
      </c>
      <c r="HG95">
        <v>723.39099999999996</v>
      </c>
      <c r="HH95">
        <v>31.000299999999999</v>
      </c>
      <c r="HI95">
        <v>33.168799999999997</v>
      </c>
      <c r="HJ95">
        <v>30.0001</v>
      </c>
      <c r="HK95">
        <v>33.053400000000003</v>
      </c>
      <c r="HL95">
        <v>33.046799999999998</v>
      </c>
      <c r="HM95">
        <v>33.033999999999999</v>
      </c>
      <c r="HN95">
        <v>28.014199999999999</v>
      </c>
      <c r="HO95">
        <v>42.194899999999997</v>
      </c>
      <c r="HP95">
        <v>31</v>
      </c>
      <c r="HQ95">
        <v>538.43399999999997</v>
      </c>
      <c r="HR95">
        <v>32.727400000000003</v>
      </c>
      <c r="HS95">
        <v>99.265799999999999</v>
      </c>
      <c r="HT95">
        <v>98.319800000000001</v>
      </c>
    </row>
    <row r="96" spans="1:228" x14ac:dyDescent="0.2">
      <c r="A96">
        <v>81</v>
      </c>
      <c r="B96">
        <v>1670260081.0999999</v>
      </c>
      <c r="C96">
        <v>319.5</v>
      </c>
      <c r="D96" t="s">
        <v>520</v>
      </c>
      <c r="E96" t="s">
        <v>521</v>
      </c>
      <c r="F96">
        <v>4</v>
      </c>
      <c r="G96">
        <v>1670260079.0999999</v>
      </c>
      <c r="H96">
        <f t="shared" si="34"/>
        <v>6.5920145834711744E-3</v>
      </c>
      <c r="I96">
        <f t="shared" si="35"/>
        <v>6.5920145834711743</v>
      </c>
      <c r="J96">
        <f t="shared" si="36"/>
        <v>23.59814217247677</v>
      </c>
      <c r="K96">
        <f t="shared" si="37"/>
        <v>506.68157142857137</v>
      </c>
      <c r="L96">
        <f t="shared" si="38"/>
        <v>402.79683773729943</v>
      </c>
      <c r="M96">
        <f t="shared" si="39"/>
        <v>40.729452580564292</v>
      </c>
      <c r="N96">
        <f t="shared" si="40"/>
        <v>51.233925154112001</v>
      </c>
      <c r="O96">
        <f t="shared" si="41"/>
        <v>0.43242451531223991</v>
      </c>
      <c r="P96">
        <f t="shared" si="42"/>
        <v>3.6790447263210178</v>
      </c>
      <c r="Q96">
        <f t="shared" si="43"/>
        <v>0.40604222503810478</v>
      </c>
      <c r="R96">
        <f t="shared" si="44"/>
        <v>0.25601249284424965</v>
      </c>
      <c r="S96">
        <f t="shared" si="45"/>
        <v>226.10180747824128</v>
      </c>
      <c r="T96">
        <f t="shared" si="46"/>
        <v>32.803281504094294</v>
      </c>
      <c r="U96">
        <f t="shared" si="47"/>
        <v>33.303914285714292</v>
      </c>
      <c r="V96">
        <f t="shared" si="48"/>
        <v>5.139022248149363</v>
      </c>
      <c r="W96">
        <f t="shared" si="49"/>
        <v>70.191243776569166</v>
      </c>
      <c r="X96">
        <f t="shared" si="50"/>
        <v>3.5680933102354109</v>
      </c>
      <c r="Y96">
        <f t="shared" si="51"/>
        <v>5.0833880670262337</v>
      </c>
      <c r="Z96">
        <f t="shared" si="52"/>
        <v>1.5709289379139522</v>
      </c>
      <c r="AA96">
        <f t="shared" si="53"/>
        <v>-290.70784313107879</v>
      </c>
      <c r="AB96">
        <f t="shared" si="54"/>
        <v>-38.481697396504501</v>
      </c>
      <c r="AC96">
        <f t="shared" si="55"/>
        <v>-2.4003543163742691</v>
      </c>
      <c r="AD96">
        <f t="shared" si="56"/>
        <v>-105.48808736571627</v>
      </c>
      <c r="AE96">
        <f t="shared" si="57"/>
        <v>46.759065403296546</v>
      </c>
      <c r="AF96">
        <f t="shared" si="58"/>
        <v>6.6130296163146367</v>
      </c>
      <c r="AG96">
        <f t="shared" si="59"/>
        <v>23.59814217247677</v>
      </c>
      <c r="AH96">
        <v>544.56422808744514</v>
      </c>
      <c r="AI96">
        <v>527.77518787878762</v>
      </c>
      <c r="AJ96">
        <v>1.7055451779899551</v>
      </c>
      <c r="AK96">
        <v>63.934135971571273</v>
      </c>
      <c r="AL96">
        <f t="shared" si="60"/>
        <v>6.5920145834711743</v>
      </c>
      <c r="AM96">
        <v>32.642242730053859</v>
      </c>
      <c r="AN96">
        <v>35.284378235294113</v>
      </c>
      <c r="AO96">
        <v>-6.8440946879276581E-5</v>
      </c>
      <c r="AP96">
        <v>104.3380997369711</v>
      </c>
      <c r="AQ96">
        <v>112</v>
      </c>
      <c r="AR96">
        <v>17</v>
      </c>
      <c r="AS96">
        <f t="shared" si="61"/>
        <v>1</v>
      </c>
      <c r="AT96">
        <f t="shared" si="62"/>
        <v>0</v>
      </c>
      <c r="AU96">
        <f t="shared" si="63"/>
        <v>47294.443246686365</v>
      </c>
      <c r="AV96">
        <f t="shared" si="64"/>
        <v>1199.9257142857141</v>
      </c>
      <c r="AW96">
        <f t="shared" si="65"/>
        <v>1025.8617779680005</v>
      </c>
      <c r="AX96">
        <f t="shared" si="66"/>
        <v>0.85493773969055287</v>
      </c>
      <c r="AY96">
        <f t="shared" si="67"/>
        <v>0.18842983760276699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1670260079.0999999</v>
      </c>
      <c r="BF96">
        <v>506.68157142857137</v>
      </c>
      <c r="BG96">
        <v>527.49714285714288</v>
      </c>
      <c r="BH96">
        <v>35.286914285714282</v>
      </c>
      <c r="BI96">
        <v>32.636799999999987</v>
      </c>
      <c r="BJ96">
        <v>510.82114285714289</v>
      </c>
      <c r="BK96">
        <v>35.146028571428573</v>
      </c>
      <c r="BL96">
        <v>649.97671428571425</v>
      </c>
      <c r="BM96">
        <v>101.0167142857143</v>
      </c>
      <c r="BN96">
        <v>9.9900257142857135E-2</v>
      </c>
      <c r="BO96">
        <v>33.109900000000003</v>
      </c>
      <c r="BP96">
        <v>33.303914285714292</v>
      </c>
      <c r="BQ96">
        <v>999.89999999999986</v>
      </c>
      <c r="BR96">
        <v>0</v>
      </c>
      <c r="BS96">
        <v>0</v>
      </c>
      <c r="BT96">
        <v>9007.9457142857154</v>
      </c>
      <c r="BU96">
        <v>0</v>
      </c>
      <c r="BV96">
        <v>456.91971428571418</v>
      </c>
      <c r="BW96">
        <v>-20.815557142857141</v>
      </c>
      <c r="BX96">
        <v>525.21471428571442</v>
      </c>
      <c r="BY96">
        <v>545.29385714285718</v>
      </c>
      <c r="BZ96">
        <v>2.650118571428572</v>
      </c>
      <c r="CA96">
        <v>527.49714285714288</v>
      </c>
      <c r="CB96">
        <v>32.636799999999987</v>
      </c>
      <c r="CC96">
        <v>3.564564285714285</v>
      </c>
      <c r="CD96">
        <v>3.2968557142857149</v>
      </c>
      <c r="CE96">
        <v>26.930428571428571</v>
      </c>
      <c r="CF96">
        <v>25.608414285714279</v>
      </c>
      <c r="CG96">
        <v>1199.9257142857141</v>
      </c>
      <c r="CH96">
        <v>0.49999114285714291</v>
      </c>
      <c r="CI96">
        <v>0.50000885714285714</v>
      </c>
      <c r="CJ96">
        <v>0</v>
      </c>
      <c r="CK96">
        <v>726.27942857142841</v>
      </c>
      <c r="CL96">
        <v>4.9990899999999998</v>
      </c>
      <c r="CM96">
        <v>7529.8828571428576</v>
      </c>
      <c r="CN96">
        <v>9557.2371428571405</v>
      </c>
      <c r="CO96">
        <v>43.061999999999998</v>
      </c>
      <c r="CP96">
        <v>45.026571428571437</v>
      </c>
      <c r="CQ96">
        <v>43.875</v>
      </c>
      <c r="CR96">
        <v>44.125</v>
      </c>
      <c r="CS96">
        <v>44.436999999999998</v>
      </c>
      <c r="CT96">
        <v>597.45428571428579</v>
      </c>
      <c r="CU96">
        <v>597.47285714285704</v>
      </c>
      <c r="CV96">
        <v>0</v>
      </c>
      <c r="CW96">
        <v>1670260100</v>
      </c>
      <c r="CX96">
        <v>0</v>
      </c>
      <c r="CY96">
        <v>1670257498.5</v>
      </c>
      <c r="CZ96" t="s">
        <v>356</v>
      </c>
      <c r="DA96">
        <v>1670257488.5</v>
      </c>
      <c r="DB96">
        <v>1670257498.5</v>
      </c>
      <c r="DC96">
        <v>2</v>
      </c>
      <c r="DD96">
        <v>-0.17199999999999999</v>
      </c>
      <c r="DE96">
        <v>2E-3</v>
      </c>
      <c r="DF96">
        <v>-3.9780000000000002</v>
      </c>
      <c r="DG96">
        <v>0.14099999999999999</v>
      </c>
      <c r="DH96">
        <v>415</v>
      </c>
      <c r="DI96">
        <v>32</v>
      </c>
      <c r="DJ96">
        <v>0.47</v>
      </c>
      <c r="DK96">
        <v>0.38</v>
      </c>
      <c r="DL96">
        <v>-20.521942500000002</v>
      </c>
      <c r="DM96">
        <v>-1.8367215759849329</v>
      </c>
      <c r="DN96">
        <v>0.17936153557479961</v>
      </c>
      <c r="DO96">
        <v>0</v>
      </c>
      <c r="DP96">
        <v>2.6360692499999998</v>
      </c>
      <c r="DQ96">
        <v>0.121784577861157</v>
      </c>
      <c r="DR96">
        <v>1.302404840813713E-2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3.2966899999999999</v>
      </c>
      <c r="EB96">
        <v>2.6253799999999998</v>
      </c>
      <c r="EC96">
        <v>0.11840199999999999</v>
      </c>
      <c r="ED96">
        <v>0.12020599999999999</v>
      </c>
      <c r="EE96">
        <v>0.14279900000000001</v>
      </c>
      <c r="EF96">
        <v>0.13397100000000001</v>
      </c>
      <c r="EG96">
        <v>26696.400000000001</v>
      </c>
      <c r="EH96">
        <v>27121.5</v>
      </c>
      <c r="EI96">
        <v>28173.200000000001</v>
      </c>
      <c r="EJ96">
        <v>29670.9</v>
      </c>
      <c r="EK96">
        <v>33228.400000000001</v>
      </c>
      <c r="EL96">
        <v>35659.4</v>
      </c>
      <c r="EM96">
        <v>39762.1</v>
      </c>
      <c r="EN96">
        <v>42392.3</v>
      </c>
      <c r="EO96">
        <v>2.03653</v>
      </c>
      <c r="EP96">
        <v>2.1593499999999999</v>
      </c>
      <c r="EQ96">
        <v>0.11633300000000001</v>
      </c>
      <c r="ER96">
        <v>0</v>
      </c>
      <c r="ES96">
        <v>31.420300000000001</v>
      </c>
      <c r="ET96">
        <v>999.9</v>
      </c>
      <c r="EU96">
        <v>66.2</v>
      </c>
      <c r="EV96">
        <v>37.1</v>
      </c>
      <c r="EW96">
        <v>41.543300000000002</v>
      </c>
      <c r="EX96">
        <v>57.210299999999997</v>
      </c>
      <c r="EY96">
        <v>-1.79888</v>
      </c>
      <c r="EZ96">
        <v>2</v>
      </c>
      <c r="FA96">
        <v>0.450206</v>
      </c>
      <c r="FB96">
        <v>0.400142</v>
      </c>
      <c r="FC96">
        <v>20.273099999999999</v>
      </c>
      <c r="FD96">
        <v>5.2196899999999999</v>
      </c>
      <c r="FE96">
        <v>12.0046</v>
      </c>
      <c r="FF96">
        <v>4.9867499999999998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1.8622300000000001</v>
      </c>
      <c r="FN96">
        <v>1.8643000000000001</v>
      </c>
      <c r="FO96">
        <v>1.8603499999999999</v>
      </c>
      <c r="FP96">
        <v>1.8611</v>
      </c>
      <c r="FQ96">
        <v>1.8602000000000001</v>
      </c>
      <c r="FR96">
        <v>1.86188</v>
      </c>
      <c r="FS96">
        <v>1.8584400000000001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-4.1449999999999996</v>
      </c>
      <c r="GH96">
        <v>0.14080000000000001</v>
      </c>
      <c r="GI96">
        <v>-3.031255365756008</v>
      </c>
      <c r="GJ96">
        <v>-2.737337881603403E-3</v>
      </c>
      <c r="GK96">
        <v>1.2769921614711079E-6</v>
      </c>
      <c r="GL96">
        <v>-3.2469241445839119E-10</v>
      </c>
      <c r="GM96">
        <v>0.14085000000000039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43.2</v>
      </c>
      <c r="GV96">
        <v>43</v>
      </c>
      <c r="GW96">
        <v>1.6638200000000001</v>
      </c>
      <c r="GX96">
        <v>2.5549300000000001</v>
      </c>
      <c r="GY96">
        <v>2.04834</v>
      </c>
      <c r="GZ96">
        <v>2.6000999999999999</v>
      </c>
      <c r="HA96">
        <v>2.1972700000000001</v>
      </c>
      <c r="HB96">
        <v>2.3278799999999999</v>
      </c>
      <c r="HC96">
        <v>41.170499999999997</v>
      </c>
      <c r="HD96">
        <v>14.0883</v>
      </c>
      <c r="HE96">
        <v>18</v>
      </c>
      <c r="HF96">
        <v>560.36500000000001</v>
      </c>
      <c r="HG96">
        <v>723.39099999999996</v>
      </c>
      <c r="HH96">
        <v>31.000399999999999</v>
      </c>
      <c r="HI96">
        <v>33.168799999999997</v>
      </c>
      <c r="HJ96">
        <v>30.0001</v>
      </c>
      <c r="HK96">
        <v>33.053400000000003</v>
      </c>
      <c r="HL96">
        <v>33.046799999999998</v>
      </c>
      <c r="HM96">
        <v>33.374499999999998</v>
      </c>
      <c r="HN96">
        <v>27.738399999999999</v>
      </c>
      <c r="HO96">
        <v>42.194899999999997</v>
      </c>
      <c r="HP96">
        <v>31</v>
      </c>
      <c r="HQ96">
        <v>545.11199999999997</v>
      </c>
      <c r="HR96">
        <v>32.727499999999999</v>
      </c>
      <c r="HS96">
        <v>99.266400000000004</v>
      </c>
      <c r="HT96">
        <v>98.320999999999998</v>
      </c>
    </row>
    <row r="97" spans="1:228" x14ac:dyDescent="0.2">
      <c r="A97">
        <v>82</v>
      </c>
      <c r="B97">
        <v>1670260085.0999999</v>
      </c>
      <c r="C97">
        <v>323.5</v>
      </c>
      <c r="D97" t="s">
        <v>522</v>
      </c>
      <c r="E97" t="s">
        <v>523</v>
      </c>
      <c r="F97">
        <v>4</v>
      </c>
      <c r="G97">
        <v>1670260082.7874999</v>
      </c>
      <c r="H97">
        <f t="shared" si="34"/>
        <v>6.6151898029462117E-3</v>
      </c>
      <c r="I97">
        <f t="shared" si="35"/>
        <v>6.6151898029462117</v>
      </c>
      <c r="J97">
        <f t="shared" si="36"/>
        <v>23.960417717959494</v>
      </c>
      <c r="K97">
        <f t="shared" si="37"/>
        <v>512.75424999999996</v>
      </c>
      <c r="L97">
        <f t="shared" si="38"/>
        <v>407.57174499174317</v>
      </c>
      <c r="M97">
        <f t="shared" si="39"/>
        <v>41.212283680321981</v>
      </c>
      <c r="N97">
        <f t="shared" si="40"/>
        <v>51.847984726514433</v>
      </c>
      <c r="O97">
        <f t="shared" si="41"/>
        <v>0.4337697227835593</v>
      </c>
      <c r="P97">
        <f t="shared" si="42"/>
        <v>3.6715367424484682</v>
      </c>
      <c r="Q97">
        <f t="shared" si="43"/>
        <v>0.40717773477071562</v>
      </c>
      <c r="R97">
        <f t="shared" si="44"/>
        <v>0.25673930550111457</v>
      </c>
      <c r="S97">
        <f t="shared" si="45"/>
        <v>226.11496941197763</v>
      </c>
      <c r="T97">
        <f t="shared" si="46"/>
        <v>32.796881402428461</v>
      </c>
      <c r="U97">
        <f t="shared" si="47"/>
        <v>33.306474999999999</v>
      </c>
      <c r="V97">
        <f t="shared" si="48"/>
        <v>5.139760068092416</v>
      </c>
      <c r="W97">
        <f t="shared" si="49"/>
        <v>70.187636123907055</v>
      </c>
      <c r="X97">
        <f t="shared" si="50"/>
        <v>3.5677071068728781</v>
      </c>
      <c r="Y97">
        <f t="shared" si="51"/>
        <v>5.083099109613209</v>
      </c>
      <c r="Z97">
        <f t="shared" si="52"/>
        <v>1.572052961219538</v>
      </c>
      <c r="AA97">
        <f t="shared" si="53"/>
        <v>-291.72987030992795</v>
      </c>
      <c r="AB97">
        <f t="shared" si="54"/>
        <v>-39.110447789906601</v>
      </c>
      <c r="AC97">
        <f t="shared" si="55"/>
        <v>-2.4445808489460803</v>
      </c>
      <c r="AD97">
        <f t="shared" si="56"/>
        <v>-107.16992953680301</v>
      </c>
      <c r="AE97">
        <f t="shared" si="57"/>
        <v>46.873779765008216</v>
      </c>
      <c r="AF97">
        <f t="shared" si="58"/>
        <v>6.4785877907540588</v>
      </c>
      <c r="AG97">
        <f t="shared" si="59"/>
        <v>23.960417717959494</v>
      </c>
      <c r="AH97">
        <v>551.44690872456817</v>
      </c>
      <c r="AI97">
        <v>534.56907272727256</v>
      </c>
      <c r="AJ97">
        <v>1.6887925234479011</v>
      </c>
      <c r="AK97">
        <v>63.934135971571273</v>
      </c>
      <c r="AL97">
        <f t="shared" si="60"/>
        <v>6.6151898029462117</v>
      </c>
      <c r="AM97">
        <v>32.634208068009862</v>
      </c>
      <c r="AN97">
        <v>35.2855994117647</v>
      </c>
      <c r="AO97">
        <v>-1.118509718299786E-4</v>
      </c>
      <c r="AP97">
        <v>104.3380997369711</v>
      </c>
      <c r="AQ97">
        <v>111</v>
      </c>
      <c r="AR97">
        <v>17</v>
      </c>
      <c r="AS97">
        <f t="shared" si="61"/>
        <v>1</v>
      </c>
      <c r="AT97">
        <f t="shared" si="62"/>
        <v>0</v>
      </c>
      <c r="AU97">
        <f t="shared" si="63"/>
        <v>47160.482371817998</v>
      </c>
      <c r="AV97">
        <f t="shared" si="64"/>
        <v>1200.00125</v>
      </c>
      <c r="AW97">
        <f t="shared" si="65"/>
        <v>1025.9258012497294</v>
      </c>
      <c r="AX97">
        <f t="shared" si="66"/>
        <v>0.85493727714844403</v>
      </c>
      <c r="AY97">
        <f t="shared" si="67"/>
        <v>0.18842894489649709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1670260082.7874999</v>
      </c>
      <c r="BF97">
        <v>512.75424999999996</v>
      </c>
      <c r="BG97">
        <v>533.60312499999998</v>
      </c>
      <c r="BH97">
        <v>35.283087500000001</v>
      </c>
      <c r="BI97">
        <v>32.687137500000013</v>
      </c>
      <c r="BJ97">
        <v>516.90387499999997</v>
      </c>
      <c r="BK97">
        <v>35.142212499999999</v>
      </c>
      <c r="BL97">
        <v>650.05137500000001</v>
      </c>
      <c r="BM97">
        <v>101.01649999999999</v>
      </c>
      <c r="BN97">
        <v>0.10013575</v>
      </c>
      <c r="BO97">
        <v>33.108887499999987</v>
      </c>
      <c r="BP97">
        <v>33.306474999999999</v>
      </c>
      <c r="BQ97">
        <v>999.9</v>
      </c>
      <c r="BR97">
        <v>0</v>
      </c>
      <c r="BS97">
        <v>0</v>
      </c>
      <c r="BT97">
        <v>8982.03125</v>
      </c>
      <c r="BU97">
        <v>0</v>
      </c>
      <c r="BV97">
        <v>447.32487500000002</v>
      </c>
      <c r="BW97">
        <v>-20.849137500000001</v>
      </c>
      <c r="BX97">
        <v>531.50737500000002</v>
      </c>
      <c r="BY97">
        <v>551.63487499999997</v>
      </c>
      <c r="BZ97">
        <v>2.5959237499999999</v>
      </c>
      <c r="CA97">
        <v>533.60312499999998</v>
      </c>
      <c r="CB97">
        <v>32.687137500000013</v>
      </c>
      <c r="CC97">
        <v>3.5641775</v>
      </c>
      <c r="CD97">
        <v>3.3019474999999998</v>
      </c>
      <c r="CE97">
        <v>26.928587499999999</v>
      </c>
      <c r="CF97">
        <v>25.634387499999999</v>
      </c>
      <c r="CG97">
        <v>1200.00125</v>
      </c>
      <c r="CH97">
        <v>0.50000875000000011</v>
      </c>
      <c r="CI97">
        <v>0.49999125</v>
      </c>
      <c r="CJ97">
        <v>0</v>
      </c>
      <c r="CK97">
        <v>726.61975000000007</v>
      </c>
      <c r="CL97">
        <v>4.9990899999999998</v>
      </c>
      <c r="CM97">
        <v>7533.1849999999986</v>
      </c>
      <c r="CN97">
        <v>9557.9037500000013</v>
      </c>
      <c r="CO97">
        <v>43.061999999999998</v>
      </c>
      <c r="CP97">
        <v>45.023249999999997</v>
      </c>
      <c r="CQ97">
        <v>43.875</v>
      </c>
      <c r="CR97">
        <v>44.125</v>
      </c>
      <c r="CS97">
        <v>44.436999999999998</v>
      </c>
      <c r="CT97">
        <v>597.51125000000002</v>
      </c>
      <c r="CU97">
        <v>597.49249999999995</v>
      </c>
      <c r="CV97">
        <v>0</v>
      </c>
      <c r="CW97">
        <v>1670260103.5999999</v>
      </c>
      <c r="CX97">
        <v>0</v>
      </c>
      <c r="CY97">
        <v>1670257498.5</v>
      </c>
      <c r="CZ97" t="s">
        <v>356</v>
      </c>
      <c r="DA97">
        <v>1670257488.5</v>
      </c>
      <c r="DB97">
        <v>1670257498.5</v>
      </c>
      <c r="DC97">
        <v>2</v>
      </c>
      <c r="DD97">
        <v>-0.17199999999999999</v>
      </c>
      <c r="DE97">
        <v>2E-3</v>
      </c>
      <c r="DF97">
        <v>-3.9780000000000002</v>
      </c>
      <c r="DG97">
        <v>0.14099999999999999</v>
      </c>
      <c r="DH97">
        <v>415</v>
      </c>
      <c r="DI97">
        <v>32</v>
      </c>
      <c r="DJ97">
        <v>0.47</v>
      </c>
      <c r="DK97">
        <v>0.38</v>
      </c>
      <c r="DL97">
        <v>-20.629664999999999</v>
      </c>
      <c r="DM97">
        <v>-1.825127954971824</v>
      </c>
      <c r="DN97">
        <v>0.1787260495143336</v>
      </c>
      <c r="DO97">
        <v>0</v>
      </c>
      <c r="DP97">
        <v>2.6326364999999998</v>
      </c>
      <c r="DQ97">
        <v>-3.1957823639775319E-2</v>
      </c>
      <c r="DR97">
        <v>2.1419053731432651E-2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367</v>
      </c>
      <c r="EA97">
        <v>3.29677</v>
      </c>
      <c r="EB97">
        <v>2.6252</v>
      </c>
      <c r="EC97">
        <v>0.1195</v>
      </c>
      <c r="ED97">
        <v>0.12128700000000001</v>
      </c>
      <c r="EE97">
        <v>0.142818</v>
      </c>
      <c r="EF97">
        <v>0.134219</v>
      </c>
      <c r="EG97">
        <v>26663</v>
      </c>
      <c r="EH97">
        <v>27087.9</v>
      </c>
      <c r="EI97">
        <v>28173.1</v>
      </c>
      <c r="EJ97">
        <v>29670.7</v>
      </c>
      <c r="EK97">
        <v>33227.5</v>
      </c>
      <c r="EL97">
        <v>35649.1</v>
      </c>
      <c r="EM97">
        <v>39761.9</v>
      </c>
      <c r="EN97">
        <v>42392.1</v>
      </c>
      <c r="EO97">
        <v>2.0373999999999999</v>
      </c>
      <c r="EP97">
        <v>2.1594000000000002</v>
      </c>
      <c r="EQ97">
        <v>0.116244</v>
      </c>
      <c r="ER97">
        <v>0</v>
      </c>
      <c r="ES97">
        <v>31.4251</v>
      </c>
      <c r="ET97">
        <v>999.9</v>
      </c>
      <c r="EU97">
        <v>66.2</v>
      </c>
      <c r="EV97">
        <v>37.1</v>
      </c>
      <c r="EW97">
        <v>41.543700000000001</v>
      </c>
      <c r="EX97">
        <v>57.390300000000003</v>
      </c>
      <c r="EY97">
        <v>-1.73478</v>
      </c>
      <c r="EZ97">
        <v>2</v>
      </c>
      <c r="FA97">
        <v>0.45028200000000002</v>
      </c>
      <c r="FB97">
        <v>0.40131299999999998</v>
      </c>
      <c r="FC97">
        <v>20.273</v>
      </c>
      <c r="FD97">
        <v>5.2198399999999996</v>
      </c>
      <c r="FE97">
        <v>12.004099999999999</v>
      </c>
      <c r="FF97">
        <v>4.9869500000000002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1.86222</v>
      </c>
      <c r="FN97">
        <v>1.8642799999999999</v>
      </c>
      <c r="FO97">
        <v>1.8603499999999999</v>
      </c>
      <c r="FP97">
        <v>1.8610899999999999</v>
      </c>
      <c r="FQ97">
        <v>1.8602000000000001</v>
      </c>
      <c r="FR97">
        <v>1.86188</v>
      </c>
      <c r="FS97">
        <v>1.85842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-4.1559999999999997</v>
      </c>
      <c r="GH97">
        <v>0.1409</v>
      </c>
      <c r="GI97">
        <v>-3.031255365756008</v>
      </c>
      <c r="GJ97">
        <v>-2.737337881603403E-3</v>
      </c>
      <c r="GK97">
        <v>1.2769921614711079E-6</v>
      </c>
      <c r="GL97">
        <v>-3.2469241445839119E-10</v>
      </c>
      <c r="GM97">
        <v>0.14085000000000039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43.3</v>
      </c>
      <c r="GV97">
        <v>43.1</v>
      </c>
      <c r="GW97">
        <v>1.6845699999999999</v>
      </c>
      <c r="GX97">
        <v>2.5683600000000002</v>
      </c>
      <c r="GY97">
        <v>2.04834</v>
      </c>
      <c r="GZ97">
        <v>2.6000999999999999</v>
      </c>
      <c r="HA97">
        <v>2.1972700000000001</v>
      </c>
      <c r="HB97">
        <v>2.2851599999999999</v>
      </c>
      <c r="HC97">
        <v>41.170499999999997</v>
      </c>
      <c r="HD97">
        <v>14.061999999999999</v>
      </c>
      <c r="HE97">
        <v>18</v>
      </c>
      <c r="HF97">
        <v>560.95799999999997</v>
      </c>
      <c r="HG97">
        <v>723.43799999999999</v>
      </c>
      <c r="HH97">
        <v>31.000399999999999</v>
      </c>
      <c r="HI97">
        <v>33.168799999999997</v>
      </c>
      <c r="HJ97">
        <v>30.0001</v>
      </c>
      <c r="HK97">
        <v>33.051000000000002</v>
      </c>
      <c r="HL97">
        <v>33.046799999999998</v>
      </c>
      <c r="HM97">
        <v>33.715200000000003</v>
      </c>
      <c r="HN97">
        <v>27.738399999999999</v>
      </c>
      <c r="HO97">
        <v>42.194899999999997</v>
      </c>
      <c r="HP97">
        <v>31</v>
      </c>
      <c r="HQ97">
        <v>551.79100000000005</v>
      </c>
      <c r="HR97">
        <v>32.727699999999999</v>
      </c>
      <c r="HS97">
        <v>99.265900000000002</v>
      </c>
      <c r="HT97">
        <v>98.320400000000006</v>
      </c>
    </row>
    <row r="98" spans="1:228" x14ac:dyDescent="0.2">
      <c r="A98">
        <v>83</v>
      </c>
      <c r="B98">
        <v>1670260088.5999999</v>
      </c>
      <c r="C98">
        <v>327</v>
      </c>
      <c r="D98" t="s">
        <v>524</v>
      </c>
      <c r="E98" t="s">
        <v>525</v>
      </c>
      <c r="F98">
        <v>4</v>
      </c>
      <c r="G98">
        <v>1670260086.2249999</v>
      </c>
      <c r="H98">
        <f t="shared" si="34"/>
        <v>6.5367876896960386E-3</v>
      </c>
      <c r="I98">
        <f t="shared" si="35"/>
        <v>6.5367876896960384</v>
      </c>
      <c r="J98">
        <f t="shared" si="36"/>
        <v>24.007844662591705</v>
      </c>
      <c r="K98">
        <f t="shared" si="37"/>
        <v>518.37750000000005</v>
      </c>
      <c r="L98">
        <f t="shared" si="38"/>
        <v>411.75547796503992</v>
      </c>
      <c r="M98">
        <f t="shared" si="39"/>
        <v>41.63548771886451</v>
      </c>
      <c r="N98">
        <f t="shared" si="40"/>
        <v>52.416789065325283</v>
      </c>
      <c r="O98">
        <f t="shared" si="41"/>
        <v>0.42829518196899413</v>
      </c>
      <c r="P98">
        <f t="shared" si="42"/>
        <v>3.6748980830203397</v>
      </c>
      <c r="Q98">
        <f t="shared" si="43"/>
        <v>0.40237083588502642</v>
      </c>
      <c r="R98">
        <f t="shared" si="44"/>
        <v>0.25368010328855051</v>
      </c>
      <c r="S98">
        <f t="shared" si="45"/>
        <v>226.10526628454198</v>
      </c>
      <c r="T98">
        <f t="shared" si="46"/>
        <v>32.812243006562895</v>
      </c>
      <c r="U98">
        <f t="shared" si="47"/>
        <v>33.311450000000001</v>
      </c>
      <c r="V98">
        <f t="shared" si="48"/>
        <v>5.1411937808752572</v>
      </c>
      <c r="W98">
        <f t="shared" si="49"/>
        <v>70.222719814590675</v>
      </c>
      <c r="X98">
        <f t="shared" si="50"/>
        <v>3.5692324340030992</v>
      </c>
      <c r="Y98">
        <f t="shared" si="51"/>
        <v>5.0827316905795703</v>
      </c>
      <c r="Z98">
        <f t="shared" si="52"/>
        <v>1.571961346872158</v>
      </c>
      <c r="AA98">
        <f t="shared" si="53"/>
        <v>-288.27233711559529</v>
      </c>
      <c r="AB98">
        <f t="shared" si="54"/>
        <v>-40.386987346348462</v>
      </c>
      <c r="AC98">
        <f t="shared" si="55"/>
        <v>-2.5221069708652397</v>
      </c>
      <c r="AD98">
        <f t="shared" si="56"/>
        <v>-105.07616514826702</v>
      </c>
      <c r="AE98">
        <f t="shared" si="57"/>
        <v>47.163042217764904</v>
      </c>
      <c r="AF98">
        <f t="shared" si="58"/>
        <v>6.3932693171530728</v>
      </c>
      <c r="AG98">
        <f t="shared" si="59"/>
        <v>24.007844662591705</v>
      </c>
      <c r="AH98">
        <v>557.5224667529385</v>
      </c>
      <c r="AI98">
        <v>540.54712121212117</v>
      </c>
      <c r="AJ98">
        <v>1.708135463867466</v>
      </c>
      <c r="AK98">
        <v>63.934135971571273</v>
      </c>
      <c r="AL98">
        <f t="shared" si="60"/>
        <v>6.5367876896960384</v>
      </c>
      <c r="AM98">
        <v>32.690346365669448</v>
      </c>
      <c r="AN98">
        <v>35.311079411764702</v>
      </c>
      <c r="AO98">
        <v>-2.152552106464943E-4</v>
      </c>
      <c r="AP98">
        <v>104.3380997369711</v>
      </c>
      <c r="AQ98">
        <v>111</v>
      </c>
      <c r="AR98">
        <v>17</v>
      </c>
      <c r="AS98">
        <f t="shared" si="61"/>
        <v>1</v>
      </c>
      <c r="AT98">
        <f t="shared" si="62"/>
        <v>0</v>
      </c>
      <c r="AU98">
        <f t="shared" si="63"/>
        <v>47220.723037445263</v>
      </c>
      <c r="AV98">
        <f t="shared" si="64"/>
        <v>1199.94</v>
      </c>
      <c r="AW98">
        <f t="shared" si="65"/>
        <v>1025.8743887484675</v>
      </c>
      <c r="AX98">
        <f t="shared" si="66"/>
        <v>0.85493807086059914</v>
      </c>
      <c r="AY98">
        <f t="shared" si="67"/>
        <v>0.18843047676095637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1670260086.2249999</v>
      </c>
      <c r="BF98">
        <v>518.37750000000005</v>
      </c>
      <c r="BG98">
        <v>539.34462499999995</v>
      </c>
      <c r="BH98">
        <v>35.2980375</v>
      </c>
      <c r="BI98">
        <v>32.736150000000002</v>
      </c>
      <c r="BJ98">
        <v>522.53662499999996</v>
      </c>
      <c r="BK98">
        <v>35.157200000000003</v>
      </c>
      <c r="BL98">
        <v>650.00974999999994</v>
      </c>
      <c r="BM98">
        <v>101.017</v>
      </c>
      <c r="BN98">
        <v>0.10002198750000001</v>
      </c>
      <c r="BO98">
        <v>33.107599999999998</v>
      </c>
      <c r="BP98">
        <v>33.311450000000001</v>
      </c>
      <c r="BQ98">
        <v>999.9</v>
      </c>
      <c r="BR98">
        <v>0</v>
      </c>
      <c r="BS98">
        <v>0</v>
      </c>
      <c r="BT98">
        <v>8993.59375</v>
      </c>
      <c r="BU98">
        <v>0</v>
      </c>
      <c r="BV98">
        <v>440.85587500000003</v>
      </c>
      <c r="BW98">
        <v>-20.96725</v>
      </c>
      <c r="BX98">
        <v>537.34474999999998</v>
      </c>
      <c r="BY98">
        <v>557.59850000000006</v>
      </c>
      <c r="BZ98">
        <v>2.5619025</v>
      </c>
      <c r="CA98">
        <v>539.34462499999995</v>
      </c>
      <c r="CB98">
        <v>32.736150000000002</v>
      </c>
      <c r="CC98">
        <v>3.5657025</v>
      </c>
      <c r="CD98">
        <v>3.3069062499999999</v>
      </c>
      <c r="CE98">
        <v>26.935862499999999</v>
      </c>
      <c r="CF98">
        <v>25.659712500000001</v>
      </c>
      <c r="CG98">
        <v>1199.94</v>
      </c>
      <c r="CH98">
        <v>0.49998137500000012</v>
      </c>
      <c r="CI98">
        <v>0.50001862500000005</v>
      </c>
      <c r="CJ98">
        <v>0</v>
      </c>
      <c r="CK98">
        <v>726.79562499999997</v>
      </c>
      <c r="CL98">
        <v>4.9990899999999998</v>
      </c>
      <c r="CM98">
        <v>7535.2075000000004</v>
      </c>
      <c r="CN98">
        <v>9557.3062500000015</v>
      </c>
      <c r="CO98">
        <v>43.061999999999998</v>
      </c>
      <c r="CP98">
        <v>45</v>
      </c>
      <c r="CQ98">
        <v>43.890500000000003</v>
      </c>
      <c r="CR98">
        <v>44.125</v>
      </c>
      <c r="CS98">
        <v>44.436999999999998</v>
      </c>
      <c r="CT98">
        <v>597.44875000000002</v>
      </c>
      <c r="CU98">
        <v>597.49374999999998</v>
      </c>
      <c r="CV98">
        <v>0</v>
      </c>
      <c r="CW98">
        <v>1670260107.8</v>
      </c>
      <c r="CX98">
        <v>0</v>
      </c>
      <c r="CY98">
        <v>1670257498.5</v>
      </c>
      <c r="CZ98" t="s">
        <v>356</v>
      </c>
      <c r="DA98">
        <v>1670257488.5</v>
      </c>
      <c r="DB98">
        <v>1670257498.5</v>
      </c>
      <c r="DC98">
        <v>2</v>
      </c>
      <c r="DD98">
        <v>-0.17199999999999999</v>
      </c>
      <c r="DE98">
        <v>2E-3</v>
      </c>
      <c r="DF98">
        <v>-3.9780000000000002</v>
      </c>
      <c r="DG98">
        <v>0.14099999999999999</v>
      </c>
      <c r="DH98">
        <v>415</v>
      </c>
      <c r="DI98">
        <v>32</v>
      </c>
      <c r="DJ98">
        <v>0.47</v>
      </c>
      <c r="DK98">
        <v>0.38</v>
      </c>
      <c r="DL98">
        <v>-20.7507275</v>
      </c>
      <c r="DM98">
        <v>-1.6867530956846959</v>
      </c>
      <c r="DN98">
        <v>0.16517053306734211</v>
      </c>
      <c r="DO98">
        <v>0</v>
      </c>
      <c r="DP98">
        <v>2.620136</v>
      </c>
      <c r="DQ98">
        <v>-0.27793193245778969</v>
      </c>
      <c r="DR98">
        <v>3.6280051185189927E-2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3.29671</v>
      </c>
      <c r="EB98">
        <v>2.6253099999999998</v>
      </c>
      <c r="EC98">
        <v>0.12045500000000001</v>
      </c>
      <c r="ED98">
        <v>0.12225</v>
      </c>
      <c r="EE98">
        <v>0.142876</v>
      </c>
      <c r="EF98">
        <v>0.134243</v>
      </c>
      <c r="EG98">
        <v>26634.1</v>
      </c>
      <c r="EH98">
        <v>27058.3</v>
      </c>
      <c r="EI98">
        <v>28173.1</v>
      </c>
      <c r="EJ98">
        <v>29670.799999999999</v>
      </c>
      <c r="EK98">
        <v>33225.199999999997</v>
      </c>
      <c r="EL98">
        <v>35648.5</v>
      </c>
      <c r="EM98">
        <v>39761.800000000003</v>
      </c>
      <c r="EN98">
        <v>42392.4</v>
      </c>
      <c r="EO98">
        <v>2.0378500000000002</v>
      </c>
      <c r="EP98">
        <v>2.15943</v>
      </c>
      <c r="EQ98">
        <v>0.11615499999999999</v>
      </c>
      <c r="ER98">
        <v>0</v>
      </c>
      <c r="ES98">
        <v>31.428100000000001</v>
      </c>
      <c r="ET98">
        <v>999.9</v>
      </c>
      <c r="EU98">
        <v>66.2</v>
      </c>
      <c r="EV98">
        <v>37.1</v>
      </c>
      <c r="EW98">
        <v>41.542499999999997</v>
      </c>
      <c r="EX98">
        <v>57.210299999999997</v>
      </c>
      <c r="EY98">
        <v>-1.9070499999999999</v>
      </c>
      <c r="EZ98">
        <v>2</v>
      </c>
      <c r="FA98">
        <v>0.45027200000000001</v>
      </c>
      <c r="FB98">
        <v>0.40173199999999998</v>
      </c>
      <c r="FC98">
        <v>20.2728</v>
      </c>
      <c r="FD98">
        <v>5.2198399999999996</v>
      </c>
      <c r="FE98">
        <v>12.004300000000001</v>
      </c>
      <c r="FF98">
        <v>4.9870000000000001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1.8622300000000001</v>
      </c>
      <c r="FN98">
        <v>1.8642700000000001</v>
      </c>
      <c r="FO98">
        <v>1.8603499999999999</v>
      </c>
      <c r="FP98">
        <v>1.8611</v>
      </c>
      <c r="FQ98">
        <v>1.8602000000000001</v>
      </c>
      <c r="FR98">
        <v>1.86188</v>
      </c>
      <c r="FS98">
        <v>1.85842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-4.1660000000000004</v>
      </c>
      <c r="GH98">
        <v>0.1409</v>
      </c>
      <c r="GI98">
        <v>-3.031255365756008</v>
      </c>
      <c r="GJ98">
        <v>-2.737337881603403E-3</v>
      </c>
      <c r="GK98">
        <v>1.2769921614711079E-6</v>
      </c>
      <c r="GL98">
        <v>-3.2469241445839119E-10</v>
      </c>
      <c r="GM98">
        <v>0.14085000000000039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43.3</v>
      </c>
      <c r="GV98">
        <v>43.2</v>
      </c>
      <c r="GW98">
        <v>1.69922</v>
      </c>
      <c r="GX98">
        <v>2.5634800000000002</v>
      </c>
      <c r="GY98">
        <v>2.04834</v>
      </c>
      <c r="GZ98">
        <v>2.6000999999999999</v>
      </c>
      <c r="HA98">
        <v>2.1972700000000001</v>
      </c>
      <c r="HB98">
        <v>2.3315399999999999</v>
      </c>
      <c r="HC98">
        <v>41.144599999999997</v>
      </c>
      <c r="HD98">
        <v>14.0883</v>
      </c>
      <c r="HE98">
        <v>18</v>
      </c>
      <c r="HF98">
        <v>561.26800000000003</v>
      </c>
      <c r="HG98">
        <v>723.44899999999996</v>
      </c>
      <c r="HH98">
        <v>31.000299999999999</v>
      </c>
      <c r="HI98">
        <v>33.1676</v>
      </c>
      <c r="HJ98">
        <v>30.0001</v>
      </c>
      <c r="HK98">
        <v>33.0505</v>
      </c>
      <c r="HL98">
        <v>33.045699999999997</v>
      </c>
      <c r="HM98">
        <v>33.988100000000003</v>
      </c>
      <c r="HN98">
        <v>27.738399999999999</v>
      </c>
      <c r="HO98">
        <v>42.194899999999997</v>
      </c>
      <c r="HP98">
        <v>31</v>
      </c>
      <c r="HQ98">
        <v>558.49400000000003</v>
      </c>
      <c r="HR98">
        <v>32.727699999999999</v>
      </c>
      <c r="HS98">
        <v>99.265699999999995</v>
      </c>
      <c r="HT98">
        <v>98.320999999999998</v>
      </c>
    </row>
    <row r="99" spans="1:228" x14ac:dyDescent="0.2">
      <c r="A99">
        <v>84</v>
      </c>
      <c r="B99">
        <v>1670260092.5999999</v>
      </c>
      <c r="C99">
        <v>331</v>
      </c>
      <c r="D99" t="s">
        <v>526</v>
      </c>
      <c r="E99" t="s">
        <v>527</v>
      </c>
      <c r="F99">
        <v>4</v>
      </c>
      <c r="G99">
        <v>1670260090.5999999</v>
      </c>
      <c r="H99">
        <f t="shared" si="34"/>
        <v>6.548512985321958E-3</v>
      </c>
      <c r="I99">
        <f t="shared" si="35"/>
        <v>6.5485129853219579</v>
      </c>
      <c r="J99">
        <f t="shared" si="36"/>
        <v>24.246121528795459</v>
      </c>
      <c r="K99">
        <f t="shared" si="37"/>
        <v>525.56785714285706</v>
      </c>
      <c r="L99">
        <f t="shared" si="38"/>
        <v>418.23422196918955</v>
      </c>
      <c r="M99">
        <f t="shared" si="39"/>
        <v>42.290503343970983</v>
      </c>
      <c r="N99">
        <f t="shared" si="40"/>
        <v>53.143736338297643</v>
      </c>
      <c r="O99">
        <f t="shared" si="41"/>
        <v>0.43003193299459957</v>
      </c>
      <c r="P99">
        <f t="shared" si="42"/>
        <v>3.6834686587408281</v>
      </c>
      <c r="Q99">
        <f t="shared" si="43"/>
        <v>0.40396063312069336</v>
      </c>
      <c r="R99">
        <f t="shared" si="44"/>
        <v>0.25468597583492192</v>
      </c>
      <c r="S99">
        <f t="shared" si="45"/>
        <v>226.13560119246429</v>
      </c>
      <c r="T99">
        <f t="shared" si="46"/>
        <v>32.807510517370758</v>
      </c>
      <c r="U99">
        <f t="shared" si="47"/>
        <v>33.306728571428572</v>
      </c>
      <c r="V99">
        <f t="shared" si="48"/>
        <v>5.1398331347746042</v>
      </c>
      <c r="W99">
        <f t="shared" si="49"/>
        <v>70.274704761513917</v>
      </c>
      <c r="X99">
        <f t="shared" si="50"/>
        <v>3.5712587930284796</v>
      </c>
      <c r="Y99">
        <f t="shared" si="51"/>
        <v>5.0818552780093453</v>
      </c>
      <c r="Z99">
        <f t="shared" si="52"/>
        <v>1.5685743417461246</v>
      </c>
      <c r="AA99">
        <f t="shared" si="53"/>
        <v>-288.78942265269836</v>
      </c>
      <c r="AB99">
        <f t="shared" si="54"/>
        <v>-40.153515423131324</v>
      </c>
      <c r="AC99">
        <f t="shared" si="55"/>
        <v>-2.5015970624429857</v>
      </c>
      <c r="AD99">
        <f t="shared" si="56"/>
        <v>-105.30893394580838</v>
      </c>
      <c r="AE99">
        <f t="shared" si="57"/>
        <v>47.569402754451247</v>
      </c>
      <c r="AF99">
        <f t="shared" si="58"/>
        <v>6.4218772728829494</v>
      </c>
      <c r="AG99">
        <f t="shared" si="59"/>
        <v>24.246121528795459</v>
      </c>
      <c r="AH99">
        <v>564.51878597582845</v>
      </c>
      <c r="AI99">
        <v>547.39310909090909</v>
      </c>
      <c r="AJ99">
        <v>1.720124793945093</v>
      </c>
      <c r="AK99">
        <v>63.934135971571273</v>
      </c>
      <c r="AL99">
        <f t="shared" si="60"/>
        <v>6.5485129853219579</v>
      </c>
      <c r="AM99">
        <v>32.740058278063081</v>
      </c>
      <c r="AN99">
        <v>35.323233823529392</v>
      </c>
      <c r="AO99">
        <v>6.440053704999605E-3</v>
      </c>
      <c r="AP99">
        <v>104.3380997369711</v>
      </c>
      <c r="AQ99">
        <v>111</v>
      </c>
      <c r="AR99">
        <v>17</v>
      </c>
      <c r="AS99">
        <f t="shared" si="61"/>
        <v>1</v>
      </c>
      <c r="AT99">
        <f t="shared" si="62"/>
        <v>0</v>
      </c>
      <c r="AU99">
        <f t="shared" si="63"/>
        <v>47374.321901026575</v>
      </c>
      <c r="AV99">
        <f t="shared" si="64"/>
        <v>1200.1042857142861</v>
      </c>
      <c r="AW99">
        <f t="shared" si="65"/>
        <v>1026.0145208251115</v>
      </c>
      <c r="AX99">
        <f t="shared" si="66"/>
        <v>0.85493780252142104</v>
      </c>
      <c r="AY99">
        <f t="shared" si="67"/>
        <v>0.18842995886634251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1670260090.5999999</v>
      </c>
      <c r="BF99">
        <v>525.56785714285706</v>
      </c>
      <c r="BG99">
        <v>546.73042857142843</v>
      </c>
      <c r="BH99">
        <v>35.318157142857153</v>
      </c>
      <c r="BI99">
        <v>32.744700000000002</v>
      </c>
      <c r="BJ99">
        <v>529.73899999999992</v>
      </c>
      <c r="BK99">
        <v>35.177285714285709</v>
      </c>
      <c r="BL99">
        <v>649.96942857142858</v>
      </c>
      <c r="BM99">
        <v>101.017</v>
      </c>
      <c r="BN99">
        <v>9.9793228571428569E-2</v>
      </c>
      <c r="BO99">
        <v>33.104528571428581</v>
      </c>
      <c r="BP99">
        <v>33.306728571428572</v>
      </c>
      <c r="BQ99">
        <v>999.89999999999986</v>
      </c>
      <c r="BR99">
        <v>0</v>
      </c>
      <c r="BS99">
        <v>0</v>
      </c>
      <c r="BT99">
        <v>9023.2142857142862</v>
      </c>
      <c r="BU99">
        <v>0</v>
      </c>
      <c r="BV99">
        <v>435.08442857142848</v>
      </c>
      <c r="BW99">
        <v>-21.162514285714291</v>
      </c>
      <c r="BX99">
        <v>544.80942857142861</v>
      </c>
      <c r="BY99">
        <v>565.23885714285711</v>
      </c>
      <c r="BZ99">
        <v>2.573441428571428</v>
      </c>
      <c r="CA99">
        <v>546.73042857142843</v>
      </c>
      <c r="CB99">
        <v>32.744700000000002</v>
      </c>
      <c r="CC99">
        <v>3.567727142857144</v>
      </c>
      <c r="CD99">
        <v>3.3077685714285709</v>
      </c>
      <c r="CE99">
        <v>26.945528571428571</v>
      </c>
      <c r="CF99">
        <v>25.664071428571429</v>
      </c>
      <c r="CG99">
        <v>1200.1042857142861</v>
      </c>
      <c r="CH99">
        <v>0.49999071428571418</v>
      </c>
      <c r="CI99">
        <v>0.50000928571428571</v>
      </c>
      <c r="CJ99">
        <v>0</v>
      </c>
      <c r="CK99">
        <v>727.33985714285723</v>
      </c>
      <c r="CL99">
        <v>4.9990899999999998</v>
      </c>
      <c r="CM99">
        <v>7540</v>
      </c>
      <c r="CN99">
        <v>9558.64857142857</v>
      </c>
      <c r="CO99">
        <v>43.061999999999998</v>
      </c>
      <c r="CP99">
        <v>45</v>
      </c>
      <c r="CQ99">
        <v>43.875</v>
      </c>
      <c r="CR99">
        <v>44.125</v>
      </c>
      <c r="CS99">
        <v>44.436999999999998</v>
      </c>
      <c r="CT99">
        <v>597.54142857142858</v>
      </c>
      <c r="CU99">
        <v>597.56428571428569</v>
      </c>
      <c r="CV99">
        <v>0</v>
      </c>
      <c r="CW99">
        <v>1670260111.4000001</v>
      </c>
      <c r="CX99">
        <v>0</v>
      </c>
      <c r="CY99">
        <v>1670257498.5</v>
      </c>
      <c r="CZ99" t="s">
        <v>356</v>
      </c>
      <c r="DA99">
        <v>1670257488.5</v>
      </c>
      <c r="DB99">
        <v>1670257498.5</v>
      </c>
      <c r="DC99">
        <v>2</v>
      </c>
      <c r="DD99">
        <v>-0.17199999999999999</v>
      </c>
      <c r="DE99">
        <v>2E-3</v>
      </c>
      <c r="DF99">
        <v>-3.9780000000000002</v>
      </c>
      <c r="DG99">
        <v>0.14099999999999999</v>
      </c>
      <c r="DH99">
        <v>415</v>
      </c>
      <c r="DI99">
        <v>32</v>
      </c>
      <c r="DJ99">
        <v>0.47</v>
      </c>
      <c r="DK99">
        <v>0.38</v>
      </c>
      <c r="DL99">
        <v>-20.87811</v>
      </c>
      <c r="DM99">
        <v>-1.83311144465283</v>
      </c>
      <c r="DN99">
        <v>0.18024676529691169</v>
      </c>
      <c r="DO99">
        <v>0</v>
      </c>
      <c r="DP99">
        <v>2.6082614999999998</v>
      </c>
      <c r="DQ99">
        <v>-0.36370851782364039</v>
      </c>
      <c r="DR99">
        <v>3.9841736379706158E-2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3.2966700000000002</v>
      </c>
      <c r="EB99">
        <v>2.6253299999999999</v>
      </c>
      <c r="EC99">
        <v>0.121545</v>
      </c>
      <c r="ED99">
        <v>0.123331</v>
      </c>
      <c r="EE99">
        <v>0.14291400000000001</v>
      </c>
      <c r="EF99">
        <v>0.13425599999999999</v>
      </c>
      <c r="EG99">
        <v>26601.4</v>
      </c>
      <c r="EH99">
        <v>27024.3</v>
      </c>
      <c r="EI99">
        <v>28173.5</v>
      </c>
      <c r="EJ99">
        <v>29670.1</v>
      </c>
      <c r="EK99">
        <v>33224.6</v>
      </c>
      <c r="EL99">
        <v>35647.199999999997</v>
      </c>
      <c r="EM99">
        <v>39762.699999999997</v>
      </c>
      <c r="EN99">
        <v>42391.3</v>
      </c>
      <c r="EO99">
        <v>2.03762</v>
      </c>
      <c r="EP99">
        <v>2.15937</v>
      </c>
      <c r="EQ99">
        <v>0.11554399999999999</v>
      </c>
      <c r="ER99">
        <v>0</v>
      </c>
      <c r="ES99">
        <v>31.4298</v>
      </c>
      <c r="ET99">
        <v>999.9</v>
      </c>
      <c r="EU99">
        <v>66.2</v>
      </c>
      <c r="EV99">
        <v>37.1</v>
      </c>
      <c r="EW99">
        <v>41.544899999999998</v>
      </c>
      <c r="EX99">
        <v>57.660299999999999</v>
      </c>
      <c r="EY99">
        <v>-1.9631400000000001</v>
      </c>
      <c r="EZ99">
        <v>2</v>
      </c>
      <c r="FA99">
        <v>0.45014500000000002</v>
      </c>
      <c r="FB99">
        <v>0.40125300000000003</v>
      </c>
      <c r="FC99">
        <v>20.2728</v>
      </c>
      <c r="FD99">
        <v>5.2199900000000001</v>
      </c>
      <c r="FE99">
        <v>12.004300000000001</v>
      </c>
      <c r="FF99">
        <v>4.9870000000000001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1.86225</v>
      </c>
      <c r="FN99">
        <v>1.86429</v>
      </c>
      <c r="FO99">
        <v>1.8603499999999999</v>
      </c>
      <c r="FP99">
        <v>1.8610899999999999</v>
      </c>
      <c r="FQ99">
        <v>1.8602000000000001</v>
      </c>
      <c r="FR99">
        <v>1.86188</v>
      </c>
      <c r="FS99">
        <v>1.8584000000000001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-4.1760000000000002</v>
      </c>
      <c r="GH99">
        <v>0.1409</v>
      </c>
      <c r="GI99">
        <v>-3.031255365756008</v>
      </c>
      <c r="GJ99">
        <v>-2.737337881603403E-3</v>
      </c>
      <c r="GK99">
        <v>1.2769921614711079E-6</v>
      </c>
      <c r="GL99">
        <v>-3.2469241445839119E-10</v>
      </c>
      <c r="GM99">
        <v>0.14085000000000039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43.4</v>
      </c>
      <c r="GV99">
        <v>43.2</v>
      </c>
      <c r="GW99">
        <v>1.71509</v>
      </c>
      <c r="GX99">
        <v>2.5549300000000001</v>
      </c>
      <c r="GY99">
        <v>2.04834</v>
      </c>
      <c r="GZ99">
        <v>2.6000999999999999</v>
      </c>
      <c r="HA99">
        <v>2.1972700000000001</v>
      </c>
      <c r="HB99">
        <v>2.3596200000000001</v>
      </c>
      <c r="HC99">
        <v>41.170499999999997</v>
      </c>
      <c r="HD99">
        <v>14.097</v>
      </c>
      <c r="HE99">
        <v>18</v>
      </c>
      <c r="HF99">
        <v>561.11</v>
      </c>
      <c r="HG99">
        <v>723.37900000000002</v>
      </c>
      <c r="HH99">
        <v>31.0001</v>
      </c>
      <c r="HI99">
        <v>33.165900000000001</v>
      </c>
      <c r="HJ99">
        <v>30</v>
      </c>
      <c r="HK99">
        <v>33.0505</v>
      </c>
      <c r="HL99">
        <v>33.043799999999997</v>
      </c>
      <c r="HM99">
        <v>34.328200000000002</v>
      </c>
      <c r="HN99">
        <v>27.738399999999999</v>
      </c>
      <c r="HO99">
        <v>41.822200000000002</v>
      </c>
      <c r="HP99">
        <v>31</v>
      </c>
      <c r="HQ99">
        <v>565.22199999999998</v>
      </c>
      <c r="HR99">
        <v>32.727699999999999</v>
      </c>
      <c r="HS99">
        <v>99.267700000000005</v>
      </c>
      <c r="HT99">
        <v>98.318600000000004</v>
      </c>
    </row>
    <row r="100" spans="1:228" x14ac:dyDescent="0.2">
      <c r="A100">
        <v>85</v>
      </c>
      <c r="B100">
        <v>1670260096.5999999</v>
      </c>
      <c r="C100">
        <v>335</v>
      </c>
      <c r="D100" t="s">
        <v>528</v>
      </c>
      <c r="E100" t="s">
        <v>529</v>
      </c>
      <c r="F100">
        <v>4</v>
      </c>
      <c r="G100">
        <v>1670260094.2874999</v>
      </c>
      <c r="H100">
        <f t="shared" si="34"/>
        <v>6.5223094586613359E-3</v>
      </c>
      <c r="I100">
        <f t="shared" si="35"/>
        <v>6.5223094586613355</v>
      </c>
      <c r="J100">
        <f t="shared" si="36"/>
        <v>24.675454350247758</v>
      </c>
      <c r="K100">
        <f t="shared" si="37"/>
        <v>531.61225000000002</v>
      </c>
      <c r="L100">
        <f t="shared" si="38"/>
        <v>422.2743734121471</v>
      </c>
      <c r="M100">
        <f t="shared" si="39"/>
        <v>42.699183490537997</v>
      </c>
      <c r="N100">
        <f t="shared" si="40"/>
        <v>53.755118562245173</v>
      </c>
      <c r="O100">
        <f t="shared" si="41"/>
        <v>0.42908166909112189</v>
      </c>
      <c r="P100">
        <f t="shared" si="42"/>
        <v>3.6777055210894956</v>
      </c>
      <c r="Q100">
        <f t="shared" si="43"/>
        <v>0.40308369668993943</v>
      </c>
      <c r="R100">
        <f t="shared" si="44"/>
        <v>0.25413175278840683</v>
      </c>
      <c r="S100">
        <f t="shared" si="45"/>
        <v>226.10178369742334</v>
      </c>
      <c r="T100">
        <f t="shared" si="46"/>
        <v>32.80798124888134</v>
      </c>
      <c r="U100">
        <f t="shared" si="47"/>
        <v>33.299325000000003</v>
      </c>
      <c r="V100">
        <f t="shared" si="48"/>
        <v>5.1377001653985364</v>
      </c>
      <c r="W100">
        <f t="shared" si="49"/>
        <v>70.30644996523921</v>
      </c>
      <c r="X100">
        <f t="shared" si="50"/>
        <v>3.5719862702806182</v>
      </c>
      <c r="Y100">
        <f t="shared" si="51"/>
        <v>5.0805954105870423</v>
      </c>
      <c r="Z100">
        <f t="shared" si="52"/>
        <v>1.5657138951179181</v>
      </c>
      <c r="AA100">
        <f t="shared" si="53"/>
        <v>-287.63384712696489</v>
      </c>
      <c r="AB100">
        <f t="shared" si="54"/>
        <v>-39.498352448303969</v>
      </c>
      <c r="AC100">
        <f t="shared" si="55"/>
        <v>-2.4644933188886227</v>
      </c>
      <c r="AD100">
        <f t="shared" si="56"/>
        <v>-103.49490919673414</v>
      </c>
      <c r="AE100">
        <f t="shared" si="57"/>
        <v>47.740251534273384</v>
      </c>
      <c r="AF100">
        <f t="shared" si="58"/>
        <v>6.4630667062479468</v>
      </c>
      <c r="AG100">
        <f t="shared" si="59"/>
        <v>24.675454350247758</v>
      </c>
      <c r="AH100">
        <v>571.38920890509849</v>
      </c>
      <c r="AI100">
        <v>554.1592303030302</v>
      </c>
      <c r="AJ100">
        <v>1.6998915983867651</v>
      </c>
      <c r="AK100">
        <v>63.934135971571273</v>
      </c>
      <c r="AL100">
        <f t="shared" si="60"/>
        <v>6.5223094586613355</v>
      </c>
      <c r="AM100">
        <v>32.745560749236539</v>
      </c>
      <c r="AN100">
        <v>35.324349117647053</v>
      </c>
      <c r="AO100">
        <v>5.4531428560447119E-3</v>
      </c>
      <c r="AP100">
        <v>104.3380997369711</v>
      </c>
      <c r="AQ100">
        <v>111</v>
      </c>
      <c r="AR100">
        <v>17</v>
      </c>
      <c r="AS100">
        <f t="shared" si="61"/>
        <v>1</v>
      </c>
      <c r="AT100">
        <f t="shared" si="62"/>
        <v>0</v>
      </c>
      <c r="AU100">
        <f t="shared" si="63"/>
        <v>47272.032189852209</v>
      </c>
      <c r="AV100">
        <f t="shared" si="64"/>
        <v>1199.9175</v>
      </c>
      <c r="AW100">
        <f t="shared" si="65"/>
        <v>1025.8555449209446</v>
      </c>
      <c r="AX100">
        <f t="shared" si="66"/>
        <v>0.85493839778230141</v>
      </c>
      <c r="AY100">
        <f t="shared" si="67"/>
        <v>0.18843110771984187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1670260094.2874999</v>
      </c>
      <c r="BF100">
        <v>531.61225000000002</v>
      </c>
      <c r="BG100">
        <v>552.86962500000004</v>
      </c>
      <c r="BH100">
        <v>35.325225000000003</v>
      </c>
      <c r="BI100">
        <v>32.73545</v>
      </c>
      <c r="BJ100">
        <v>535.79362500000002</v>
      </c>
      <c r="BK100">
        <v>35.184349999999988</v>
      </c>
      <c r="BL100">
        <v>650.01187500000003</v>
      </c>
      <c r="BM100">
        <v>101.01712499999999</v>
      </c>
      <c r="BN100">
        <v>0.100030525</v>
      </c>
      <c r="BO100">
        <v>33.100112500000002</v>
      </c>
      <c r="BP100">
        <v>33.299325000000003</v>
      </c>
      <c r="BQ100">
        <v>999.9</v>
      </c>
      <c r="BR100">
        <v>0</v>
      </c>
      <c r="BS100">
        <v>0</v>
      </c>
      <c r="BT100">
        <v>9003.28125</v>
      </c>
      <c r="BU100">
        <v>0</v>
      </c>
      <c r="BV100">
        <v>433.12324999999998</v>
      </c>
      <c r="BW100">
        <v>-21.2572875</v>
      </c>
      <c r="BX100">
        <v>551.07912499999998</v>
      </c>
      <c r="BY100">
        <v>571.58049999999992</v>
      </c>
      <c r="BZ100">
        <v>2.5897575000000002</v>
      </c>
      <c r="CA100">
        <v>552.86962500000004</v>
      </c>
      <c r="CB100">
        <v>32.73545</v>
      </c>
      <c r="CC100">
        <v>3.5684487499999999</v>
      </c>
      <c r="CD100">
        <v>3.3068387499999998</v>
      </c>
      <c r="CE100">
        <v>26.948975000000001</v>
      </c>
      <c r="CF100">
        <v>25.65935</v>
      </c>
      <c r="CG100">
        <v>1199.9175</v>
      </c>
      <c r="CH100">
        <v>0.49996912500000001</v>
      </c>
      <c r="CI100">
        <v>0.50003087499999999</v>
      </c>
      <c r="CJ100">
        <v>0</v>
      </c>
      <c r="CK100">
        <v>727.60387500000002</v>
      </c>
      <c r="CL100">
        <v>4.9990899999999998</v>
      </c>
      <c r="CM100">
        <v>7541.4937499999996</v>
      </c>
      <c r="CN100">
        <v>9557.0874999999996</v>
      </c>
      <c r="CO100">
        <v>43.077749999999988</v>
      </c>
      <c r="CP100">
        <v>45.015500000000003</v>
      </c>
      <c r="CQ100">
        <v>43.875</v>
      </c>
      <c r="CR100">
        <v>44.125</v>
      </c>
      <c r="CS100">
        <v>44.436999999999998</v>
      </c>
      <c r="CT100">
        <v>597.42374999999993</v>
      </c>
      <c r="CU100">
        <v>597.495</v>
      </c>
      <c r="CV100">
        <v>0</v>
      </c>
      <c r="CW100">
        <v>1670260115.5999999</v>
      </c>
      <c r="CX100">
        <v>0</v>
      </c>
      <c r="CY100">
        <v>1670257498.5</v>
      </c>
      <c r="CZ100" t="s">
        <v>356</v>
      </c>
      <c r="DA100">
        <v>1670257488.5</v>
      </c>
      <c r="DB100">
        <v>1670257498.5</v>
      </c>
      <c r="DC100">
        <v>2</v>
      </c>
      <c r="DD100">
        <v>-0.17199999999999999</v>
      </c>
      <c r="DE100">
        <v>2E-3</v>
      </c>
      <c r="DF100">
        <v>-3.9780000000000002</v>
      </c>
      <c r="DG100">
        <v>0.14099999999999999</v>
      </c>
      <c r="DH100">
        <v>415</v>
      </c>
      <c r="DI100">
        <v>32</v>
      </c>
      <c r="DJ100">
        <v>0.47</v>
      </c>
      <c r="DK100">
        <v>0.38</v>
      </c>
      <c r="DL100">
        <v>-21.002405</v>
      </c>
      <c r="DM100">
        <v>-1.8942529080674819</v>
      </c>
      <c r="DN100">
        <v>0.18585759326699561</v>
      </c>
      <c r="DO100">
        <v>0</v>
      </c>
      <c r="DP100">
        <v>2.5959702500000001</v>
      </c>
      <c r="DQ100">
        <v>-0.22664814258912219</v>
      </c>
      <c r="DR100">
        <v>3.3817665981517711E-2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3.2966299999999999</v>
      </c>
      <c r="EB100">
        <v>2.6252599999999999</v>
      </c>
      <c r="EC100">
        <v>0.122629</v>
      </c>
      <c r="ED100">
        <v>0.124407</v>
      </c>
      <c r="EE100">
        <v>0.14291699999999999</v>
      </c>
      <c r="EF100">
        <v>0.13417699999999999</v>
      </c>
      <c r="EG100">
        <v>26568.3</v>
      </c>
      <c r="EH100">
        <v>26991.200000000001</v>
      </c>
      <c r="EI100">
        <v>28173.200000000001</v>
      </c>
      <c r="EJ100">
        <v>29670.2</v>
      </c>
      <c r="EK100">
        <v>33224</v>
      </c>
      <c r="EL100">
        <v>35650.800000000003</v>
      </c>
      <c r="EM100">
        <v>39762.1</v>
      </c>
      <c r="EN100">
        <v>42391.7</v>
      </c>
      <c r="EO100">
        <v>2.03783</v>
      </c>
      <c r="EP100">
        <v>2.1594000000000002</v>
      </c>
      <c r="EQ100">
        <v>0.114925</v>
      </c>
      <c r="ER100">
        <v>0</v>
      </c>
      <c r="ES100">
        <v>31.4298</v>
      </c>
      <c r="ET100">
        <v>999.9</v>
      </c>
      <c r="EU100">
        <v>66.099999999999994</v>
      </c>
      <c r="EV100">
        <v>37.1</v>
      </c>
      <c r="EW100">
        <v>41.480499999999999</v>
      </c>
      <c r="EX100">
        <v>57.180300000000003</v>
      </c>
      <c r="EY100">
        <v>-1.89503</v>
      </c>
      <c r="EZ100">
        <v>2</v>
      </c>
      <c r="FA100">
        <v>0.45016800000000001</v>
      </c>
      <c r="FB100">
        <v>0.399646</v>
      </c>
      <c r="FC100">
        <v>20.2729</v>
      </c>
      <c r="FD100">
        <v>5.2192400000000001</v>
      </c>
      <c r="FE100">
        <v>12.0047</v>
      </c>
      <c r="FF100">
        <v>4.9868499999999996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1.8622300000000001</v>
      </c>
      <c r="FN100">
        <v>1.8643099999999999</v>
      </c>
      <c r="FO100">
        <v>1.8603499999999999</v>
      </c>
      <c r="FP100">
        <v>1.86107</v>
      </c>
      <c r="FQ100">
        <v>1.8602000000000001</v>
      </c>
      <c r="FR100">
        <v>1.86188</v>
      </c>
      <c r="FS100">
        <v>1.8584099999999999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-4.1879999999999997</v>
      </c>
      <c r="GH100">
        <v>0.1409</v>
      </c>
      <c r="GI100">
        <v>-3.031255365756008</v>
      </c>
      <c r="GJ100">
        <v>-2.737337881603403E-3</v>
      </c>
      <c r="GK100">
        <v>1.2769921614711079E-6</v>
      </c>
      <c r="GL100">
        <v>-3.2469241445839119E-10</v>
      </c>
      <c r="GM100">
        <v>0.14085000000000039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43.5</v>
      </c>
      <c r="GV100">
        <v>43.3</v>
      </c>
      <c r="GW100">
        <v>1.7321800000000001</v>
      </c>
      <c r="GX100">
        <v>2.5585900000000001</v>
      </c>
      <c r="GY100">
        <v>2.04834</v>
      </c>
      <c r="GZ100">
        <v>2.6000999999999999</v>
      </c>
      <c r="HA100">
        <v>2.1972700000000001</v>
      </c>
      <c r="HB100">
        <v>2.32666</v>
      </c>
      <c r="HC100">
        <v>41.170499999999997</v>
      </c>
      <c r="HD100">
        <v>14.0883</v>
      </c>
      <c r="HE100">
        <v>18</v>
      </c>
      <c r="HF100">
        <v>561.25</v>
      </c>
      <c r="HG100">
        <v>723.40300000000002</v>
      </c>
      <c r="HH100">
        <v>30.999700000000001</v>
      </c>
      <c r="HI100">
        <v>33.165900000000001</v>
      </c>
      <c r="HJ100">
        <v>30</v>
      </c>
      <c r="HK100">
        <v>33.0505</v>
      </c>
      <c r="HL100">
        <v>33.043799999999997</v>
      </c>
      <c r="HM100">
        <v>34.669699999999999</v>
      </c>
      <c r="HN100">
        <v>27.738399999999999</v>
      </c>
      <c r="HO100">
        <v>41.822200000000002</v>
      </c>
      <c r="HP100">
        <v>31</v>
      </c>
      <c r="HQ100">
        <v>571.94100000000003</v>
      </c>
      <c r="HR100">
        <v>32.727699999999999</v>
      </c>
      <c r="HS100">
        <v>99.266300000000001</v>
      </c>
      <c r="HT100">
        <v>98.319199999999995</v>
      </c>
    </row>
    <row r="101" spans="1:228" x14ac:dyDescent="0.2">
      <c r="A101">
        <v>86</v>
      </c>
      <c r="B101">
        <v>1670260100.5999999</v>
      </c>
      <c r="C101">
        <v>339</v>
      </c>
      <c r="D101" t="s">
        <v>530</v>
      </c>
      <c r="E101" t="s">
        <v>531</v>
      </c>
      <c r="F101">
        <v>4</v>
      </c>
      <c r="G101">
        <v>1670260098.5999999</v>
      </c>
      <c r="H101">
        <f t="shared" si="34"/>
        <v>6.4605368479638738E-3</v>
      </c>
      <c r="I101">
        <f t="shared" si="35"/>
        <v>6.4605368479638736</v>
      </c>
      <c r="J101">
        <f t="shared" si="36"/>
        <v>24.581087383041094</v>
      </c>
      <c r="K101">
        <f t="shared" si="37"/>
        <v>538.79200000000003</v>
      </c>
      <c r="L101">
        <f t="shared" si="38"/>
        <v>428.87727603467124</v>
      </c>
      <c r="M101">
        <f t="shared" si="39"/>
        <v>43.366602522333714</v>
      </c>
      <c r="N101">
        <f t="shared" si="40"/>
        <v>54.480803278381927</v>
      </c>
      <c r="O101">
        <f t="shared" si="41"/>
        <v>0.42542535894663414</v>
      </c>
      <c r="P101">
        <f t="shared" si="42"/>
        <v>3.6772067261921872</v>
      </c>
      <c r="Q101">
        <f t="shared" si="43"/>
        <v>0.39985115740138355</v>
      </c>
      <c r="R101">
        <f t="shared" si="44"/>
        <v>0.2520764997691588</v>
      </c>
      <c r="S101">
        <f t="shared" si="45"/>
        <v>226.12024676366477</v>
      </c>
      <c r="T101">
        <f t="shared" si="46"/>
        <v>32.812181279311517</v>
      </c>
      <c r="U101">
        <f t="shared" si="47"/>
        <v>33.290257142857151</v>
      </c>
      <c r="V101">
        <f t="shared" si="48"/>
        <v>5.1350887643744905</v>
      </c>
      <c r="W101">
        <f t="shared" si="49"/>
        <v>70.334538289273482</v>
      </c>
      <c r="X101">
        <f t="shared" si="50"/>
        <v>3.5716513232871376</v>
      </c>
      <c r="Y101">
        <f t="shared" si="51"/>
        <v>5.0780902386784268</v>
      </c>
      <c r="Z101">
        <f t="shared" si="52"/>
        <v>1.5634374410873528</v>
      </c>
      <c r="AA101">
        <f t="shared" si="53"/>
        <v>-284.90967499520684</v>
      </c>
      <c r="AB101">
        <f t="shared" si="54"/>
        <v>-39.436707837683997</v>
      </c>
      <c r="AC101">
        <f t="shared" si="55"/>
        <v>-2.4607655766148442</v>
      </c>
      <c r="AD101">
        <f t="shared" si="56"/>
        <v>-100.68690164584092</v>
      </c>
      <c r="AE101">
        <f t="shared" si="57"/>
        <v>47.944604064829171</v>
      </c>
      <c r="AF101">
        <f t="shared" si="58"/>
        <v>6.5010864541650619</v>
      </c>
      <c r="AG101">
        <f t="shared" si="59"/>
        <v>24.581087383041094</v>
      </c>
      <c r="AH101">
        <v>578.37519434289663</v>
      </c>
      <c r="AI101">
        <v>561.09881818181793</v>
      </c>
      <c r="AJ101">
        <v>1.7220385194628529</v>
      </c>
      <c r="AK101">
        <v>63.934135971571273</v>
      </c>
      <c r="AL101">
        <f t="shared" si="60"/>
        <v>6.4605368479638736</v>
      </c>
      <c r="AM101">
        <v>32.731388307245091</v>
      </c>
      <c r="AN101">
        <v>35.31935088235295</v>
      </c>
      <c r="AO101">
        <v>1.406710467184252E-4</v>
      </c>
      <c r="AP101">
        <v>104.3380997369711</v>
      </c>
      <c r="AQ101">
        <v>111</v>
      </c>
      <c r="AR101">
        <v>17</v>
      </c>
      <c r="AS101">
        <f t="shared" si="61"/>
        <v>1</v>
      </c>
      <c r="AT101">
        <f t="shared" si="62"/>
        <v>0</v>
      </c>
      <c r="AU101">
        <f t="shared" si="63"/>
        <v>47264.473445507938</v>
      </c>
      <c r="AV101">
        <f t="shared" si="64"/>
        <v>1200.02</v>
      </c>
      <c r="AW101">
        <f t="shared" si="65"/>
        <v>1025.9427351107072</v>
      </c>
      <c r="AX101">
        <f t="shared" si="66"/>
        <v>0.85493803029175108</v>
      </c>
      <c r="AY101">
        <f t="shared" si="67"/>
        <v>0.1884303984630796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1670260098.5999999</v>
      </c>
      <c r="BF101">
        <v>538.79200000000003</v>
      </c>
      <c r="BG101">
        <v>560.16271428571429</v>
      </c>
      <c r="BH101">
        <v>35.322114285714278</v>
      </c>
      <c r="BI101">
        <v>32.717014285714278</v>
      </c>
      <c r="BJ101">
        <v>542.98514285714293</v>
      </c>
      <c r="BK101">
        <v>35.181257142857142</v>
      </c>
      <c r="BL101">
        <v>649.99142857142851</v>
      </c>
      <c r="BM101">
        <v>101.0165714285714</v>
      </c>
      <c r="BN101">
        <v>0.10000654285714281</v>
      </c>
      <c r="BO101">
        <v>33.091328571428583</v>
      </c>
      <c r="BP101">
        <v>33.290257142857151</v>
      </c>
      <c r="BQ101">
        <v>999.89999999999986</v>
      </c>
      <c r="BR101">
        <v>0</v>
      </c>
      <c r="BS101">
        <v>0</v>
      </c>
      <c r="BT101">
        <v>9001.6071428571431</v>
      </c>
      <c r="BU101">
        <v>0</v>
      </c>
      <c r="BV101">
        <v>432.59657142857139</v>
      </c>
      <c r="BW101">
        <v>-21.37095714285714</v>
      </c>
      <c r="BX101">
        <v>558.5200000000001</v>
      </c>
      <c r="BY101">
        <v>579.10957142857137</v>
      </c>
      <c r="BZ101">
        <v>2.6051014285714289</v>
      </c>
      <c r="CA101">
        <v>560.16271428571429</v>
      </c>
      <c r="CB101">
        <v>32.717014285714278</v>
      </c>
      <c r="CC101">
        <v>3.568117142857143</v>
      </c>
      <c r="CD101">
        <v>3.3049585714285721</v>
      </c>
      <c r="CE101">
        <v>26.947400000000009</v>
      </c>
      <c r="CF101">
        <v>25.64977142857143</v>
      </c>
      <c r="CG101">
        <v>1200.02</v>
      </c>
      <c r="CH101">
        <v>0.4999831428571429</v>
      </c>
      <c r="CI101">
        <v>0.50001685714285715</v>
      </c>
      <c r="CJ101">
        <v>0</v>
      </c>
      <c r="CK101">
        <v>727.90099999999995</v>
      </c>
      <c r="CL101">
        <v>4.9990899999999998</v>
      </c>
      <c r="CM101">
        <v>7546.1914285714283</v>
      </c>
      <c r="CN101">
        <v>9557.9614285714288</v>
      </c>
      <c r="CO101">
        <v>43.071000000000012</v>
      </c>
      <c r="CP101">
        <v>45.035428571428568</v>
      </c>
      <c r="CQ101">
        <v>43.875</v>
      </c>
      <c r="CR101">
        <v>44.125</v>
      </c>
      <c r="CS101">
        <v>44.436999999999998</v>
      </c>
      <c r="CT101">
        <v>597.4899999999999</v>
      </c>
      <c r="CU101">
        <v>597.53142857142859</v>
      </c>
      <c r="CV101">
        <v>0</v>
      </c>
      <c r="CW101">
        <v>1670260119.8</v>
      </c>
      <c r="CX101">
        <v>0</v>
      </c>
      <c r="CY101">
        <v>1670257498.5</v>
      </c>
      <c r="CZ101" t="s">
        <v>356</v>
      </c>
      <c r="DA101">
        <v>1670257488.5</v>
      </c>
      <c r="DB101">
        <v>1670257498.5</v>
      </c>
      <c r="DC101">
        <v>2</v>
      </c>
      <c r="DD101">
        <v>-0.17199999999999999</v>
      </c>
      <c r="DE101">
        <v>2E-3</v>
      </c>
      <c r="DF101">
        <v>-3.9780000000000002</v>
      </c>
      <c r="DG101">
        <v>0.14099999999999999</v>
      </c>
      <c r="DH101">
        <v>415</v>
      </c>
      <c r="DI101">
        <v>32</v>
      </c>
      <c r="DJ101">
        <v>0.47</v>
      </c>
      <c r="DK101">
        <v>0.38</v>
      </c>
      <c r="DL101">
        <v>-21.118702500000001</v>
      </c>
      <c r="DM101">
        <v>-1.9692123827392409</v>
      </c>
      <c r="DN101">
        <v>0.1919416389003441</v>
      </c>
      <c r="DO101">
        <v>0</v>
      </c>
      <c r="DP101">
        <v>2.5869754999999999</v>
      </c>
      <c r="DQ101">
        <v>3.4277898686676501E-2</v>
      </c>
      <c r="DR101">
        <v>2.2132334823736999E-2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367</v>
      </c>
      <c r="EA101">
        <v>3.2967499999999998</v>
      </c>
      <c r="EB101">
        <v>2.6253099999999998</v>
      </c>
      <c r="EC101">
        <v>0.123714</v>
      </c>
      <c r="ED101">
        <v>0.12549199999999999</v>
      </c>
      <c r="EE101">
        <v>0.14288899999999999</v>
      </c>
      <c r="EF101">
        <v>0.13417200000000001</v>
      </c>
      <c r="EG101">
        <v>26535.1</v>
      </c>
      <c r="EH101">
        <v>26958.1</v>
      </c>
      <c r="EI101">
        <v>28173</v>
      </c>
      <c r="EJ101">
        <v>29670.7</v>
      </c>
      <c r="EK101">
        <v>33224.800000000003</v>
      </c>
      <c r="EL101">
        <v>35651.699999999997</v>
      </c>
      <c r="EM101">
        <v>39761.599999999999</v>
      </c>
      <c r="EN101">
        <v>42392.5</v>
      </c>
      <c r="EO101">
        <v>2.0380199999999999</v>
      </c>
      <c r="EP101">
        <v>2.1593</v>
      </c>
      <c r="EQ101">
        <v>0.114784</v>
      </c>
      <c r="ER101">
        <v>0</v>
      </c>
      <c r="ES101">
        <v>31.4251</v>
      </c>
      <c r="ET101">
        <v>999.9</v>
      </c>
      <c r="EU101">
        <v>66.099999999999994</v>
      </c>
      <c r="EV101">
        <v>37.1</v>
      </c>
      <c r="EW101">
        <v>41.486400000000003</v>
      </c>
      <c r="EX101">
        <v>57.510300000000001</v>
      </c>
      <c r="EY101">
        <v>-1.7628200000000001</v>
      </c>
      <c r="EZ101">
        <v>2</v>
      </c>
      <c r="FA101">
        <v>0.45008399999999998</v>
      </c>
      <c r="FB101">
        <v>0.39693600000000001</v>
      </c>
      <c r="FC101">
        <v>20.2729</v>
      </c>
      <c r="FD101">
        <v>5.2193899999999998</v>
      </c>
      <c r="FE101">
        <v>12.004099999999999</v>
      </c>
      <c r="FF101">
        <v>4.9869500000000002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1.8622300000000001</v>
      </c>
      <c r="FN101">
        <v>1.8643099999999999</v>
      </c>
      <c r="FO101">
        <v>1.8603499999999999</v>
      </c>
      <c r="FP101">
        <v>1.8610800000000001</v>
      </c>
      <c r="FQ101">
        <v>1.8602000000000001</v>
      </c>
      <c r="FR101">
        <v>1.86188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-4.1980000000000004</v>
      </c>
      <c r="GH101">
        <v>0.1409</v>
      </c>
      <c r="GI101">
        <v>-3.031255365756008</v>
      </c>
      <c r="GJ101">
        <v>-2.737337881603403E-3</v>
      </c>
      <c r="GK101">
        <v>1.2769921614711079E-6</v>
      </c>
      <c r="GL101">
        <v>-3.2469241445839119E-10</v>
      </c>
      <c r="GM101">
        <v>0.14085000000000039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43.5</v>
      </c>
      <c r="GV101">
        <v>43.4</v>
      </c>
      <c r="GW101">
        <v>1.7492700000000001</v>
      </c>
      <c r="GX101">
        <v>2.5647000000000002</v>
      </c>
      <c r="GY101">
        <v>2.04834</v>
      </c>
      <c r="GZ101">
        <v>2.6013199999999999</v>
      </c>
      <c r="HA101">
        <v>2.1972700000000001</v>
      </c>
      <c r="HB101">
        <v>2.2888199999999999</v>
      </c>
      <c r="HC101">
        <v>41.170499999999997</v>
      </c>
      <c r="HD101">
        <v>14.061999999999999</v>
      </c>
      <c r="HE101">
        <v>18</v>
      </c>
      <c r="HF101">
        <v>561.39099999999996</v>
      </c>
      <c r="HG101">
        <v>723.30899999999997</v>
      </c>
      <c r="HH101">
        <v>30.999500000000001</v>
      </c>
      <c r="HI101">
        <v>33.165900000000001</v>
      </c>
      <c r="HJ101">
        <v>30</v>
      </c>
      <c r="HK101">
        <v>33.0505</v>
      </c>
      <c r="HL101">
        <v>33.043799999999997</v>
      </c>
      <c r="HM101">
        <v>35.007199999999997</v>
      </c>
      <c r="HN101">
        <v>27.738399999999999</v>
      </c>
      <c r="HO101">
        <v>41.822200000000002</v>
      </c>
      <c r="HP101">
        <v>31</v>
      </c>
      <c r="HQ101">
        <v>578.62800000000004</v>
      </c>
      <c r="HR101">
        <v>32.727699999999999</v>
      </c>
      <c r="HS101">
        <v>99.265299999999996</v>
      </c>
      <c r="HT101">
        <v>98.320899999999995</v>
      </c>
    </row>
    <row r="102" spans="1:228" x14ac:dyDescent="0.2">
      <c r="A102">
        <v>87</v>
      </c>
      <c r="B102">
        <v>1670260104.5999999</v>
      </c>
      <c r="C102">
        <v>343</v>
      </c>
      <c r="D102" t="s">
        <v>532</v>
      </c>
      <c r="E102" t="s">
        <v>533</v>
      </c>
      <c r="F102">
        <v>4</v>
      </c>
      <c r="G102">
        <v>1670260102.2874999</v>
      </c>
      <c r="H102">
        <f t="shared" si="34"/>
        <v>6.4582805679559699E-3</v>
      </c>
      <c r="I102">
        <f t="shared" si="35"/>
        <v>6.4582805679559696</v>
      </c>
      <c r="J102">
        <f t="shared" si="36"/>
        <v>24.640311834732586</v>
      </c>
      <c r="K102">
        <f t="shared" si="37"/>
        <v>544.92812500000002</v>
      </c>
      <c r="L102">
        <f t="shared" si="38"/>
        <v>434.73296517249526</v>
      </c>
      <c r="M102">
        <f t="shared" si="39"/>
        <v>43.958633160350786</v>
      </c>
      <c r="N102">
        <f t="shared" si="40"/>
        <v>55.101171212374219</v>
      </c>
      <c r="O102">
        <f t="shared" si="41"/>
        <v>0.42586786566873996</v>
      </c>
      <c r="P102">
        <f t="shared" si="42"/>
        <v>3.6740644133646279</v>
      </c>
      <c r="Q102">
        <f t="shared" si="43"/>
        <v>0.40022165322417219</v>
      </c>
      <c r="R102">
        <f t="shared" si="44"/>
        <v>0.25231393982437444</v>
      </c>
      <c r="S102">
        <f t="shared" si="45"/>
        <v>226.1281454475621</v>
      </c>
      <c r="T102">
        <f t="shared" si="46"/>
        <v>32.806249861198282</v>
      </c>
      <c r="U102">
        <f t="shared" si="47"/>
        <v>33.279987499999997</v>
      </c>
      <c r="V102">
        <f t="shared" si="48"/>
        <v>5.1321326623215011</v>
      </c>
      <c r="W102">
        <f t="shared" si="49"/>
        <v>70.339545033208353</v>
      </c>
      <c r="X102">
        <f t="shared" si="50"/>
        <v>3.5706590332916353</v>
      </c>
      <c r="Y102">
        <f t="shared" si="51"/>
        <v>5.0763180677467759</v>
      </c>
      <c r="Z102">
        <f t="shared" si="52"/>
        <v>1.5614736290298659</v>
      </c>
      <c r="AA102">
        <f t="shared" si="53"/>
        <v>-284.81017304685827</v>
      </c>
      <c r="AB102">
        <f t="shared" si="54"/>
        <v>-38.600091807316588</v>
      </c>
      <c r="AC102">
        <f t="shared" si="55"/>
        <v>-2.4104278162358797</v>
      </c>
      <c r="AD102">
        <f t="shared" si="56"/>
        <v>-99.692547222848631</v>
      </c>
      <c r="AE102">
        <f t="shared" si="57"/>
        <v>48.186656279410656</v>
      </c>
      <c r="AF102">
        <f t="shared" si="58"/>
        <v>6.4746368429053387</v>
      </c>
      <c r="AG102">
        <f t="shared" si="59"/>
        <v>24.640311834732586</v>
      </c>
      <c r="AH102">
        <v>585.37517028033551</v>
      </c>
      <c r="AI102">
        <v>568.01967878787866</v>
      </c>
      <c r="AJ102">
        <v>1.736065868323915</v>
      </c>
      <c r="AK102">
        <v>63.934135971571273</v>
      </c>
      <c r="AL102">
        <f t="shared" si="60"/>
        <v>6.4582805679559696</v>
      </c>
      <c r="AM102">
        <v>32.716917055289677</v>
      </c>
      <c r="AN102">
        <v>35.307254117647027</v>
      </c>
      <c r="AO102">
        <v>-3.9683691666920589E-4</v>
      </c>
      <c r="AP102">
        <v>104.3380997369711</v>
      </c>
      <c r="AQ102">
        <v>110</v>
      </c>
      <c r="AR102">
        <v>17</v>
      </c>
      <c r="AS102">
        <f t="shared" si="61"/>
        <v>1</v>
      </c>
      <c r="AT102">
        <f t="shared" si="62"/>
        <v>0</v>
      </c>
      <c r="AU102">
        <f t="shared" si="63"/>
        <v>47209.294459871511</v>
      </c>
      <c r="AV102">
        <f t="shared" si="64"/>
        <v>1200.06</v>
      </c>
      <c r="AW102">
        <f t="shared" si="65"/>
        <v>1025.9771199210165</v>
      </c>
      <c r="AX102">
        <f t="shared" si="66"/>
        <v>0.85493818635819596</v>
      </c>
      <c r="AY102">
        <f t="shared" si="67"/>
        <v>0.1884306996713182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1670260102.2874999</v>
      </c>
      <c r="BF102">
        <v>544.92812500000002</v>
      </c>
      <c r="BG102">
        <v>566.4085</v>
      </c>
      <c r="BH102">
        <v>35.312362500000013</v>
      </c>
      <c r="BI102">
        <v>32.7180125</v>
      </c>
      <c r="BJ102">
        <v>549.13137499999993</v>
      </c>
      <c r="BK102">
        <v>35.171487499999998</v>
      </c>
      <c r="BL102">
        <v>650.03587500000003</v>
      </c>
      <c r="BM102">
        <v>101.01625</v>
      </c>
      <c r="BN102">
        <v>0.10015175</v>
      </c>
      <c r="BO102">
        <v>33.085112499999987</v>
      </c>
      <c r="BP102">
        <v>33.279987499999997</v>
      </c>
      <c r="BQ102">
        <v>999.9</v>
      </c>
      <c r="BR102">
        <v>0</v>
      </c>
      <c r="BS102">
        <v>0</v>
      </c>
      <c r="BT102">
        <v>8990.78125</v>
      </c>
      <c r="BU102">
        <v>0</v>
      </c>
      <c r="BV102">
        <v>432.43799999999999</v>
      </c>
      <c r="BW102">
        <v>-21.4805125</v>
      </c>
      <c r="BX102">
        <v>564.875</v>
      </c>
      <c r="BY102">
        <v>585.56700000000001</v>
      </c>
      <c r="BZ102">
        <v>2.59434875</v>
      </c>
      <c r="CA102">
        <v>566.4085</v>
      </c>
      <c r="CB102">
        <v>32.7180125</v>
      </c>
      <c r="CC102">
        <v>3.5671187500000001</v>
      </c>
      <c r="CD102">
        <v>3.3050487500000001</v>
      </c>
      <c r="CE102">
        <v>26.9426375</v>
      </c>
      <c r="CF102">
        <v>25.650224999999999</v>
      </c>
      <c r="CG102">
        <v>1200.06</v>
      </c>
      <c r="CH102">
        <v>0.49997750000000002</v>
      </c>
      <c r="CI102">
        <v>0.50002250000000004</v>
      </c>
      <c r="CJ102">
        <v>0</v>
      </c>
      <c r="CK102">
        <v>728.3108749999999</v>
      </c>
      <c r="CL102">
        <v>4.9990899999999998</v>
      </c>
      <c r="CM102">
        <v>7549.4500000000007</v>
      </c>
      <c r="CN102">
        <v>9558.2749999999996</v>
      </c>
      <c r="CO102">
        <v>43.061999999999998</v>
      </c>
      <c r="CP102">
        <v>45</v>
      </c>
      <c r="CQ102">
        <v>43.875</v>
      </c>
      <c r="CR102">
        <v>44.125</v>
      </c>
      <c r="CS102">
        <v>44.468499999999999</v>
      </c>
      <c r="CT102">
        <v>597.50374999999997</v>
      </c>
      <c r="CU102">
        <v>597.5575</v>
      </c>
      <c r="CV102">
        <v>0</v>
      </c>
      <c r="CW102">
        <v>1670260123.4000001</v>
      </c>
      <c r="CX102">
        <v>0</v>
      </c>
      <c r="CY102">
        <v>1670257498.5</v>
      </c>
      <c r="CZ102" t="s">
        <v>356</v>
      </c>
      <c r="DA102">
        <v>1670257488.5</v>
      </c>
      <c r="DB102">
        <v>1670257498.5</v>
      </c>
      <c r="DC102">
        <v>2</v>
      </c>
      <c r="DD102">
        <v>-0.17199999999999999</v>
      </c>
      <c r="DE102">
        <v>2E-3</v>
      </c>
      <c r="DF102">
        <v>-3.9780000000000002</v>
      </c>
      <c r="DG102">
        <v>0.14099999999999999</v>
      </c>
      <c r="DH102">
        <v>415</v>
      </c>
      <c r="DI102">
        <v>32</v>
      </c>
      <c r="DJ102">
        <v>0.47</v>
      </c>
      <c r="DK102">
        <v>0.38</v>
      </c>
      <c r="DL102">
        <v>-21.2468225</v>
      </c>
      <c r="DM102">
        <v>-1.8503268292682939</v>
      </c>
      <c r="DN102">
        <v>0.17989559539841449</v>
      </c>
      <c r="DO102">
        <v>0</v>
      </c>
      <c r="DP102">
        <v>2.5846102499999999</v>
      </c>
      <c r="DQ102">
        <v>0.1459462288930462</v>
      </c>
      <c r="DR102">
        <v>1.6479973223203409E-2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3.2967300000000002</v>
      </c>
      <c r="EB102">
        <v>2.6253799999999998</v>
      </c>
      <c r="EC102">
        <v>0.124801</v>
      </c>
      <c r="ED102">
        <v>0.126559</v>
      </c>
      <c r="EE102">
        <v>0.14286399999999999</v>
      </c>
      <c r="EF102">
        <v>0.13417899999999999</v>
      </c>
      <c r="EG102">
        <v>26502.400000000001</v>
      </c>
      <c r="EH102">
        <v>26924.799999999999</v>
      </c>
      <c r="EI102">
        <v>28173.200000000001</v>
      </c>
      <c r="EJ102">
        <v>29670.2</v>
      </c>
      <c r="EK102">
        <v>33225.699999999997</v>
      </c>
      <c r="EL102">
        <v>35651</v>
      </c>
      <c r="EM102">
        <v>39761.4</v>
      </c>
      <c r="EN102">
        <v>42391.9</v>
      </c>
      <c r="EO102">
        <v>2.0394700000000001</v>
      </c>
      <c r="EP102">
        <v>2.1594000000000002</v>
      </c>
      <c r="EQ102">
        <v>0.114605</v>
      </c>
      <c r="ER102">
        <v>0</v>
      </c>
      <c r="ES102">
        <v>31.413900000000002</v>
      </c>
      <c r="ET102">
        <v>999.9</v>
      </c>
      <c r="EU102">
        <v>66.099999999999994</v>
      </c>
      <c r="EV102">
        <v>37.1</v>
      </c>
      <c r="EW102">
        <v>41.483499999999999</v>
      </c>
      <c r="EX102">
        <v>57.570300000000003</v>
      </c>
      <c r="EY102">
        <v>-1.91106</v>
      </c>
      <c r="EZ102">
        <v>2</v>
      </c>
      <c r="FA102">
        <v>0.45009700000000002</v>
      </c>
      <c r="FB102">
        <v>0.39455299999999999</v>
      </c>
      <c r="FC102">
        <v>20.2729</v>
      </c>
      <c r="FD102">
        <v>5.2208800000000002</v>
      </c>
      <c r="FE102">
        <v>12.004300000000001</v>
      </c>
      <c r="FF102">
        <v>4.9873500000000002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1.8622399999999999</v>
      </c>
      <c r="FN102">
        <v>1.86432</v>
      </c>
      <c r="FO102">
        <v>1.8603499999999999</v>
      </c>
      <c r="FP102">
        <v>1.8610800000000001</v>
      </c>
      <c r="FQ102">
        <v>1.8602000000000001</v>
      </c>
      <c r="FR102">
        <v>1.86188</v>
      </c>
      <c r="FS102">
        <v>1.8584099999999999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-4.21</v>
      </c>
      <c r="GH102">
        <v>0.14080000000000001</v>
      </c>
      <c r="GI102">
        <v>-3.031255365756008</v>
      </c>
      <c r="GJ102">
        <v>-2.737337881603403E-3</v>
      </c>
      <c r="GK102">
        <v>1.2769921614711079E-6</v>
      </c>
      <c r="GL102">
        <v>-3.2469241445839119E-10</v>
      </c>
      <c r="GM102">
        <v>0.14085000000000039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43.6</v>
      </c>
      <c r="GV102">
        <v>43.4</v>
      </c>
      <c r="GW102">
        <v>1.7663599999999999</v>
      </c>
      <c r="GX102">
        <v>2.5659200000000002</v>
      </c>
      <c r="GY102">
        <v>2.04834</v>
      </c>
      <c r="GZ102">
        <v>2.6000999999999999</v>
      </c>
      <c r="HA102">
        <v>2.1972700000000001</v>
      </c>
      <c r="HB102">
        <v>2.31934</v>
      </c>
      <c r="HC102">
        <v>41.170499999999997</v>
      </c>
      <c r="HD102">
        <v>14.0707</v>
      </c>
      <c r="HE102">
        <v>18</v>
      </c>
      <c r="HF102">
        <v>562.39200000000005</v>
      </c>
      <c r="HG102">
        <v>723.37199999999996</v>
      </c>
      <c r="HH102">
        <v>30.999400000000001</v>
      </c>
      <c r="HI102">
        <v>33.1631</v>
      </c>
      <c r="HJ102">
        <v>30</v>
      </c>
      <c r="HK102">
        <v>33.048499999999997</v>
      </c>
      <c r="HL102">
        <v>33.041200000000003</v>
      </c>
      <c r="HM102">
        <v>35.3431</v>
      </c>
      <c r="HN102">
        <v>27.738399999999999</v>
      </c>
      <c r="HO102">
        <v>41.822200000000002</v>
      </c>
      <c r="HP102">
        <v>31</v>
      </c>
      <c r="HQ102">
        <v>585.30700000000002</v>
      </c>
      <c r="HR102">
        <v>32.727699999999999</v>
      </c>
      <c r="HS102">
        <v>99.265299999999996</v>
      </c>
      <c r="HT102">
        <v>98.319500000000005</v>
      </c>
    </row>
    <row r="103" spans="1:228" x14ac:dyDescent="0.2">
      <c r="A103">
        <v>88</v>
      </c>
      <c r="B103">
        <v>1670260108.5999999</v>
      </c>
      <c r="C103">
        <v>347</v>
      </c>
      <c r="D103" t="s">
        <v>534</v>
      </c>
      <c r="E103" t="s">
        <v>535</v>
      </c>
      <c r="F103">
        <v>4</v>
      </c>
      <c r="G103">
        <v>1670260106.5999999</v>
      </c>
      <c r="H103">
        <f t="shared" si="34"/>
        <v>6.4512202611499373E-3</v>
      </c>
      <c r="I103">
        <f t="shared" si="35"/>
        <v>6.4512202611499374</v>
      </c>
      <c r="J103">
        <f t="shared" si="36"/>
        <v>25.247215707494842</v>
      </c>
      <c r="K103">
        <f t="shared" si="37"/>
        <v>552.10414285714285</v>
      </c>
      <c r="L103">
        <f t="shared" si="38"/>
        <v>439.46829919260205</v>
      </c>
      <c r="M103">
        <f t="shared" si="39"/>
        <v>44.436816970324323</v>
      </c>
      <c r="N103">
        <f t="shared" si="40"/>
        <v>55.825985150179065</v>
      </c>
      <c r="O103">
        <f t="shared" si="41"/>
        <v>0.42625497224865838</v>
      </c>
      <c r="P103">
        <f t="shared" si="42"/>
        <v>3.6779413993046308</v>
      </c>
      <c r="Q103">
        <f t="shared" si="43"/>
        <v>0.40058895568875386</v>
      </c>
      <c r="R103">
        <f t="shared" si="44"/>
        <v>0.25254520138800646</v>
      </c>
      <c r="S103">
        <f t="shared" si="45"/>
        <v>226.1272491479306</v>
      </c>
      <c r="T103">
        <f t="shared" si="46"/>
        <v>32.803144327105258</v>
      </c>
      <c r="U103">
        <f t="shared" si="47"/>
        <v>33.266857142857148</v>
      </c>
      <c r="V103">
        <f t="shared" si="48"/>
        <v>5.1283552642437904</v>
      </c>
      <c r="W103">
        <f t="shared" si="49"/>
        <v>70.345867000259247</v>
      </c>
      <c r="X103">
        <f t="shared" si="50"/>
        <v>3.5700064654837349</v>
      </c>
      <c r="Y103">
        <f t="shared" si="51"/>
        <v>5.0749342039818464</v>
      </c>
      <c r="Z103">
        <f t="shared" si="52"/>
        <v>1.5583487987600555</v>
      </c>
      <c r="AA103">
        <f t="shared" si="53"/>
        <v>-284.49881351671223</v>
      </c>
      <c r="AB103">
        <f t="shared" si="54"/>
        <v>-37.000013975824601</v>
      </c>
      <c r="AC103">
        <f t="shared" si="55"/>
        <v>-2.3078701528964816</v>
      </c>
      <c r="AD103">
        <f t="shared" si="56"/>
        <v>-97.679448497502705</v>
      </c>
      <c r="AE103">
        <f t="shared" si="57"/>
        <v>48.271823949291168</v>
      </c>
      <c r="AF103">
        <f t="shared" si="58"/>
        <v>6.4490646047871802</v>
      </c>
      <c r="AG103">
        <f t="shared" si="59"/>
        <v>25.247215707494842</v>
      </c>
      <c r="AH103">
        <v>592.32337381129162</v>
      </c>
      <c r="AI103">
        <v>574.85366666666675</v>
      </c>
      <c r="AJ103">
        <v>1.698392928147533</v>
      </c>
      <c r="AK103">
        <v>63.934135971571273</v>
      </c>
      <c r="AL103">
        <f t="shared" si="60"/>
        <v>6.4512202611499374</v>
      </c>
      <c r="AM103">
        <v>32.71837478135182</v>
      </c>
      <c r="AN103">
        <v>35.306186470588223</v>
      </c>
      <c r="AO103">
        <v>-4.3137717524781988E-4</v>
      </c>
      <c r="AP103">
        <v>104.3380997369711</v>
      </c>
      <c r="AQ103">
        <v>110</v>
      </c>
      <c r="AR103">
        <v>17</v>
      </c>
      <c r="AS103">
        <f t="shared" si="61"/>
        <v>1</v>
      </c>
      <c r="AT103">
        <f t="shared" si="62"/>
        <v>0</v>
      </c>
      <c r="AU103">
        <f t="shared" si="63"/>
        <v>47279.297890255664</v>
      </c>
      <c r="AV103">
        <f t="shared" si="64"/>
        <v>1200.0542857142859</v>
      </c>
      <c r="AW103">
        <f t="shared" si="65"/>
        <v>1025.9723280559228</v>
      </c>
      <c r="AX103">
        <f t="shared" si="66"/>
        <v>0.85493826426798059</v>
      </c>
      <c r="AY103">
        <f t="shared" si="67"/>
        <v>0.18843085003720236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1670260106.5999999</v>
      </c>
      <c r="BF103">
        <v>552.10414285714285</v>
      </c>
      <c r="BG103">
        <v>573.63400000000001</v>
      </c>
      <c r="BH103">
        <v>35.306414285714283</v>
      </c>
      <c r="BI103">
        <v>32.722214285714287</v>
      </c>
      <c r="BJ103">
        <v>556.31899999999996</v>
      </c>
      <c r="BK103">
        <v>35.165571428571432</v>
      </c>
      <c r="BL103">
        <v>650.01557142857143</v>
      </c>
      <c r="BM103">
        <v>101.015</v>
      </c>
      <c r="BN103">
        <v>9.9954257142857134E-2</v>
      </c>
      <c r="BO103">
        <v>33.080257142857143</v>
      </c>
      <c r="BP103">
        <v>33.266857142857148</v>
      </c>
      <c r="BQ103">
        <v>999.89999999999986</v>
      </c>
      <c r="BR103">
        <v>0</v>
      </c>
      <c r="BS103">
        <v>0</v>
      </c>
      <c r="BT103">
        <v>9004.2857142857138</v>
      </c>
      <c r="BU103">
        <v>0</v>
      </c>
      <c r="BV103">
        <v>432.81071428571431</v>
      </c>
      <c r="BW103">
        <v>-21.529585714285709</v>
      </c>
      <c r="BX103">
        <v>572.31014285714286</v>
      </c>
      <c r="BY103">
        <v>593.03942857142852</v>
      </c>
      <c r="BZ103">
        <v>2.5842114285714288</v>
      </c>
      <c r="CA103">
        <v>573.63400000000001</v>
      </c>
      <c r="CB103">
        <v>32.722214285714287</v>
      </c>
      <c r="CC103">
        <v>3.566474285714285</v>
      </c>
      <c r="CD103">
        <v>3.305428571428572</v>
      </c>
      <c r="CE103">
        <v>26.939542857142861</v>
      </c>
      <c r="CF103">
        <v>25.652171428571421</v>
      </c>
      <c r="CG103">
        <v>1200.0542857142859</v>
      </c>
      <c r="CH103">
        <v>0.49997471428571427</v>
      </c>
      <c r="CI103">
        <v>0.50002528571428573</v>
      </c>
      <c r="CJ103">
        <v>0</v>
      </c>
      <c r="CK103">
        <v>728.94542857142847</v>
      </c>
      <c r="CL103">
        <v>4.9990899999999998</v>
      </c>
      <c r="CM103">
        <v>7552.8514285714291</v>
      </c>
      <c r="CN103">
        <v>9558.2200000000012</v>
      </c>
      <c r="CO103">
        <v>43.061999999999998</v>
      </c>
      <c r="CP103">
        <v>45.017714285714291</v>
      </c>
      <c r="CQ103">
        <v>43.875</v>
      </c>
      <c r="CR103">
        <v>44.125</v>
      </c>
      <c r="CS103">
        <v>44.482000000000014</v>
      </c>
      <c r="CT103">
        <v>597.49857142857138</v>
      </c>
      <c r="CU103">
        <v>597.55857142857144</v>
      </c>
      <c r="CV103">
        <v>0</v>
      </c>
      <c r="CW103">
        <v>1670260127.5999999</v>
      </c>
      <c r="CX103">
        <v>0</v>
      </c>
      <c r="CY103">
        <v>1670257498.5</v>
      </c>
      <c r="CZ103" t="s">
        <v>356</v>
      </c>
      <c r="DA103">
        <v>1670257488.5</v>
      </c>
      <c r="DB103">
        <v>1670257498.5</v>
      </c>
      <c r="DC103">
        <v>2</v>
      </c>
      <c r="DD103">
        <v>-0.17199999999999999</v>
      </c>
      <c r="DE103">
        <v>2E-3</v>
      </c>
      <c r="DF103">
        <v>-3.9780000000000002</v>
      </c>
      <c r="DG103">
        <v>0.14099999999999999</v>
      </c>
      <c r="DH103">
        <v>415</v>
      </c>
      <c r="DI103">
        <v>32</v>
      </c>
      <c r="DJ103">
        <v>0.47</v>
      </c>
      <c r="DK103">
        <v>0.38</v>
      </c>
      <c r="DL103">
        <v>-21.357267499999999</v>
      </c>
      <c r="DM103">
        <v>-1.459568105065568</v>
      </c>
      <c r="DN103">
        <v>0.1423846153689016</v>
      </c>
      <c r="DO103">
        <v>0</v>
      </c>
      <c r="DP103">
        <v>2.58934475</v>
      </c>
      <c r="DQ103">
        <v>4.175380863039159E-2</v>
      </c>
      <c r="DR103">
        <v>1.160040990385685E-2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367</v>
      </c>
      <c r="EA103">
        <v>3.2967399999999998</v>
      </c>
      <c r="EB103">
        <v>2.62527</v>
      </c>
      <c r="EC103">
        <v>0.12587100000000001</v>
      </c>
      <c r="ED103">
        <v>0.127611</v>
      </c>
      <c r="EE103">
        <v>0.14285999999999999</v>
      </c>
      <c r="EF103">
        <v>0.134186</v>
      </c>
      <c r="EG103">
        <v>26469.599999999999</v>
      </c>
      <c r="EH103">
        <v>26892.2</v>
      </c>
      <c r="EI103">
        <v>28172.799999999999</v>
      </c>
      <c r="EJ103">
        <v>29670.1</v>
      </c>
      <c r="EK103">
        <v>33226</v>
      </c>
      <c r="EL103">
        <v>35650.6</v>
      </c>
      <c r="EM103">
        <v>39761.5</v>
      </c>
      <c r="EN103">
        <v>42391.6</v>
      </c>
      <c r="EO103">
        <v>2.0398000000000001</v>
      </c>
      <c r="EP103">
        <v>2.15943</v>
      </c>
      <c r="EQ103">
        <v>0.115164</v>
      </c>
      <c r="ER103">
        <v>0</v>
      </c>
      <c r="ES103">
        <v>31.398399999999999</v>
      </c>
      <c r="ET103">
        <v>999.9</v>
      </c>
      <c r="EU103">
        <v>66.099999999999994</v>
      </c>
      <c r="EV103">
        <v>37.1</v>
      </c>
      <c r="EW103">
        <v>41.4756</v>
      </c>
      <c r="EX103">
        <v>57.450299999999999</v>
      </c>
      <c r="EY103">
        <v>-1.77885</v>
      </c>
      <c r="EZ103">
        <v>2</v>
      </c>
      <c r="FA103">
        <v>0.45003599999999999</v>
      </c>
      <c r="FB103">
        <v>0.39051999999999998</v>
      </c>
      <c r="FC103">
        <v>20.273</v>
      </c>
      <c r="FD103">
        <v>5.2199900000000001</v>
      </c>
      <c r="FE103">
        <v>12.004099999999999</v>
      </c>
      <c r="FF103">
        <v>4.9869000000000003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1.8622099999999999</v>
      </c>
      <c r="FN103">
        <v>1.86429</v>
      </c>
      <c r="FO103">
        <v>1.8603499999999999</v>
      </c>
      <c r="FP103">
        <v>1.86107</v>
      </c>
      <c r="FQ103">
        <v>1.8602000000000001</v>
      </c>
      <c r="FR103">
        <v>1.86188</v>
      </c>
      <c r="FS103">
        <v>1.8584099999999999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-4.22</v>
      </c>
      <c r="GH103">
        <v>0.1409</v>
      </c>
      <c r="GI103">
        <v>-3.031255365756008</v>
      </c>
      <c r="GJ103">
        <v>-2.737337881603403E-3</v>
      </c>
      <c r="GK103">
        <v>1.2769921614711079E-6</v>
      </c>
      <c r="GL103">
        <v>-3.2469241445839119E-10</v>
      </c>
      <c r="GM103">
        <v>0.14085000000000039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43.7</v>
      </c>
      <c r="GV103">
        <v>43.5</v>
      </c>
      <c r="GW103">
        <v>1.78345</v>
      </c>
      <c r="GX103">
        <v>2.5598100000000001</v>
      </c>
      <c r="GY103">
        <v>2.04834</v>
      </c>
      <c r="GZ103">
        <v>2.6000999999999999</v>
      </c>
      <c r="HA103">
        <v>2.1972700000000001</v>
      </c>
      <c r="HB103">
        <v>2.36572</v>
      </c>
      <c r="HC103">
        <v>41.170499999999997</v>
      </c>
      <c r="HD103">
        <v>14.0883</v>
      </c>
      <c r="HE103">
        <v>18</v>
      </c>
      <c r="HF103">
        <v>562.61199999999997</v>
      </c>
      <c r="HG103">
        <v>723.39099999999996</v>
      </c>
      <c r="HH103">
        <v>30.999199999999998</v>
      </c>
      <c r="HI103">
        <v>33.162999999999997</v>
      </c>
      <c r="HJ103">
        <v>30</v>
      </c>
      <c r="HK103">
        <v>33.047600000000003</v>
      </c>
      <c r="HL103">
        <v>33.040900000000001</v>
      </c>
      <c r="HM103">
        <v>35.679200000000002</v>
      </c>
      <c r="HN103">
        <v>27.738399999999999</v>
      </c>
      <c r="HO103">
        <v>41.822200000000002</v>
      </c>
      <c r="HP103">
        <v>31</v>
      </c>
      <c r="HQ103">
        <v>591.98599999999999</v>
      </c>
      <c r="HR103">
        <v>32.727699999999999</v>
      </c>
      <c r="HS103">
        <v>99.264899999999997</v>
      </c>
      <c r="HT103">
        <v>98.319000000000003</v>
      </c>
    </row>
    <row r="104" spans="1:228" x14ac:dyDescent="0.2">
      <c r="A104">
        <v>89</v>
      </c>
      <c r="B104">
        <v>1670260112.5999999</v>
      </c>
      <c r="C104">
        <v>351</v>
      </c>
      <c r="D104" t="s">
        <v>536</v>
      </c>
      <c r="E104" t="s">
        <v>537</v>
      </c>
      <c r="F104">
        <v>4</v>
      </c>
      <c r="G104">
        <v>1670260110.2874999</v>
      </c>
      <c r="H104">
        <f t="shared" si="34"/>
        <v>6.4591168913459215E-3</v>
      </c>
      <c r="I104">
        <f t="shared" si="35"/>
        <v>6.4591168913459214</v>
      </c>
      <c r="J104">
        <f t="shared" si="36"/>
        <v>24.770608010008033</v>
      </c>
      <c r="K104">
        <f t="shared" si="37"/>
        <v>558.21087499999999</v>
      </c>
      <c r="L104">
        <f t="shared" si="38"/>
        <v>447.4789462278257</v>
      </c>
      <c r="M104">
        <f t="shared" si="39"/>
        <v>45.247929607668205</v>
      </c>
      <c r="N104">
        <f t="shared" si="40"/>
        <v>56.444859788722411</v>
      </c>
      <c r="O104">
        <f t="shared" si="41"/>
        <v>0.42711657365221695</v>
      </c>
      <c r="P104">
        <f t="shared" si="42"/>
        <v>3.6782802417763367</v>
      </c>
      <c r="Q104">
        <f t="shared" si="43"/>
        <v>0.40135227844787708</v>
      </c>
      <c r="R104">
        <f t="shared" si="44"/>
        <v>0.25303038045628662</v>
      </c>
      <c r="S104">
        <f t="shared" si="45"/>
        <v>226.11324332264678</v>
      </c>
      <c r="T104">
        <f t="shared" si="46"/>
        <v>32.80304188863505</v>
      </c>
      <c r="U104">
        <f t="shared" si="47"/>
        <v>33.264249999999997</v>
      </c>
      <c r="V104">
        <f t="shared" si="48"/>
        <v>5.1276055179568854</v>
      </c>
      <c r="W104">
        <f t="shared" si="49"/>
        <v>70.344818533627901</v>
      </c>
      <c r="X104">
        <f t="shared" si="50"/>
        <v>3.5702725914658577</v>
      </c>
      <c r="Y104">
        <f t="shared" si="51"/>
        <v>5.0753881606206876</v>
      </c>
      <c r="Z104">
        <f t="shared" si="52"/>
        <v>1.5573329264910276</v>
      </c>
      <c r="AA104">
        <f t="shared" si="53"/>
        <v>-284.84705490835512</v>
      </c>
      <c r="AB104">
        <f t="shared" si="54"/>
        <v>-36.17054825758224</v>
      </c>
      <c r="AC104">
        <f t="shared" si="55"/>
        <v>-2.2559133030666851</v>
      </c>
      <c r="AD104">
        <f t="shared" si="56"/>
        <v>-97.160273146357255</v>
      </c>
      <c r="AE104">
        <f t="shared" si="57"/>
        <v>48.304762573363917</v>
      </c>
      <c r="AF104">
        <f t="shared" si="58"/>
        <v>6.4585177367825821</v>
      </c>
      <c r="AG104">
        <f t="shared" si="59"/>
        <v>24.770608010008033</v>
      </c>
      <c r="AH104">
        <v>599.19192715019528</v>
      </c>
      <c r="AI104">
        <v>581.78541818181827</v>
      </c>
      <c r="AJ104">
        <v>1.7346089551442501</v>
      </c>
      <c r="AK104">
        <v>63.934135971571273</v>
      </c>
      <c r="AL104">
        <f t="shared" si="60"/>
        <v>6.4591168913459214</v>
      </c>
      <c r="AM104">
        <v>32.72235685891274</v>
      </c>
      <c r="AN104">
        <v>35.31170735294117</v>
      </c>
      <c r="AO104">
        <v>-1.7780246384848351E-4</v>
      </c>
      <c r="AP104">
        <v>104.3380997369711</v>
      </c>
      <c r="AQ104">
        <v>110</v>
      </c>
      <c r="AR104">
        <v>17</v>
      </c>
      <c r="AS104">
        <f t="shared" si="61"/>
        <v>1</v>
      </c>
      <c r="AT104">
        <f t="shared" si="62"/>
        <v>0</v>
      </c>
      <c r="AU104">
        <f t="shared" si="63"/>
        <v>47285.123788599798</v>
      </c>
      <c r="AV104">
        <f t="shared" si="64"/>
        <v>1199.9825000000001</v>
      </c>
      <c r="AW104">
        <f t="shared" si="65"/>
        <v>1025.9107074210606</v>
      </c>
      <c r="AX104">
        <f t="shared" si="66"/>
        <v>0.85493805736422035</v>
      </c>
      <c r="AY104">
        <f t="shared" si="67"/>
        <v>0.1884304507129452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1670260110.2874999</v>
      </c>
      <c r="BF104">
        <v>558.21087499999999</v>
      </c>
      <c r="BG104">
        <v>579.77299999999991</v>
      </c>
      <c r="BH104">
        <v>35.308174999999999</v>
      </c>
      <c r="BI104">
        <v>32.720187500000002</v>
      </c>
      <c r="BJ104">
        <v>562.43549999999993</v>
      </c>
      <c r="BK104">
        <v>35.167299999999997</v>
      </c>
      <c r="BL104">
        <v>650.0145</v>
      </c>
      <c r="BM104">
        <v>101.0175</v>
      </c>
      <c r="BN104">
        <v>9.9949187500000009E-2</v>
      </c>
      <c r="BO104">
        <v>33.081850000000003</v>
      </c>
      <c r="BP104">
        <v>33.264249999999997</v>
      </c>
      <c r="BQ104">
        <v>999.9</v>
      </c>
      <c r="BR104">
        <v>0</v>
      </c>
      <c r="BS104">
        <v>0</v>
      </c>
      <c r="BT104">
        <v>9005.2337499999994</v>
      </c>
      <c r="BU104">
        <v>0</v>
      </c>
      <c r="BV104">
        <v>433.82</v>
      </c>
      <c r="BW104">
        <v>-21.561912499999998</v>
      </c>
      <c r="BX104">
        <v>578.64137500000004</v>
      </c>
      <c r="BY104">
        <v>599.38487499999997</v>
      </c>
      <c r="BZ104">
        <v>2.5879762500000001</v>
      </c>
      <c r="CA104">
        <v>579.77299999999991</v>
      </c>
      <c r="CB104">
        <v>32.720187500000002</v>
      </c>
      <c r="CC104">
        <v>3.566735</v>
      </c>
      <c r="CD104">
        <v>3.3053062500000001</v>
      </c>
      <c r="CE104">
        <v>26.940799999999999</v>
      </c>
      <c r="CF104">
        <v>25.65155</v>
      </c>
      <c r="CG104">
        <v>1199.9825000000001</v>
      </c>
      <c r="CH104">
        <v>0.49998124999999999</v>
      </c>
      <c r="CI104">
        <v>0.50001874999999996</v>
      </c>
      <c r="CJ104">
        <v>0</v>
      </c>
      <c r="CK104">
        <v>728.99687500000005</v>
      </c>
      <c r="CL104">
        <v>4.9990899999999998</v>
      </c>
      <c r="CM104">
        <v>7554.6012499999997</v>
      </c>
      <c r="CN104">
        <v>9557.6350000000002</v>
      </c>
      <c r="CO104">
        <v>43.061999999999998</v>
      </c>
      <c r="CP104">
        <v>45.015500000000003</v>
      </c>
      <c r="CQ104">
        <v>43.875</v>
      </c>
      <c r="CR104">
        <v>44.125</v>
      </c>
      <c r="CS104">
        <v>44.476374999999997</v>
      </c>
      <c r="CT104">
        <v>597.47</v>
      </c>
      <c r="CU104">
        <v>597.51375000000007</v>
      </c>
      <c r="CV104">
        <v>0</v>
      </c>
      <c r="CW104">
        <v>1670260131.8</v>
      </c>
      <c r="CX104">
        <v>0</v>
      </c>
      <c r="CY104">
        <v>1670257498.5</v>
      </c>
      <c r="CZ104" t="s">
        <v>356</v>
      </c>
      <c r="DA104">
        <v>1670257488.5</v>
      </c>
      <c r="DB104">
        <v>1670257498.5</v>
      </c>
      <c r="DC104">
        <v>2</v>
      </c>
      <c r="DD104">
        <v>-0.17199999999999999</v>
      </c>
      <c r="DE104">
        <v>2E-3</v>
      </c>
      <c r="DF104">
        <v>-3.9780000000000002</v>
      </c>
      <c r="DG104">
        <v>0.14099999999999999</v>
      </c>
      <c r="DH104">
        <v>415</v>
      </c>
      <c r="DI104">
        <v>32</v>
      </c>
      <c r="DJ104">
        <v>0.47</v>
      </c>
      <c r="DK104">
        <v>0.38</v>
      </c>
      <c r="DL104">
        <v>-21.4388775</v>
      </c>
      <c r="DM104">
        <v>-1.162220262664128</v>
      </c>
      <c r="DN104">
        <v>0.1165389473255619</v>
      </c>
      <c r="DO104">
        <v>0</v>
      </c>
      <c r="DP104">
        <v>2.5923532499999999</v>
      </c>
      <c r="DQ104">
        <v>-3.3934896810513648E-2</v>
      </c>
      <c r="DR104">
        <v>8.4529392484212415E-3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367</v>
      </c>
      <c r="EA104">
        <v>3.2966000000000002</v>
      </c>
      <c r="EB104">
        <v>2.62527</v>
      </c>
      <c r="EC104">
        <v>0.12693499999999999</v>
      </c>
      <c r="ED104">
        <v>0.128664</v>
      </c>
      <c r="EE104">
        <v>0.142876</v>
      </c>
      <c r="EF104">
        <v>0.13417200000000001</v>
      </c>
      <c r="EG104">
        <v>26437.4</v>
      </c>
      <c r="EH104">
        <v>26859.9</v>
      </c>
      <c r="EI104">
        <v>28172.9</v>
      </c>
      <c r="EJ104">
        <v>29670.3</v>
      </c>
      <c r="EK104">
        <v>33225.9</v>
      </c>
      <c r="EL104">
        <v>35651.5</v>
      </c>
      <c r="EM104">
        <v>39762.1</v>
      </c>
      <c r="EN104">
        <v>42391.9</v>
      </c>
      <c r="EO104">
        <v>2.0395799999999999</v>
      </c>
      <c r="EP104">
        <v>2.1596000000000002</v>
      </c>
      <c r="EQ104">
        <v>0.115991</v>
      </c>
      <c r="ER104">
        <v>0</v>
      </c>
      <c r="ES104">
        <v>31.385400000000001</v>
      </c>
      <c r="ET104">
        <v>999.9</v>
      </c>
      <c r="EU104">
        <v>66</v>
      </c>
      <c r="EV104">
        <v>37.1</v>
      </c>
      <c r="EW104">
        <v>41.417099999999998</v>
      </c>
      <c r="EX104">
        <v>57.630299999999998</v>
      </c>
      <c r="EY104">
        <v>-1.8269200000000001</v>
      </c>
      <c r="EZ104">
        <v>2</v>
      </c>
      <c r="FA104">
        <v>0.45002500000000001</v>
      </c>
      <c r="FB104">
        <v>0.38780199999999998</v>
      </c>
      <c r="FC104">
        <v>20.2729</v>
      </c>
      <c r="FD104">
        <v>5.2202799999999998</v>
      </c>
      <c r="FE104">
        <v>12.004099999999999</v>
      </c>
      <c r="FF104">
        <v>4.9871999999999996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1.86222</v>
      </c>
      <c r="FN104">
        <v>1.8643099999999999</v>
      </c>
      <c r="FO104">
        <v>1.8603499999999999</v>
      </c>
      <c r="FP104">
        <v>1.86107</v>
      </c>
      <c r="FQ104">
        <v>1.8602000000000001</v>
      </c>
      <c r="FR104">
        <v>1.86188</v>
      </c>
      <c r="FS104">
        <v>1.85843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-4.2309999999999999</v>
      </c>
      <c r="GH104">
        <v>0.14080000000000001</v>
      </c>
      <c r="GI104">
        <v>-3.031255365756008</v>
      </c>
      <c r="GJ104">
        <v>-2.737337881603403E-3</v>
      </c>
      <c r="GK104">
        <v>1.2769921614711079E-6</v>
      </c>
      <c r="GL104">
        <v>-3.2469241445839119E-10</v>
      </c>
      <c r="GM104">
        <v>0.14085000000000039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43.7</v>
      </c>
      <c r="GV104">
        <v>43.6</v>
      </c>
      <c r="GW104">
        <v>1.79932</v>
      </c>
      <c r="GX104">
        <v>2.5549300000000001</v>
      </c>
      <c r="GY104">
        <v>2.04834</v>
      </c>
      <c r="GZ104">
        <v>2.6000999999999999</v>
      </c>
      <c r="HA104">
        <v>2.1972700000000001</v>
      </c>
      <c r="HB104">
        <v>2.34497</v>
      </c>
      <c r="HC104">
        <v>41.170499999999997</v>
      </c>
      <c r="HD104">
        <v>14.0883</v>
      </c>
      <c r="HE104">
        <v>18</v>
      </c>
      <c r="HF104">
        <v>562.44899999999996</v>
      </c>
      <c r="HG104">
        <v>723.55100000000004</v>
      </c>
      <c r="HH104">
        <v>30.999199999999998</v>
      </c>
      <c r="HI104">
        <v>33.1601</v>
      </c>
      <c r="HJ104">
        <v>29.9999</v>
      </c>
      <c r="HK104">
        <v>33.046999999999997</v>
      </c>
      <c r="HL104">
        <v>33.040500000000002</v>
      </c>
      <c r="HM104">
        <v>36.014600000000002</v>
      </c>
      <c r="HN104">
        <v>27.738399999999999</v>
      </c>
      <c r="HO104">
        <v>41.822200000000002</v>
      </c>
      <c r="HP104">
        <v>31</v>
      </c>
      <c r="HQ104">
        <v>598.67399999999998</v>
      </c>
      <c r="HR104">
        <v>32.727699999999999</v>
      </c>
      <c r="HS104">
        <v>99.265799999999999</v>
      </c>
      <c r="HT104">
        <v>98.319599999999994</v>
      </c>
    </row>
    <row r="105" spans="1:228" x14ac:dyDescent="0.2">
      <c r="A105">
        <v>90</v>
      </c>
      <c r="B105">
        <v>1670260117.0999999</v>
      </c>
      <c r="C105">
        <v>355.5</v>
      </c>
      <c r="D105" t="s">
        <v>538</v>
      </c>
      <c r="E105" t="s">
        <v>539</v>
      </c>
      <c r="F105">
        <v>4</v>
      </c>
      <c r="G105">
        <v>1670260114.8499999</v>
      </c>
      <c r="H105">
        <f t="shared" si="34"/>
        <v>6.4561918093997825E-3</v>
      </c>
      <c r="I105">
        <f t="shared" si="35"/>
        <v>6.4561918093997823</v>
      </c>
      <c r="J105">
        <f t="shared" si="36"/>
        <v>25.02374389309778</v>
      </c>
      <c r="K105">
        <f t="shared" si="37"/>
        <v>565.813625</v>
      </c>
      <c r="L105">
        <f t="shared" si="38"/>
        <v>453.80085386762329</v>
      </c>
      <c r="M105">
        <f t="shared" si="39"/>
        <v>45.886862260264152</v>
      </c>
      <c r="N105">
        <f t="shared" si="40"/>
        <v>57.213228344716725</v>
      </c>
      <c r="O105">
        <f t="shared" si="41"/>
        <v>0.42665573496352993</v>
      </c>
      <c r="P105">
        <f t="shared" si="42"/>
        <v>3.6820840119038589</v>
      </c>
      <c r="Q105">
        <f t="shared" si="43"/>
        <v>0.4009700554835155</v>
      </c>
      <c r="R105">
        <f t="shared" si="44"/>
        <v>0.25278507915173554</v>
      </c>
      <c r="S105">
        <f t="shared" si="45"/>
        <v>226.11017953458577</v>
      </c>
      <c r="T105">
        <f t="shared" si="46"/>
        <v>32.802710057540367</v>
      </c>
      <c r="U105">
        <f t="shared" si="47"/>
        <v>33.266637500000002</v>
      </c>
      <c r="V105">
        <f t="shared" si="48"/>
        <v>5.1282920970081216</v>
      </c>
      <c r="W105">
        <f t="shared" si="49"/>
        <v>70.348068261804073</v>
      </c>
      <c r="X105">
        <f t="shared" si="50"/>
        <v>3.5701969391352963</v>
      </c>
      <c r="Y105">
        <f t="shared" si="51"/>
        <v>5.0750461630994881</v>
      </c>
      <c r="Z105">
        <f t="shared" si="52"/>
        <v>1.5580951578728253</v>
      </c>
      <c r="AA105">
        <f t="shared" si="53"/>
        <v>-284.71805879453041</v>
      </c>
      <c r="AB105">
        <f t="shared" si="54"/>
        <v>-36.92010210804051</v>
      </c>
      <c r="AC105">
        <f t="shared" si="55"/>
        <v>-2.3002966991054499</v>
      </c>
      <c r="AD105">
        <f t="shared" si="56"/>
        <v>-97.828278067090594</v>
      </c>
      <c r="AE105">
        <f t="shared" si="57"/>
        <v>48.505799972821563</v>
      </c>
      <c r="AF105">
        <f t="shared" si="58"/>
        <v>6.4728517184198466</v>
      </c>
      <c r="AG105">
        <f t="shared" si="59"/>
        <v>25.02374389309778</v>
      </c>
      <c r="AH105">
        <v>607.06854471657687</v>
      </c>
      <c r="AI105">
        <v>589.55689090909073</v>
      </c>
      <c r="AJ105">
        <v>1.7336456306795709</v>
      </c>
      <c r="AK105">
        <v>63.934135971571273</v>
      </c>
      <c r="AL105">
        <f t="shared" si="60"/>
        <v>6.4561918093997823</v>
      </c>
      <c r="AM105">
        <v>32.719371785727752</v>
      </c>
      <c r="AN105">
        <v>35.305697941176447</v>
      </c>
      <c r="AO105">
        <v>1.221967815711776E-4</v>
      </c>
      <c r="AP105">
        <v>104.3380997369711</v>
      </c>
      <c r="AQ105">
        <v>110</v>
      </c>
      <c r="AR105">
        <v>17</v>
      </c>
      <c r="AS105">
        <f t="shared" si="61"/>
        <v>1</v>
      </c>
      <c r="AT105">
        <f t="shared" si="62"/>
        <v>0</v>
      </c>
      <c r="AU105">
        <f t="shared" si="63"/>
        <v>47353.272456443294</v>
      </c>
      <c r="AV105">
        <f t="shared" si="64"/>
        <v>1199.9662499999999</v>
      </c>
      <c r="AW105">
        <f t="shared" si="65"/>
        <v>1025.8968137484901</v>
      </c>
      <c r="AX105">
        <f t="shared" si="66"/>
        <v>0.85493805658991673</v>
      </c>
      <c r="AY105">
        <f t="shared" si="67"/>
        <v>0.18843044921853908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1670260114.8499999</v>
      </c>
      <c r="BF105">
        <v>565.813625</v>
      </c>
      <c r="BG105">
        <v>587.48337500000002</v>
      </c>
      <c r="BH105">
        <v>35.307675000000003</v>
      </c>
      <c r="BI105">
        <v>32.713900000000002</v>
      </c>
      <c r="BJ105">
        <v>570.05037500000003</v>
      </c>
      <c r="BK105">
        <v>35.166825000000003</v>
      </c>
      <c r="BL105">
        <v>650.00387499999999</v>
      </c>
      <c r="BM105">
        <v>101.016875</v>
      </c>
      <c r="BN105">
        <v>9.9863475000000007E-2</v>
      </c>
      <c r="BO105">
        <v>33.080649999999999</v>
      </c>
      <c r="BP105">
        <v>33.266637500000002</v>
      </c>
      <c r="BQ105">
        <v>999.9</v>
      </c>
      <c r="BR105">
        <v>0</v>
      </c>
      <c r="BS105">
        <v>0</v>
      </c>
      <c r="BT105">
        <v>9018.4375</v>
      </c>
      <c r="BU105">
        <v>0</v>
      </c>
      <c r="BV105">
        <v>436.25299999999999</v>
      </c>
      <c r="BW105">
        <v>-21.669687499999998</v>
      </c>
      <c r="BX105">
        <v>586.52237500000001</v>
      </c>
      <c r="BY105">
        <v>607.35224999999991</v>
      </c>
      <c r="BZ105">
        <v>2.5937837500000001</v>
      </c>
      <c r="CA105">
        <v>587.48337500000002</v>
      </c>
      <c r="CB105">
        <v>32.713900000000002</v>
      </c>
      <c r="CC105">
        <v>3.5666699999999998</v>
      </c>
      <c r="CD105">
        <v>3.3046537499999999</v>
      </c>
      <c r="CE105">
        <v>26.940474999999999</v>
      </c>
      <c r="CF105">
        <v>25.648199999999999</v>
      </c>
      <c r="CG105">
        <v>1199.9662499999999</v>
      </c>
      <c r="CH105">
        <v>0.49998124999999999</v>
      </c>
      <c r="CI105">
        <v>0.50001874999999996</v>
      </c>
      <c r="CJ105">
        <v>0</v>
      </c>
      <c r="CK105">
        <v>729.13437499999998</v>
      </c>
      <c r="CL105">
        <v>4.9990899999999998</v>
      </c>
      <c r="CM105">
        <v>7558.0162500000006</v>
      </c>
      <c r="CN105">
        <v>9557.5187500000011</v>
      </c>
      <c r="CO105">
        <v>43.061999999999998</v>
      </c>
      <c r="CP105">
        <v>45.015500000000003</v>
      </c>
      <c r="CQ105">
        <v>43.875</v>
      </c>
      <c r="CR105">
        <v>44.125</v>
      </c>
      <c r="CS105">
        <v>44.460624999999993</v>
      </c>
      <c r="CT105">
        <v>597.46249999999998</v>
      </c>
      <c r="CU105">
        <v>597.50624999999991</v>
      </c>
      <c r="CV105">
        <v>0</v>
      </c>
      <c r="CW105">
        <v>1670260136</v>
      </c>
      <c r="CX105">
        <v>0</v>
      </c>
      <c r="CY105">
        <v>1670257498.5</v>
      </c>
      <c r="CZ105" t="s">
        <v>356</v>
      </c>
      <c r="DA105">
        <v>1670257488.5</v>
      </c>
      <c r="DB105">
        <v>1670257498.5</v>
      </c>
      <c r="DC105">
        <v>2</v>
      </c>
      <c r="DD105">
        <v>-0.17199999999999999</v>
      </c>
      <c r="DE105">
        <v>2E-3</v>
      </c>
      <c r="DF105">
        <v>-3.9780000000000002</v>
      </c>
      <c r="DG105">
        <v>0.14099999999999999</v>
      </c>
      <c r="DH105">
        <v>415</v>
      </c>
      <c r="DI105">
        <v>32</v>
      </c>
      <c r="DJ105">
        <v>0.47</v>
      </c>
      <c r="DK105">
        <v>0.38</v>
      </c>
      <c r="DL105">
        <v>-21.519950000000001</v>
      </c>
      <c r="DM105">
        <v>-1.0154859287053981</v>
      </c>
      <c r="DN105">
        <v>0.10128225165348601</v>
      </c>
      <c r="DO105">
        <v>0</v>
      </c>
      <c r="DP105">
        <v>2.5930762500000002</v>
      </c>
      <c r="DQ105">
        <v>-4.4032232645399419E-2</v>
      </c>
      <c r="DR105">
        <v>7.5084797687348251E-3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367</v>
      </c>
      <c r="EA105">
        <v>3.2966199999999999</v>
      </c>
      <c r="EB105">
        <v>2.6254</v>
      </c>
      <c r="EC105">
        <v>0.128138</v>
      </c>
      <c r="ED105">
        <v>0.12984799999999999</v>
      </c>
      <c r="EE105">
        <v>0.142873</v>
      </c>
      <c r="EF105">
        <v>0.13416</v>
      </c>
      <c r="EG105">
        <v>26401.7</v>
      </c>
      <c r="EH105">
        <v>26823.599999999999</v>
      </c>
      <c r="EI105">
        <v>28173.7</v>
      </c>
      <c r="EJ105">
        <v>29670.6</v>
      </c>
      <c r="EK105">
        <v>33226.699999999997</v>
      </c>
      <c r="EL105">
        <v>35652.300000000003</v>
      </c>
      <c r="EM105">
        <v>39762.699999999997</v>
      </c>
      <c r="EN105">
        <v>42392.2</v>
      </c>
      <c r="EO105">
        <v>2.0395300000000001</v>
      </c>
      <c r="EP105">
        <v>2.1596000000000002</v>
      </c>
      <c r="EQ105">
        <v>0.116643</v>
      </c>
      <c r="ER105">
        <v>0</v>
      </c>
      <c r="ES105">
        <v>31.376000000000001</v>
      </c>
      <c r="ET105">
        <v>999.9</v>
      </c>
      <c r="EU105">
        <v>66</v>
      </c>
      <c r="EV105">
        <v>37.200000000000003</v>
      </c>
      <c r="EW105">
        <v>41.645400000000002</v>
      </c>
      <c r="EX105">
        <v>57.390300000000003</v>
      </c>
      <c r="EY105">
        <v>-1.73878</v>
      </c>
      <c r="EZ105">
        <v>2</v>
      </c>
      <c r="FA105">
        <v>0.44979400000000003</v>
      </c>
      <c r="FB105">
        <v>0.38433800000000001</v>
      </c>
      <c r="FC105">
        <v>20.273</v>
      </c>
      <c r="FD105">
        <v>5.2193899999999998</v>
      </c>
      <c r="FE105">
        <v>12.004899999999999</v>
      </c>
      <c r="FF105">
        <v>4.9868499999999996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1.8622000000000001</v>
      </c>
      <c r="FN105">
        <v>1.86429</v>
      </c>
      <c r="FO105">
        <v>1.8603499999999999</v>
      </c>
      <c r="FP105">
        <v>1.86107</v>
      </c>
      <c r="FQ105">
        <v>1.8602000000000001</v>
      </c>
      <c r="FR105">
        <v>1.86188</v>
      </c>
      <c r="FS105">
        <v>1.85843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-4.2430000000000003</v>
      </c>
      <c r="GH105">
        <v>0.1409</v>
      </c>
      <c r="GI105">
        <v>-3.031255365756008</v>
      </c>
      <c r="GJ105">
        <v>-2.737337881603403E-3</v>
      </c>
      <c r="GK105">
        <v>1.2769921614711079E-6</v>
      </c>
      <c r="GL105">
        <v>-3.2469241445839119E-10</v>
      </c>
      <c r="GM105">
        <v>0.14085000000000039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43.8</v>
      </c>
      <c r="GV105">
        <v>43.6</v>
      </c>
      <c r="GW105">
        <v>1.8164100000000001</v>
      </c>
      <c r="GX105">
        <v>2.5610400000000002</v>
      </c>
      <c r="GY105">
        <v>2.04834</v>
      </c>
      <c r="GZ105">
        <v>2.6000999999999999</v>
      </c>
      <c r="HA105">
        <v>2.1972700000000001</v>
      </c>
      <c r="HB105">
        <v>2.3095699999999999</v>
      </c>
      <c r="HC105">
        <v>41.170499999999997</v>
      </c>
      <c r="HD105">
        <v>14.0707</v>
      </c>
      <c r="HE105">
        <v>18</v>
      </c>
      <c r="HF105">
        <v>562.39300000000003</v>
      </c>
      <c r="HG105">
        <v>723.52</v>
      </c>
      <c r="HH105">
        <v>30.999199999999998</v>
      </c>
      <c r="HI105">
        <v>33.159999999999997</v>
      </c>
      <c r="HJ105">
        <v>29.9999</v>
      </c>
      <c r="HK105">
        <v>33.044600000000003</v>
      </c>
      <c r="HL105">
        <v>33.037999999999997</v>
      </c>
      <c r="HM105">
        <v>36.413400000000003</v>
      </c>
      <c r="HN105">
        <v>27.738399999999999</v>
      </c>
      <c r="HO105">
        <v>41.428600000000003</v>
      </c>
      <c r="HP105">
        <v>31</v>
      </c>
      <c r="HQ105">
        <v>605.36599999999999</v>
      </c>
      <c r="HR105">
        <v>32.727699999999999</v>
      </c>
      <c r="HS105">
        <v>99.268000000000001</v>
      </c>
      <c r="HT105">
        <v>98.320499999999996</v>
      </c>
    </row>
    <row r="106" spans="1:228" x14ac:dyDescent="0.2">
      <c r="A106">
        <v>91</v>
      </c>
      <c r="B106">
        <v>1670260121.0999999</v>
      </c>
      <c r="C106">
        <v>359.5</v>
      </c>
      <c r="D106" t="s">
        <v>540</v>
      </c>
      <c r="E106" t="s">
        <v>541</v>
      </c>
      <c r="F106">
        <v>4</v>
      </c>
      <c r="G106">
        <v>1670260119.0999999</v>
      </c>
      <c r="H106">
        <f t="shared" si="34"/>
        <v>6.4835852003916426E-3</v>
      </c>
      <c r="I106">
        <f t="shared" si="35"/>
        <v>6.4835852003916425</v>
      </c>
      <c r="J106">
        <f t="shared" si="36"/>
        <v>25.206860514248316</v>
      </c>
      <c r="K106">
        <f t="shared" si="37"/>
        <v>572.88185714285714</v>
      </c>
      <c r="L106">
        <f t="shared" si="38"/>
        <v>460.37448063953155</v>
      </c>
      <c r="M106">
        <f t="shared" si="39"/>
        <v>46.551483320528007</v>
      </c>
      <c r="N106">
        <f t="shared" si="40"/>
        <v>57.927842091447253</v>
      </c>
      <c r="O106">
        <f t="shared" si="41"/>
        <v>0.42854828417339341</v>
      </c>
      <c r="P106">
        <f t="shared" si="42"/>
        <v>3.6738945019079647</v>
      </c>
      <c r="Q106">
        <f t="shared" si="43"/>
        <v>0.40258765619048165</v>
      </c>
      <c r="R106">
        <f t="shared" si="44"/>
        <v>0.25381858640471094</v>
      </c>
      <c r="S106">
        <f t="shared" si="45"/>
        <v>226.11854790655821</v>
      </c>
      <c r="T106">
        <f t="shared" si="46"/>
        <v>32.796704240272867</v>
      </c>
      <c r="U106">
        <f t="shared" si="47"/>
        <v>33.268685714285709</v>
      </c>
      <c r="V106">
        <f t="shared" si="48"/>
        <v>5.1288811705943065</v>
      </c>
      <c r="W106">
        <f t="shared" si="49"/>
        <v>70.352386050139046</v>
      </c>
      <c r="X106">
        <f t="shared" si="50"/>
        <v>3.5704719219938177</v>
      </c>
      <c r="Y106">
        <f t="shared" si="51"/>
        <v>5.0751255535941571</v>
      </c>
      <c r="Z106">
        <f t="shared" si="52"/>
        <v>1.5584092486004888</v>
      </c>
      <c r="AA106">
        <f t="shared" si="53"/>
        <v>-285.92610733727145</v>
      </c>
      <c r="AB106">
        <f t="shared" si="54"/>
        <v>-37.188494086920734</v>
      </c>
      <c r="AC106">
        <f t="shared" si="55"/>
        <v>-2.3222101489175704</v>
      </c>
      <c r="AD106">
        <f t="shared" si="56"/>
        <v>-99.318263666551559</v>
      </c>
      <c r="AE106">
        <f t="shared" si="57"/>
        <v>48.528393412093656</v>
      </c>
      <c r="AF106">
        <f t="shared" si="58"/>
        <v>6.508829101076695</v>
      </c>
      <c r="AG106">
        <f t="shared" si="59"/>
        <v>25.206860514248316</v>
      </c>
      <c r="AH106">
        <v>613.95265906736722</v>
      </c>
      <c r="AI106">
        <v>596.42626060606051</v>
      </c>
      <c r="AJ106">
        <v>1.7174613317054019</v>
      </c>
      <c r="AK106">
        <v>63.934135971571273</v>
      </c>
      <c r="AL106">
        <f t="shared" si="60"/>
        <v>6.4835852003916425</v>
      </c>
      <c r="AM106">
        <v>32.713534683569392</v>
      </c>
      <c r="AN106">
        <v>35.311382941176483</v>
      </c>
      <c r="AO106">
        <v>2.1036069351603162E-5</v>
      </c>
      <c r="AP106">
        <v>104.3380997369711</v>
      </c>
      <c r="AQ106">
        <v>110</v>
      </c>
      <c r="AR106">
        <v>17</v>
      </c>
      <c r="AS106">
        <f t="shared" si="61"/>
        <v>1</v>
      </c>
      <c r="AT106">
        <f t="shared" si="62"/>
        <v>0</v>
      </c>
      <c r="AU106">
        <f t="shared" si="63"/>
        <v>47206.905777093074</v>
      </c>
      <c r="AV106">
        <f t="shared" si="64"/>
        <v>1200.011428571429</v>
      </c>
      <c r="AW106">
        <f t="shared" si="65"/>
        <v>1025.9353636821547</v>
      </c>
      <c r="AX106">
        <f t="shared" si="66"/>
        <v>0.85493799413518456</v>
      </c>
      <c r="AY106">
        <f t="shared" si="67"/>
        <v>0.18843032868090626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1670260119.0999999</v>
      </c>
      <c r="BF106">
        <v>572.88185714285714</v>
      </c>
      <c r="BG106">
        <v>594.58785714285716</v>
      </c>
      <c r="BH106">
        <v>35.310457142857153</v>
      </c>
      <c r="BI106">
        <v>32.702357142857139</v>
      </c>
      <c r="BJ106">
        <v>577.12985714285719</v>
      </c>
      <c r="BK106">
        <v>35.169614285714289</v>
      </c>
      <c r="BL106">
        <v>650.02485714285717</v>
      </c>
      <c r="BM106">
        <v>101.01642857142861</v>
      </c>
      <c r="BN106">
        <v>0.10013039999999999</v>
      </c>
      <c r="BO106">
        <v>33.080928571428572</v>
      </c>
      <c r="BP106">
        <v>33.268685714285709</v>
      </c>
      <c r="BQ106">
        <v>999.89999999999986</v>
      </c>
      <c r="BR106">
        <v>0</v>
      </c>
      <c r="BS106">
        <v>0</v>
      </c>
      <c r="BT106">
        <v>8990.1785714285706</v>
      </c>
      <c r="BU106">
        <v>0</v>
      </c>
      <c r="BV106">
        <v>438.1381428571429</v>
      </c>
      <c r="BW106">
        <v>-21.705757142857141</v>
      </c>
      <c r="BX106">
        <v>593.85085714285719</v>
      </c>
      <c r="BY106">
        <v>614.68942857142861</v>
      </c>
      <c r="BZ106">
        <v>2.608101428571429</v>
      </c>
      <c r="CA106">
        <v>594.58785714285716</v>
      </c>
      <c r="CB106">
        <v>32.702357142857139</v>
      </c>
      <c r="CC106">
        <v>3.5669314285714289</v>
      </c>
      <c r="CD106">
        <v>3.3034728571428569</v>
      </c>
      <c r="CE106">
        <v>26.941742857142859</v>
      </c>
      <c r="CF106">
        <v>25.64217142857143</v>
      </c>
      <c r="CG106">
        <v>1200.011428571429</v>
      </c>
      <c r="CH106">
        <v>0.49998314285714279</v>
      </c>
      <c r="CI106">
        <v>0.50001685714285715</v>
      </c>
      <c r="CJ106">
        <v>0</v>
      </c>
      <c r="CK106">
        <v>729.38457142857146</v>
      </c>
      <c r="CL106">
        <v>4.9990899999999998</v>
      </c>
      <c r="CM106">
        <v>7559.8542857142847</v>
      </c>
      <c r="CN106">
        <v>9557.880000000001</v>
      </c>
      <c r="CO106">
        <v>43.061999999999998</v>
      </c>
      <c r="CP106">
        <v>45</v>
      </c>
      <c r="CQ106">
        <v>43.875</v>
      </c>
      <c r="CR106">
        <v>44.125</v>
      </c>
      <c r="CS106">
        <v>44.473000000000013</v>
      </c>
      <c r="CT106">
        <v>597.48714285714289</v>
      </c>
      <c r="CU106">
        <v>597.52571428571434</v>
      </c>
      <c r="CV106">
        <v>0</v>
      </c>
      <c r="CW106">
        <v>1670260139.5999999</v>
      </c>
      <c r="CX106">
        <v>0</v>
      </c>
      <c r="CY106">
        <v>1670257498.5</v>
      </c>
      <c r="CZ106" t="s">
        <v>356</v>
      </c>
      <c r="DA106">
        <v>1670257488.5</v>
      </c>
      <c r="DB106">
        <v>1670257498.5</v>
      </c>
      <c r="DC106">
        <v>2</v>
      </c>
      <c r="DD106">
        <v>-0.17199999999999999</v>
      </c>
      <c r="DE106">
        <v>2E-3</v>
      </c>
      <c r="DF106">
        <v>-3.9780000000000002</v>
      </c>
      <c r="DG106">
        <v>0.14099999999999999</v>
      </c>
      <c r="DH106">
        <v>415</v>
      </c>
      <c r="DI106">
        <v>32</v>
      </c>
      <c r="DJ106">
        <v>0.47</v>
      </c>
      <c r="DK106">
        <v>0.38</v>
      </c>
      <c r="DL106">
        <v>-21.586089999999999</v>
      </c>
      <c r="DM106">
        <v>-0.83359024390239667</v>
      </c>
      <c r="DN106">
        <v>8.3271182890601508E-2</v>
      </c>
      <c r="DO106">
        <v>0</v>
      </c>
      <c r="DP106">
        <v>2.59283625</v>
      </c>
      <c r="DQ106">
        <v>4.4390656660413363E-2</v>
      </c>
      <c r="DR106">
        <v>7.6897752527300932E-3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367</v>
      </c>
      <c r="EA106">
        <v>3.2967499999999998</v>
      </c>
      <c r="EB106">
        <v>2.6251899999999999</v>
      </c>
      <c r="EC106">
        <v>0.12918399999999999</v>
      </c>
      <c r="ED106">
        <v>0.130885</v>
      </c>
      <c r="EE106">
        <v>0.14286599999999999</v>
      </c>
      <c r="EF106">
        <v>0.13409299999999999</v>
      </c>
      <c r="EG106">
        <v>26370</v>
      </c>
      <c r="EH106">
        <v>26792.2</v>
      </c>
      <c r="EI106">
        <v>28173.8</v>
      </c>
      <c r="EJ106">
        <v>29671.200000000001</v>
      </c>
      <c r="EK106">
        <v>33227.4</v>
      </c>
      <c r="EL106">
        <v>35656.1</v>
      </c>
      <c r="EM106">
        <v>39763.1</v>
      </c>
      <c r="EN106">
        <v>42393.4</v>
      </c>
      <c r="EO106">
        <v>2.0401699999999998</v>
      </c>
      <c r="EP106">
        <v>2.1594699999999998</v>
      </c>
      <c r="EQ106">
        <v>0.117045</v>
      </c>
      <c r="ER106">
        <v>0</v>
      </c>
      <c r="ES106">
        <v>31.372</v>
      </c>
      <c r="ET106">
        <v>999.9</v>
      </c>
      <c r="EU106">
        <v>66</v>
      </c>
      <c r="EV106">
        <v>37.200000000000003</v>
      </c>
      <c r="EW106">
        <v>41.646599999999999</v>
      </c>
      <c r="EX106">
        <v>57.510300000000001</v>
      </c>
      <c r="EY106">
        <v>-1.75881</v>
      </c>
      <c r="EZ106">
        <v>2</v>
      </c>
      <c r="FA106">
        <v>0.44948900000000003</v>
      </c>
      <c r="FB106">
        <v>0.38230700000000001</v>
      </c>
      <c r="FC106">
        <v>20.273</v>
      </c>
      <c r="FD106">
        <v>5.2190899999999996</v>
      </c>
      <c r="FE106">
        <v>12.004300000000001</v>
      </c>
      <c r="FF106">
        <v>4.9869000000000003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1.8622000000000001</v>
      </c>
      <c r="FN106">
        <v>1.8643000000000001</v>
      </c>
      <c r="FO106">
        <v>1.8603499999999999</v>
      </c>
      <c r="FP106">
        <v>1.8610599999999999</v>
      </c>
      <c r="FQ106">
        <v>1.8602000000000001</v>
      </c>
      <c r="FR106">
        <v>1.86188</v>
      </c>
      <c r="FS106">
        <v>1.8584000000000001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-4.2539999999999996</v>
      </c>
      <c r="GH106">
        <v>0.14080000000000001</v>
      </c>
      <c r="GI106">
        <v>-3.031255365756008</v>
      </c>
      <c r="GJ106">
        <v>-2.737337881603403E-3</v>
      </c>
      <c r="GK106">
        <v>1.2769921614711079E-6</v>
      </c>
      <c r="GL106">
        <v>-3.2469241445839119E-10</v>
      </c>
      <c r="GM106">
        <v>0.14085000000000039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43.9</v>
      </c>
      <c r="GV106">
        <v>43.7</v>
      </c>
      <c r="GW106">
        <v>1.8359399999999999</v>
      </c>
      <c r="GX106">
        <v>2.5647000000000002</v>
      </c>
      <c r="GY106">
        <v>2.04834</v>
      </c>
      <c r="GZ106">
        <v>2.6000999999999999</v>
      </c>
      <c r="HA106">
        <v>2.1972700000000001</v>
      </c>
      <c r="HB106">
        <v>2.3168899999999999</v>
      </c>
      <c r="HC106">
        <v>41.196399999999997</v>
      </c>
      <c r="HD106">
        <v>14.061999999999999</v>
      </c>
      <c r="HE106">
        <v>18</v>
      </c>
      <c r="HF106">
        <v>562.84900000000005</v>
      </c>
      <c r="HG106">
        <v>723.40200000000004</v>
      </c>
      <c r="HH106">
        <v>30.999400000000001</v>
      </c>
      <c r="HI106">
        <v>33.157499999999999</v>
      </c>
      <c r="HJ106">
        <v>30</v>
      </c>
      <c r="HK106">
        <v>33.044600000000003</v>
      </c>
      <c r="HL106">
        <v>33.0379</v>
      </c>
      <c r="HM106">
        <v>36.745100000000001</v>
      </c>
      <c r="HN106">
        <v>27.738399999999999</v>
      </c>
      <c r="HO106">
        <v>41.428600000000003</v>
      </c>
      <c r="HP106">
        <v>31</v>
      </c>
      <c r="HQ106">
        <v>612.04499999999996</v>
      </c>
      <c r="HR106">
        <v>32.727699999999999</v>
      </c>
      <c r="HS106">
        <v>99.268699999999995</v>
      </c>
      <c r="HT106">
        <v>98.322999999999993</v>
      </c>
    </row>
    <row r="107" spans="1:228" x14ac:dyDescent="0.2">
      <c r="A107">
        <v>92</v>
      </c>
      <c r="B107">
        <v>1670260125.0999999</v>
      </c>
      <c r="C107">
        <v>363.5</v>
      </c>
      <c r="D107" t="s">
        <v>542</v>
      </c>
      <c r="E107" t="s">
        <v>543</v>
      </c>
      <c r="F107">
        <v>4</v>
      </c>
      <c r="G107">
        <v>1670260122.7874999</v>
      </c>
      <c r="H107">
        <f t="shared" si="34"/>
        <v>6.4816001668862588E-3</v>
      </c>
      <c r="I107">
        <f t="shared" si="35"/>
        <v>6.4816001668862588</v>
      </c>
      <c r="J107">
        <f t="shared" si="36"/>
        <v>25.685123970118745</v>
      </c>
      <c r="K107">
        <f t="shared" si="37"/>
        <v>578.97562500000004</v>
      </c>
      <c r="L107">
        <f t="shared" si="38"/>
        <v>464.3934667329446</v>
      </c>
      <c r="M107">
        <f t="shared" si="39"/>
        <v>46.957136692934029</v>
      </c>
      <c r="N107">
        <f t="shared" si="40"/>
        <v>58.543109480556431</v>
      </c>
      <c r="O107">
        <f t="shared" si="41"/>
        <v>0.428294461465834</v>
      </c>
      <c r="P107">
        <f t="shared" si="42"/>
        <v>3.6732177713335998</v>
      </c>
      <c r="Q107">
        <f t="shared" si="43"/>
        <v>0.4023591112998085</v>
      </c>
      <c r="R107">
        <f t="shared" si="44"/>
        <v>0.25367365259366059</v>
      </c>
      <c r="S107">
        <f t="shared" si="45"/>
        <v>226.11995286008252</v>
      </c>
      <c r="T107">
        <f t="shared" si="46"/>
        <v>32.801337344159457</v>
      </c>
      <c r="U107">
        <f t="shared" si="47"/>
        <v>33.267325</v>
      </c>
      <c r="V107">
        <f t="shared" si="48"/>
        <v>5.1284898178477736</v>
      </c>
      <c r="W107">
        <f t="shared" si="49"/>
        <v>70.320134501231905</v>
      </c>
      <c r="X107">
        <f t="shared" si="50"/>
        <v>3.5696887266339101</v>
      </c>
      <c r="Y107">
        <f t="shared" si="51"/>
        <v>5.0763394466649858</v>
      </c>
      <c r="Z107">
        <f t="shared" si="52"/>
        <v>1.5588010912138635</v>
      </c>
      <c r="AA107">
        <f t="shared" si="53"/>
        <v>-285.83856735968402</v>
      </c>
      <c r="AB107">
        <f t="shared" si="54"/>
        <v>-36.068783196857289</v>
      </c>
      <c r="AC107">
        <f t="shared" si="55"/>
        <v>-2.2527374873782873</v>
      </c>
      <c r="AD107">
        <f t="shared" si="56"/>
        <v>-98.040135183837066</v>
      </c>
      <c r="AE107">
        <f t="shared" si="57"/>
        <v>48.831216296173729</v>
      </c>
      <c r="AF107">
        <f t="shared" si="58"/>
        <v>6.5340996714582111</v>
      </c>
      <c r="AG107">
        <f t="shared" si="59"/>
        <v>25.685123970118745</v>
      </c>
      <c r="AH107">
        <v>620.97262919226057</v>
      </c>
      <c r="AI107">
        <v>603.26476363636391</v>
      </c>
      <c r="AJ107">
        <v>1.711167091048386</v>
      </c>
      <c r="AK107">
        <v>63.934135971571273</v>
      </c>
      <c r="AL107">
        <f t="shared" si="60"/>
        <v>6.4816001668862588</v>
      </c>
      <c r="AM107">
        <v>32.700400713423377</v>
      </c>
      <c r="AN107">
        <v>35.29761058823528</v>
      </c>
      <c r="AO107">
        <v>2.6267705592134489E-5</v>
      </c>
      <c r="AP107">
        <v>104.3380997369711</v>
      </c>
      <c r="AQ107">
        <v>110</v>
      </c>
      <c r="AR107">
        <v>17</v>
      </c>
      <c r="AS107">
        <f t="shared" si="61"/>
        <v>1</v>
      </c>
      <c r="AT107">
        <f t="shared" si="62"/>
        <v>0</v>
      </c>
      <c r="AU107">
        <f t="shared" si="63"/>
        <v>47194.15050424535</v>
      </c>
      <c r="AV107">
        <f t="shared" si="64"/>
        <v>1200.0225</v>
      </c>
      <c r="AW107">
        <f t="shared" si="65"/>
        <v>1025.944476093307</v>
      </c>
      <c r="AX107">
        <f t="shared" si="66"/>
        <v>0.85493769999588087</v>
      </c>
      <c r="AY107">
        <f t="shared" si="67"/>
        <v>0.18842976099205017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1670260122.7874999</v>
      </c>
      <c r="BF107">
        <v>578.97562500000004</v>
      </c>
      <c r="BG107">
        <v>600.83124999999995</v>
      </c>
      <c r="BH107">
        <v>35.303262500000002</v>
      </c>
      <c r="BI107">
        <v>32.684862500000001</v>
      </c>
      <c r="BJ107">
        <v>583.23362500000007</v>
      </c>
      <c r="BK107">
        <v>35.162437500000003</v>
      </c>
      <c r="BL107">
        <v>649.98649999999998</v>
      </c>
      <c r="BM107">
        <v>101.015</v>
      </c>
      <c r="BN107">
        <v>9.9981274999999994E-2</v>
      </c>
      <c r="BO107">
        <v>33.085187500000004</v>
      </c>
      <c r="BP107">
        <v>33.267325</v>
      </c>
      <c r="BQ107">
        <v>999.9</v>
      </c>
      <c r="BR107">
        <v>0</v>
      </c>
      <c r="BS107">
        <v>0</v>
      </c>
      <c r="BT107">
        <v>8987.96875</v>
      </c>
      <c r="BU107">
        <v>0</v>
      </c>
      <c r="BV107">
        <v>430.11475000000002</v>
      </c>
      <c r="BW107">
        <v>-21.855425</v>
      </c>
      <c r="BX107">
        <v>600.16362499999991</v>
      </c>
      <c r="BY107">
        <v>621.13287500000001</v>
      </c>
      <c r="BZ107">
        <v>2.6184387500000001</v>
      </c>
      <c r="CA107">
        <v>600.83124999999995</v>
      </c>
      <c r="CB107">
        <v>32.684862500000001</v>
      </c>
      <c r="CC107">
        <v>3.5661575000000001</v>
      </c>
      <c r="CD107">
        <v>3.3016562500000002</v>
      </c>
      <c r="CE107">
        <v>26.93805</v>
      </c>
      <c r="CF107">
        <v>25.632925</v>
      </c>
      <c r="CG107">
        <v>1200.0225</v>
      </c>
      <c r="CH107">
        <v>0.49999312499999998</v>
      </c>
      <c r="CI107">
        <v>0.50000687499999996</v>
      </c>
      <c r="CJ107">
        <v>0</v>
      </c>
      <c r="CK107">
        <v>729.6</v>
      </c>
      <c r="CL107">
        <v>4.9990899999999998</v>
      </c>
      <c r="CM107">
        <v>7560.88375</v>
      </c>
      <c r="CN107">
        <v>9557.9987500000007</v>
      </c>
      <c r="CO107">
        <v>43.061999999999998</v>
      </c>
      <c r="CP107">
        <v>45</v>
      </c>
      <c r="CQ107">
        <v>43.890500000000003</v>
      </c>
      <c r="CR107">
        <v>44.125</v>
      </c>
      <c r="CS107">
        <v>44.452749999999988</v>
      </c>
      <c r="CT107">
        <v>597.50374999999997</v>
      </c>
      <c r="CU107">
        <v>597.51874999999995</v>
      </c>
      <c r="CV107">
        <v>0</v>
      </c>
      <c r="CW107">
        <v>1670260143.8</v>
      </c>
      <c r="CX107">
        <v>0</v>
      </c>
      <c r="CY107">
        <v>1670257498.5</v>
      </c>
      <c r="CZ107" t="s">
        <v>356</v>
      </c>
      <c r="DA107">
        <v>1670257488.5</v>
      </c>
      <c r="DB107">
        <v>1670257498.5</v>
      </c>
      <c r="DC107">
        <v>2</v>
      </c>
      <c r="DD107">
        <v>-0.17199999999999999</v>
      </c>
      <c r="DE107">
        <v>2E-3</v>
      </c>
      <c r="DF107">
        <v>-3.9780000000000002</v>
      </c>
      <c r="DG107">
        <v>0.14099999999999999</v>
      </c>
      <c r="DH107">
        <v>415</v>
      </c>
      <c r="DI107">
        <v>32</v>
      </c>
      <c r="DJ107">
        <v>0.47</v>
      </c>
      <c r="DK107">
        <v>0.38</v>
      </c>
      <c r="DL107">
        <v>-21.657879999999999</v>
      </c>
      <c r="DM107">
        <v>-1.150396998123757</v>
      </c>
      <c r="DN107">
        <v>0.1159827448373245</v>
      </c>
      <c r="DO107">
        <v>0</v>
      </c>
      <c r="DP107">
        <v>2.5977442499999999</v>
      </c>
      <c r="DQ107">
        <v>0.1252015384615314</v>
      </c>
      <c r="DR107">
        <v>1.2816323163743201E-2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3.2965800000000001</v>
      </c>
      <c r="EB107">
        <v>2.6253199999999999</v>
      </c>
      <c r="EC107">
        <v>0.13023199999999999</v>
      </c>
      <c r="ED107">
        <v>0.13191900000000001</v>
      </c>
      <c r="EE107">
        <v>0.142842</v>
      </c>
      <c r="EF107">
        <v>0.134074</v>
      </c>
      <c r="EG107">
        <v>26337.5</v>
      </c>
      <c r="EH107">
        <v>26760.6</v>
      </c>
      <c r="EI107">
        <v>28172.9</v>
      </c>
      <c r="EJ107">
        <v>29671.599999999999</v>
      </c>
      <c r="EK107">
        <v>33227.699999999997</v>
      </c>
      <c r="EL107">
        <v>35657.4</v>
      </c>
      <c r="EM107">
        <v>39762.400000000001</v>
      </c>
      <c r="EN107">
        <v>42393.8</v>
      </c>
      <c r="EO107">
        <v>2.0401699999999998</v>
      </c>
      <c r="EP107">
        <v>2.1596799999999998</v>
      </c>
      <c r="EQ107">
        <v>0.11677700000000001</v>
      </c>
      <c r="ER107">
        <v>0</v>
      </c>
      <c r="ES107">
        <v>31.372</v>
      </c>
      <c r="ET107">
        <v>999.9</v>
      </c>
      <c r="EU107">
        <v>65.900000000000006</v>
      </c>
      <c r="EV107">
        <v>37.200000000000003</v>
      </c>
      <c r="EW107">
        <v>41.581800000000001</v>
      </c>
      <c r="EX107">
        <v>57.810299999999998</v>
      </c>
      <c r="EY107">
        <v>-1.89103</v>
      </c>
      <c r="EZ107">
        <v>2</v>
      </c>
      <c r="FA107">
        <v>0.44950499999999999</v>
      </c>
      <c r="FB107">
        <v>0.38112499999999999</v>
      </c>
      <c r="FC107">
        <v>20.2728</v>
      </c>
      <c r="FD107">
        <v>5.2195400000000003</v>
      </c>
      <c r="FE107">
        <v>12.004099999999999</v>
      </c>
      <c r="FF107">
        <v>4.9870000000000001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1.8622000000000001</v>
      </c>
      <c r="FN107">
        <v>1.8642700000000001</v>
      </c>
      <c r="FO107">
        <v>1.8603499999999999</v>
      </c>
      <c r="FP107">
        <v>1.86107</v>
      </c>
      <c r="FQ107">
        <v>1.8602000000000001</v>
      </c>
      <c r="FR107">
        <v>1.86188</v>
      </c>
      <c r="FS107">
        <v>1.8584000000000001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-4.2640000000000002</v>
      </c>
      <c r="GH107">
        <v>0.1409</v>
      </c>
      <c r="GI107">
        <v>-3.031255365756008</v>
      </c>
      <c r="GJ107">
        <v>-2.737337881603403E-3</v>
      </c>
      <c r="GK107">
        <v>1.2769921614711079E-6</v>
      </c>
      <c r="GL107">
        <v>-3.2469241445839119E-10</v>
      </c>
      <c r="GM107">
        <v>0.14085000000000039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43.9</v>
      </c>
      <c r="GV107">
        <v>43.8</v>
      </c>
      <c r="GW107">
        <v>1.85303</v>
      </c>
      <c r="GX107">
        <v>2.5561500000000001</v>
      </c>
      <c r="GY107">
        <v>2.04834</v>
      </c>
      <c r="GZ107">
        <v>2.6000999999999999</v>
      </c>
      <c r="HA107">
        <v>2.1972700000000001</v>
      </c>
      <c r="HB107">
        <v>2.34985</v>
      </c>
      <c r="HC107">
        <v>41.196399999999997</v>
      </c>
      <c r="HD107">
        <v>14.079499999999999</v>
      </c>
      <c r="HE107">
        <v>18</v>
      </c>
      <c r="HF107">
        <v>562.82899999999995</v>
      </c>
      <c r="HG107">
        <v>723.55499999999995</v>
      </c>
      <c r="HH107">
        <v>30.999500000000001</v>
      </c>
      <c r="HI107">
        <v>33.156999999999996</v>
      </c>
      <c r="HJ107">
        <v>30</v>
      </c>
      <c r="HK107">
        <v>33.042200000000001</v>
      </c>
      <c r="HL107">
        <v>33.0351</v>
      </c>
      <c r="HM107">
        <v>37.077599999999997</v>
      </c>
      <c r="HN107">
        <v>27.738399999999999</v>
      </c>
      <c r="HO107">
        <v>41.428600000000003</v>
      </c>
      <c r="HP107">
        <v>31</v>
      </c>
      <c r="HQ107">
        <v>618.72299999999996</v>
      </c>
      <c r="HR107">
        <v>32.727699999999999</v>
      </c>
      <c r="HS107">
        <v>99.266300000000001</v>
      </c>
      <c r="HT107">
        <v>98.324100000000001</v>
      </c>
    </row>
    <row r="108" spans="1:228" x14ac:dyDescent="0.2">
      <c r="A108">
        <v>93</v>
      </c>
      <c r="B108">
        <v>1670260129.0999999</v>
      </c>
      <c r="C108">
        <v>367.5</v>
      </c>
      <c r="D108" t="s">
        <v>544</v>
      </c>
      <c r="E108" t="s">
        <v>545</v>
      </c>
      <c r="F108">
        <v>4</v>
      </c>
      <c r="G108">
        <v>1670260127.0999999</v>
      </c>
      <c r="H108">
        <f t="shared" si="34"/>
        <v>6.5040576318661589E-3</v>
      </c>
      <c r="I108">
        <f t="shared" si="35"/>
        <v>6.5040576318661589</v>
      </c>
      <c r="J108">
        <f t="shared" si="36"/>
        <v>25.19724792260569</v>
      </c>
      <c r="K108">
        <f t="shared" si="37"/>
        <v>586.16642857142858</v>
      </c>
      <c r="L108">
        <f t="shared" si="38"/>
        <v>473.77359860315005</v>
      </c>
      <c r="M108">
        <f t="shared" si="39"/>
        <v>47.906476983429272</v>
      </c>
      <c r="N108">
        <f t="shared" si="40"/>
        <v>59.271281898377559</v>
      </c>
      <c r="O108">
        <f t="shared" si="41"/>
        <v>0.43038095852396524</v>
      </c>
      <c r="P108">
        <f t="shared" si="42"/>
        <v>3.6768486159843632</v>
      </c>
      <c r="Q108">
        <f t="shared" si="43"/>
        <v>0.40422475146532366</v>
      </c>
      <c r="R108">
        <f t="shared" si="44"/>
        <v>0.25485792503154137</v>
      </c>
      <c r="S108">
        <f t="shared" si="45"/>
        <v>226.13065025077879</v>
      </c>
      <c r="T108">
        <f t="shared" si="46"/>
        <v>32.798304576572868</v>
      </c>
      <c r="U108">
        <f t="shared" si="47"/>
        <v>33.257971428571423</v>
      </c>
      <c r="V108">
        <f t="shared" si="48"/>
        <v>5.1258003558848486</v>
      </c>
      <c r="W108">
        <f t="shared" si="49"/>
        <v>70.296470550171122</v>
      </c>
      <c r="X108">
        <f t="shared" si="50"/>
        <v>3.5687590623632657</v>
      </c>
      <c r="Y108">
        <f t="shared" si="51"/>
        <v>5.0767258077576107</v>
      </c>
      <c r="Z108">
        <f t="shared" si="52"/>
        <v>1.5570412935215829</v>
      </c>
      <c r="AA108">
        <f t="shared" si="53"/>
        <v>-286.82894156529761</v>
      </c>
      <c r="AB108">
        <f t="shared" si="54"/>
        <v>-33.98164501456116</v>
      </c>
      <c r="AC108">
        <f t="shared" si="55"/>
        <v>-2.1202027765124125</v>
      </c>
      <c r="AD108">
        <f t="shared" si="56"/>
        <v>-96.800139105592393</v>
      </c>
      <c r="AE108">
        <f t="shared" si="57"/>
        <v>48.731765638911007</v>
      </c>
      <c r="AF108">
        <f t="shared" si="58"/>
        <v>6.5202223867500289</v>
      </c>
      <c r="AG108">
        <f t="shared" si="59"/>
        <v>25.19724792260569</v>
      </c>
      <c r="AH108">
        <v>627.80284416883444</v>
      </c>
      <c r="AI108">
        <v>610.21319393939382</v>
      </c>
      <c r="AJ108">
        <v>1.734614526291153</v>
      </c>
      <c r="AK108">
        <v>63.934135971571273</v>
      </c>
      <c r="AL108">
        <f t="shared" si="60"/>
        <v>6.5040576318661589</v>
      </c>
      <c r="AM108">
        <v>32.683138914736503</v>
      </c>
      <c r="AN108">
        <v>35.290485294117651</v>
      </c>
      <c r="AO108">
        <v>-1.5505370606275139E-4</v>
      </c>
      <c r="AP108">
        <v>104.3380997369711</v>
      </c>
      <c r="AQ108">
        <v>109</v>
      </c>
      <c r="AR108">
        <v>17</v>
      </c>
      <c r="AS108">
        <f t="shared" si="61"/>
        <v>1</v>
      </c>
      <c r="AT108">
        <f t="shared" si="62"/>
        <v>0</v>
      </c>
      <c r="AU108">
        <f t="shared" si="63"/>
        <v>47258.815547154183</v>
      </c>
      <c r="AV108">
        <f t="shared" si="64"/>
        <v>1200.08</v>
      </c>
      <c r="AW108">
        <f t="shared" si="65"/>
        <v>1025.993563860507</v>
      </c>
      <c r="AX108">
        <f t="shared" si="66"/>
        <v>0.85493764070770872</v>
      </c>
      <c r="AY108">
        <f t="shared" si="67"/>
        <v>0.18842964656587793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1670260127.0999999</v>
      </c>
      <c r="BF108">
        <v>586.16642857142858</v>
      </c>
      <c r="BG108">
        <v>607.99657142857143</v>
      </c>
      <c r="BH108">
        <v>35.293428571428571</v>
      </c>
      <c r="BI108">
        <v>32.680600000000013</v>
      </c>
      <c r="BJ108">
        <v>590.43585714285723</v>
      </c>
      <c r="BK108">
        <v>35.15257142857142</v>
      </c>
      <c r="BL108">
        <v>649.99571428571437</v>
      </c>
      <c r="BM108">
        <v>101.0167142857143</v>
      </c>
      <c r="BN108">
        <v>0.10009999999999999</v>
      </c>
      <c r="BO108">
        <v>33.086542857142859</v>
      </c>
      <c r="BP108">
        <v>33.257971428571423</v>
      </c>
      <c r="BQ108">
        <v>999.89999999999986</v>
      </c>
      <c r="BR108">
        <v>0</v>
      </c>
      <c r="BS108">
        <v>0</v>
      </c>
      <c r="BT108">
        <v>9000.3571428571431</v>
      </c>
      <c r="BU108">
        <v>0</v>
      </c>
      <c r="BV108">
        <v>420.90899999999999</v>
      </c>
      <c r="BW108">
        <v>-21.829928571428571</v>
      </c>
      <c r="BX108">
        <v>607.61114285714291</v>
      </c>
      <c r="BY108">
        <v>628.53728571428576</v>
      </c>
      <c r="BZ108">
        <v>2.6128142857142862</v>
      </c>
      <c r="CA108">
        <v>607.99657142857143</v>
      </c>
      <c r="CB108">
        <v>32.680600000000013</v>
      </c>
      <c r="CC108">
        <v>3.565222857142857</v>
      </c>
      <c r="CD108">
        <v>3.301285714285715</v>
      </c>
      <c r="CE108">
        <v>26.933585714285719</v>
      </c>
      <c r="CF108">
        <v>25.631028571428569</v>
      </c>
      <c r="CG108">
        <v>1200.08</v>
      </c>
      <c r="CH108">
        <v>0.49999514285714292</v>
      </c>
      <c r="CI108">
        <v>0.50000485714285714</v>
      </c>
      <c r="CJ108">
        <v>0</v>
      </c>
      <c r="CK108">
        <v>729.77457142857145</v>
      </c>
      <c r="CL108">
        <v>4.9990899999999998</v>
      </c>
      <c r="CM108">
        <v>7562.7528571428566</v>
      </c>
      <c r="CN108">
        <v>9558.4814285714292</v>
      </c>
      <c r="CO108">
        <v>43.088999999999999</v>
      </c>
      <c r="CP108">
        <v>45.026571428571437</v>
      </c>
      <c r="CQ108">
        <v>43.919285714285721</v>
      </c>
      <c r="CR108">
        <v>44.125</v>
      </c>
      <c r="CS108">
        <v>44.464000000000013</v>
      </c>
      <c r="CT108">
        <v>597.53714285714284</v>
      </c>
      <c r="CU108">
        <v>597.54714285714283</v>
      </c>
      <c r="CV108">
        <v>0</v>
      </c>
      <c r="CW108">
        <v>1670260148</v>
      </c>
      <c r="CX108">
        <v>0</v>
      </c>
      <c r="CY108">
        <v>1670257498.5</v>
      </c>
      <c r="CZ108" t="s">
        <v>356</v>
      </c>
      <c r="DA108">
        <v>1670257488.5</v>
      </c>
      <c r="DB108">
        <v>1670257498.5</v>
      </c>
      <c r="DC108">
        <v>2</v>
      </c>
      <c r="DD108">
        <v>-0.17199999999999999</v>
      </c>
      <c r="DE108">
        <v>2E-3</v>
      </c>
      <c r="DF108">
        <v>-3.9780000000000002</v>
      </c>
      <c r="DG108">
        <v>0.14099999999999999</v>
      </c>
      <c r="DH108">
        <v>415</v>
      </c>
      <c r="DI108">
        <v>32</v>
      </c>
      <c r="DJ108">
        <v>0.47</v>
      </c>
      <c r="DK108">
        <v>0.38</v>
      </c>
      <c r="DL108">
        <v>-21.72006</v>
      </c>
      <c r="DM108">
        <v>-1.081060412757934</v>
      </c>
      <c r="DN108">
        <v>0.11164815224624131</v>
      </c>
      <c r="DO108">
        <v>0</v>
      </c>
      <c r="DP108">
        <v>2.6036442499999999</v>
      </c>
      <c r="DQ108">
        <v>0.1146147467166882</v>
      </c>
      <c r="DR108">
        <v>1.222163386939327E-2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3.2967</v>
      </c>
      <c r="EB108">
        <v>2.6252800000000001</v>
      </c>
      <c r="EC108">
        <v>0.13128300000000001</v>
      </c>
      <c r="ED108">
        <v>0.13294800000000001</v>
      </c>
      <c r="EE108">
        <v>0.14282600000000001</v>
      </c>
      <c r="EF108">
        <v>0.134073</v>
      </c>
      <c r="EG108">
        <v>26306</v>
      </c>
      <c r="EH108">
        <v>26728.400000000001</v>
      </c>
      <c r="EI108">
        <v>28173.3</v>
      </c>
      <c r="EJ108">
        <v>29671.200000000001</v>
      </c>
      <c r="EK108">
        <v>33228.199999999997</v>
      </c>
      <c r="EL108">
        <v>35656.9</v>
      </c>
      <c r="EM108">
        <v>39762.199999999997</v>
      </c>
      <c r="EN108">
        <v>42393.2</v>
      </c>
      <c r="EO108">
        <v>2.0413000000000001</v>
      </c>
      <c r="EP108">
        <v>2.1595200000000001</v>
      </c>
      <c r="EQ108">
        <v>0.11590499999999999</v>
      </c>
      <c r="ER108">
        <v>0</v>
      </c>
      <c r="ES108">
        <v>31.3734</v>
      </c>
      <c r="ET108">
        <v>999.9</v>
      </c>
      <c r="EU108">
        <v>65.900000000000006</v>
      </c>
      <c r="EV108">
        <v>37.200000000000003</v>
      </c>
      <c r="EW108">
        <v>41.582099999999997</v>
      </c>
      <c r="EX108">
        <v>57.810299999999998</v>
      </c>
      <c r="EY108">
        <v>-1.83494</v>
      </c>
      <c r="EZ108">
        <v>2</v>
      </c>
      <c r="FA108">
        <v>0.44942799999999999</v>
      </c>
      <c r="FB108">
        <v>0.38220900000000002</v>
      </c>
      <c r="FC108">
        <v>20.2728</v>
      </c>
      <c r="FD108">
        <v>5.2186399999999997</v>
      </c>
      <c r="FE108">
        <v>12.0044</v>
      </c>
      <c r="FF108">
        <v>4.9867999999999997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1.86219</v>
      </c>
      <c r="FN108">
        <v>1.86426</v>
      </c>
      <c r="FO108">
        <v>1.8603499999999999</v>
      </c>
      <c r="FP108">
        <v>1.8610599999999999</v>
      </c>
      <c r="FQ108">
        <v>1.8602000000000001</v>
      </c>
      <c r="FR108">
        <v>1.86188</v>
      </c>
      <c r="FS108">
        <v>1.8584000000000001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-4.274</v>
      </c>
      <c r="GH108">
        <v>0.1409</v>
      </c>
      <c r="GI108">
        <v>-3.031255365756008</v>
      </c>
      <c r="GJ108">
        <v>-2.737337881603403E-3</v>
      </c>
      <c r="GK108">
        <v>1.2769921614711079E-6</v>
      </c>
      <c r="GL108">
        <v>-3.2469241445839119E-10</v>
      </c>
      <c r="GM108">
        <v>0.14085000000000039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44</v>
      </c>
      <c r="GV108">
        <v>43.8</v>
      </c>
      <c r="GW108">
        <v>1.86646</v>
      </c>
      <c r="GX108">
        <v>2.5561500000000001</v>
      </c>
      <c r="GY108">
        <v>2.04834</v>
      </c>
      <c r="GZ108">
        <v>2.6000999999999999</v>
      </c>
      <c r="HA108">
        <v>2.1972700000000001</v>
      </c>
      <c r="HB108">
        <v>2.31934</v>
      </c>
      <c r="HC108">
        <v>41.196399999999997</v>
      </c>
      <c r="HD108">
        <v>14.079499999999999</v>
      </c>
      <c r="HE108">
        <v>18</v>
      </c>
      <c r="HF108">
        <v>563.61500000000001</v>
      </c>
      <c r="HG108">
        <v>723.41399999999999</v>
      </c>
      <c r="HH108">
        <v>31</v>
      </c>
      <c r="HI108">
        <v>33.154499999999999</v>
      </c>
      <c r="HJ108">
        <v>30</v>
      </c>
      <c r="HK108">
        <v>33.041699999999999</v>
      </c>
      <c r="HL108">
        <v>33.0351</v>
      </c>
      <c r="HM108">
        <v>37.409799999999997</v>
      </c>
      <c r="HN108">
        <v>27.738399999999999</v>
      </c>
      <c r="HO108">
        <v>41.428600000000003</v>
      </c>
      <c r="HP108">
        <v>31</v>
      </c>
      <c r="HQ108">
        <v>625.40099999999995</v>
      </c>
      <c r="HR108">
        <v>32.727699999999999</v>
      </c>
      <c r="HS108">
        <v>99.266599999999997</v>
      </c>
      <c r="HT108">
        <v>98.322599999999994</v>
      </c>
    </row>
    <row r="109" spans="1:228" x14ac:dyDescent="0.2">
      <c r="A109">
        <v>94</v>
      </c>
      <c r="B109">
        <v>1670260133.0999999</v>
      </c>
      <c r="C109">
        <v>371.5</v>
      </c>
      <c r="D109" t="s">
        <v>546</v>
      </c>
      <c r="E109" t="s">
        <v>547</v>
      </c>
      <c r="F109">
        <v>4</v>
      </c>
      <c r="G109">
        <v>1670260130.7874999</v>
      </c>
      <c r="H109">
        <f t="shared" si="34"/>
        <v>6.5066319380214085E-3</v>
      </c>
      <c r="I109">
        <f t="shared" si="35"/>
        <v>6.5066319380214086</v>
      </c>
      <c r="J109">
        <f t="shared" si="36"/>
        <v>25.658179943758316</v>
      </c>
      <c r="K109">
        <f t="shared" si="37"/>
        <v>592.31037500000002</v>
      </c>
      <c r="L109">
        <f t="shared" si="38"/>
        <v>478.00446826831211</v>
      </c>
      <c r="M109">
        <f t="shared" si="39"/>
        <v>48.334211639633516</v>
      </c>
      <c r="N109">
        <f t="shared" si="40"/>
        <v>59.892442272173135</v>
      </c>
      <c r="O109">
        <f t="shared" si="41"/>
        <v>0.43045152946953841</v>
      </c>
      <c r="P109">
        <f t="shared" si="42"/>
        <v>3.6864209884737518</v>
      </c>
      <c r="Q109">
        <f t="shared" si="43"/>
        <v>0.40435054348076388</v>
      </c>
      <c r="R109">
        <f t="shared" si="44"/>
        <v>0.25493216534849472</v>
      </c>
      <c r="S109">
        <f t="shared" si="45"/>
        <v>226.11337232294389</v>
      </c>
      <c r="T109">
        <f t="shared" si="46"/>
        <v>32.798646769481827</v>
      </c>
      <c r="U109">
        <f t="shared" si="47"/>
        <v>33.257150000000003</v>
      </c>
      <c r="V109">
        <f t="shared" si="48"/>
        <v>5.125564226549816</v>
      </c>
      <c r="W109">
        <f t="shared" si="49"/>
        <v>70.288165575308582</v>
      </c>
      <c r="X109">
        <f t="shared" si="50"/>
        <v>3.5683889660173387</v>
      </c>
      <c r="Y109">
        <f t="shared" si="51"/>
        <v>5.076799112354232</v>
      </c>
      <c r="Z109">
        <f t="shared" si="52"/>
        <v>1.5571752605324773</v>
      </c>
      <c r="AA109">
        <f t="shared" si="53"/>
        <v>-286.94246846674412</v>
      </c>
      <c r="AB109">
        <f t="shared" si="54"/>
        <v>-33.85575563111842</v>
      </c>
      <c r="AC109">
        <f t="shared" si="55"/>
        <v>-2.1068573407824998</v>
      </c>
      <c r="AD109">
        <f t="shared" si="56"/>
        <v>-96.791709115701167</v>
      </c>
      <c r="AE109">
        <f t="shared" si="57"/>
        <v>48.933456095458048</v>
      </c>
      <c r="AF109">
        <f t="shared" si="58"/>
        <v>6.5102917464304824</v>
      </c>
      <c r="AG109">
        <f t="shared" si="59"/>
        <v>25.658179943758316</v>
      </c>
      <c r="AH109">
        <v>634.80435570491477</v>
      </c>
      <c r="AI109">
        <v>617.0890242424241</v>
      </c>
      <c r="AJ109">
        <v>1.716200157457205</v>
      </c>
      <c r="AK109">
        <v>63.934135971571273</v>
      </c>
      <c r="AL109">
        <f t="shared" si="60"/>
        <v>6.5066319380214086</v>
      </c>
      <c r="AM109">
        <v>32.680601019586099</v>
      </c>
      <c r="AN109">
        <v>35.288554117647053</v>
      </c>
      <c r="AO109">
        <v>-9.6757840067473736E-5</v>
      </c>
      <c r="AP109">
        <v>104.3380997369711</v>
      </c>
      <c r="AQ109">
        <v>109</v>
      </c>
      <c r="AR109">
        <v>17</v>
      </c>
      <c r="AS109">
        <f t="shared" si="61"/>
        <v>1</v>
      </c>
      <c r="AT109">
        <f t="shared" si="62"/>
        <v>0</v>
      </c>
      <c r="AU109">
        <f t="shared" si="63"/>
        <v>47429.828511474203</v>
      </c>
      <c r="AV109">
        <f t="shared" si="64"/>
        <v>1199.98875</v>
      </c>
      <c r="AW109">
        <f t="shared" si="65"/>
        <v>1025.9155074212144</v>
      </c>
      <c r="AX109">
        <f t="shared" si="66"/>
        <v>0.85493760455772139</v>
      </c>
      <c r="AY109">
        <f t="shared" si="67"/>
        <v>0.18842957679640238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1670260130.7874999</v>
      </c>
      <c r="BF109">
        <v>592.31037500000002</v>
      </c>
      <c r="BG109">
        <v>614.23799999999994</v>
      </c>
      <c r="BH109">
        <v>35.289825</v>
      </c>
      <c r="BI109">
        <v>32.681024999999998</v>
      </c>
      <c r="BJ109">
        <v>596.58912499999997</v>
      </c>
      <c r="BK109">
        <v>35.148999999999987</v>
      </c>
      <c r="BL109">
        <v>650.01037500000007</v>
      </c>
      <c r="BM109">
        <v>101.016875</v>
      </c>
      <c r="BN109">
        <v>9.9777349999999987E-2</v>
      </c>
      <c r="BO109">
        <v>33.086799999999997</v>
      </c>
      <c r="BP109">
        <v>33.257150000000003</v>
      </c>
      <c r="BQ109">
        <v>999.9</v>
      </c>
      <c r="BR109">
        <v>0</v>
      </c>
      <c r="BS109">
        <v>0</v>
      </c>
      <c r="BT109">
        <v>9033.4375</v>
      </c>
      <c r="BU109">
        <v>0</v>
      </c>
      <c r="BV109">
        <v>416.49799999999999</v>
      </c>
      <c r="BW109">
        <v>-21.927462500000001</v>
      </c>
      <c r="BX109">
        <v>613.97762499999999</v>
      </c>
      <c r="BY109">
        <v>634.99025000000006</v>
      </c>
      <c r="BZ109">
        <v>2.6088174999999998</v>
      </c>
      <c r="CA109">
        <v>614.23799999999994</v>
      </c>
      <c r="CB109">
        <v>32.681024999999998</v>
      </c>
      <c r="CC109">
        <v>3.5648637500000002</v>
      </c>
      <c r="CD109">
        <v>3.3013300000000001</v>
      </c>
      <c r="CE109">
        <v>26.931887499999998</v>
      </c>
      <c r="CF109">
        <v>25.631250000000001</v>
      </c>
      <c r="CG109">
        <v>1199.98875</v>
      </c>
      <c r="CH109">
        <v>0.49999525</v>
      </c>
      <c r="CI109">
        <v>0.50000475</v>
      </c>
      <c r="CJ109">
        <v>0</v>
      </c>
      <c r="CK109">
        <v>729.67624999999998</v>
      </c>
      <c r="CL109">
        <v>4.9990899999999998</v>
      </c>
      <c r="CM109">
        <v>7563.0925000000007</v>
      </c>
      <c r="CN109">
        <v>9557.744999999999</v>
      </c>
      <c r="CO109">
        <v>43.093499999999999</v>
      </c>
      <c r="CP109">
        <v>45.061999999999998</v>
      </c>
      <c r="CQ109">
        <v>43.929250000000003</v>
      </c>
      <c r="CR109">
        <v>44.140500000000003</v>
      </c>
      <c r="CS109">
        <v>44.452749999999988</v>
      </c>
      <c r="CT109">
        <v>597.49124999999992</v>
      </c>
      <c r="CU109">
        <v>597.49874999999997</v>
      </c>
      <c r="CV109">
        <v>0</v>
      </c>
      <c r="CW109">
        <v>1670260151.5999999</v>
      </c>
      <c r="CX109">
        <v>0</v>
      </c>
      <c r="CY109">
        <v>1670257498.5</v>
      </c>
      <c r="CZ109" t="s">
        <v>356</v>
      </c>
      <c r="DA109">
        <v>1670257488.5</v>
      </c>
      <c r="DB109">
        <v>1670257498.5</v>
      </c>
      <c r="DC109">
        <v>2</v>
      </c>
      <c r="DD109">
        <v>-0.17199999999999999</v>
      </c>
      <c r="DE109">
        <v>2E-3</v>
      </c>
      <c r="DF109">
        <v>-3.9780000000000002</v>
      </c>
      <c r="DG109">
        <v>0.14099999999999999</v>
      </c>
      <c r="DH109">
        <v>415</v>
      </c>
      <c r="DI109">
        <v>32</v>
      </c>
      <c r="DJ109">
        <v>0.47</v>
      </c>
      <c r="DK109">
        <v>0.38</v>
      </c>
      <c r="DL109">
        <v>-21.789702500000001</v>
      </c>
      <c r="DM109">
        <v>-0.96004165103187122</v>
      </c>
      <c r="DN109">
        <v>0.10087932763331631</v>
      </c>
      <c r="DO109">
        <v>0</v>
      </c>
      <c r="DP109">
        <v>2.60796625</v>
      </c>
      <c r="DQ109">
        <v>6.1323939962468127E-2</v>
      </c>
      <c r="DR109">
        <v>9.2744721379440561E-3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367</v>
      </c>
      <c r="EA109">
        <v>3.2966299999999999</v>
      </c>
      <c r="EB109">
        <v>2.6254900000000001</v>
      </c>
      <c r="EC109">
        <v>0.13231399999999999</v>
      </c>
      <c r="ED109">
        <v>0.13397700000000001</v>
      </c>
      <c r="EE109">
        <v>0.14281099999999999</v>
      </c>
      <c r="EF109">
        <v>0.134074</v>
      </c>
      <c r="EG109">
        <v>26275.200000000001</v>
      </c>
      <c r="EH109">
        <v>26696.799999999999</v>
      </c>
      <c r="EI109">
        <v>28173.8</v>
      </c>
      <c r="EJ109">
        <v>29671.3</v>
      </c>
      <c r="EK109">
        <v>33229.300000000003</v>
      </c>
      <c r="EL109">
        <v>35656.9</v>
      </c>
      <c r="EM109">
        <v>39762.699999999997</v>
      </c>
      <c r="EN109">
        <v>42393.1</v>
      </c>
      <c r="EO109">
        <v>2.04087</v>
      </c>
      <c r="EP109">
        <v>2.1595</v>
      </c>
      <c r="EQ109">
        <v>0.116162</v>
      </c>
      <c r="ER109">
        <v>0</v>
      </c>
      <c r="ES109">
        <v>31.375499999999999</v>
      </c>
      <c r="ET109">
        <v>999.9</v>
      </c>
      <c r="EU109">
        <v>65.900000000000006</v>
      </c>
      <c r="EV109">
        <v>37.200000000000003</v>
      </c>
      <c r="EW109">
        <v>41.577800000000003</v>
      </c>
      <c r="EX109">
        <v>57.390300000000003</v>
      </c>
      <c r="EY109">
        <v>-1.6506400000000001</v>
      </c>
      <c r="EZ109">
        <v>2</v>
      </c>
      <c r="FA109">
        <v>0.44938</v>
      </c>
      <c r="FB109">
        <v>0.38344200000000001</v>
      </c>
      <c r="FC109">
        <v>20.273199999999999</v>
      </c>
      <c r="FD109">
        <v>5.2196899999999999</v>
      </c>
      <c r="FE109">
        <v>12.0046</v>
      </c>
      <c r="FF109">
        <v>4.9869000000000003</v>
      </c>
      <c r="FG109">
        <v>3.2845300000000002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1.8622000000000001</v>
      </c>
      <c r="FN109">
        <v>1.8643099999999999</v>
      </c>
      <c r="FO109">
        <v>1.8603499999999999</v>
      </c>
      <c r="FP109">
        <v>1.8610800000000001</v>
      </c>
      <c r="FQ109">
        <v>1.8602000000000001</v>
      </c>
      <c r="FR109">
        <v>1.86188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-4.2850000000000001</v>
      </c>
      <c r="GH109">
        <v>0.14080000000000001</v>
      </c>
      <c r="GI109">
        <v>-3.031255365756008</v>
      </c>
      <c r="GJ109">
        <v>-2.737337881603403E-3</v>
      </c>
      <c r="GK109">
        <v>1.2769921614711079E-6</v>
      </c>
      <c r="GL109">
        <v>-3.2469241445839119E-10</v>
      </c>
      <c r="GM109">
        <v>0.14085000000000039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44.1</v>
      </c>
      <c r="GV109">
        <v>43.9</v>
      </c>
      <c r="GW109">
        <v>1.8859900000000001</v>
      </c>
      <c r="GX109">
        <v>2.5622600000000002</v>
      </c>
      <c r="GY109">
        <v>2.04834</v>
      </c>
      <c r="GZ109">
        <v>2.6000999999999999</v>
      </c>
      <c r="HA109">
        <v>2.1972700000000001</v>
      </c>
      <c r="HB109">
        <v>2.2863799999999999</v>
      </c>
      <c r="HC109">
        <v>41.196399999999997</v>
      </c>
      <c r="HD109">
        <v>14.0532</v>
      </c>
      <c r="HE109">
        <v>18</v>
      </c>
      <c r="HF109">
        <v>563.31500000000005</v>
      </c>
      <c r="HG109">
        <v>723.39099999999996</v>
      </c>
      <c r="HH109">
        <v>31.0002</v>
      </c>
      <c r="HI109">
        <v>33.154000000000003</v>
      </c>
      <c r="HJ109">
        <v>29.9999</v>
      </c>
      <c r="HK109">
        <v>33.041499999999999</v>
      </c>
      <c r="HL109">
        <v>33.034999999999997</v>
      </c>
      <c r="HM109">
        <v>37.737200000000001</v>
      </c>
      <c r="HN109">
        <v>27.738399999999999</v>
      </c>
      <c r="HO109">
        <v>41.428600000000003</v>
      </c>
      <c r="HP109">
        <v>31</v>
      </c>
      <c r="HQ109">
        <v>632.08000000000004</v>
      </c>
      <c r="HR109">
        <v>32.727699999999999</v>
      </c>
      <c r="HS109">
        <v>99.268100000000004</v>
      </c>
      <c r="HT109">
        <v>98.322599999999994</v>
      </c>
    </row>
    <row r="110" spans="1:228" x14ac:dyDescent="0.2">
      <c r="A110">
        <v>95</v>
      </c>
      <c r="B110">
        <v>1670260137.0999999</v>
      </c>
      <c r="C110">
        <v>375.5</v>
      </c>
      <c r="D110" t="s">
        <v>548</v>
      </c>
      <c r="E110" t="s">
        <v>549</v>
      </c>
      <c r="F110">
        <v>4</v>
      </c>
      <c r="G110">
        <v>1670260135.0999999</v>
      </c>
      <c r="H110">
        <f t="shared" si="34"/>
        <v>6.4950635344473099E-3</v>
      </c>
      <c r="I110">
        <f t="shared" si="35"/>
        <v>6.4950635344473096</v>
      </c>
      <c r="J110">
        <f t="shared" si="36"/>
        <v>25.543194132908912</v>
      </c>
      <c r="K110">
        <f t="shared" si="37"/>
        <v>599.45685714285719</v>
      </c>
      <c r="L110">
        <f t="shared" si="38"/>
        <v>485.11139013244616</v>
      </c>
      <c r="M110">
        <f t="shared" si="39"/>
        <v>49.053316758961813</v>
      </c>
      <c r="N110">
        <f t="shared" si="40"/>
        <v>60.615660021365365</v>
      </c>
      <c r="O110">
        <f t="shared" si="41"/>
        <v>0.42919973113071735</v>
      </c>
      <c r="P110">
        <f t="shared" si="42"/>
        <v>3.6752128683381411</v>
      </c>
      <c r="Q110">
        <f t="shared" si="43"/>
        <v>0.40317142128952044</v>
      </c>
      <c r="R110">
        <f t="shared" si="44"/>
        <v>0.25418903546925187</v>
      </c>
      <c r="S110">
        <f t="shared" si="45"/>
        <v>226.11098576382807</v>
      </c>
      <c r="T110">
        <f t="shared" si="46"/>
        <v>32.800946302868212</v>
      </c>
      <c r="U110">
        <f t="shared" si="47"/>
        <v>33.261885714285718</v>
      </c>
      <c r="V110">
        <f t="shared" si="48"/>
        <v>5.1269256934976219</v>
      </c>
      <c r="W110">
        <f t="shared" si="49"/>
        <v>70.276989079228642</v>
      </c>
      <c r="X110">
        <f t="shared" si="50"/>
        <v>3.567964661890878</v>
      </c>
      <c r="Y110">
        <f t="shared" si="51"/>
        <v>5.0770027410656962</v>
      </c>
      <c r="Z110">
        <f t="shared" si="52"/>
        <v>1.5589610316067439</v>
      </c>
      <c r="AA110">
        <f t="shared" si="53"/>
        <v>-286.43230186912638</v>
      </c>
      <c r="AB110">
        <f t="shared" si="54"/>
        <v>-34.549619394040441</v>
      </c>
      <c r="AC110">
        <f t="shared" si="55"/>
        <v>-2.1566512176990993</v>
      </c>
      <c r="AD110">
        <f t="shared" si="56"/>
        <v>-97.027586717037849</v>
      </c>
      <c r="AE110">
        <f t="shared" si="57"/>
        <v>49.06008174382729</v>
      </c>
      <c r="AF110">
        <f t="shared" si="58"/>
        <v>6.5021124594142581</v>
      </c>
      <c r="AG110">
        <f t="shared" si="59"/>
        <v>25.543194132908912</v>
      </c>
      <c r="AH110">
        <v>641.72294146601701</v>
      </c>
      <c r="AI110">
        <v>623.98735151515109</v>
      </c>
      <c r="AJ110">
        <v>1.7341771705060589</v>
      </c>
      <c r="AK110">
        <v>63.934135971571273</v>
      </c>
      <c r="AL110">
        <f t="shared" si="60"/>
        <v>6.4950635344473096</v>
      </c>
      <c r="AM110">
        <v>32.681150058763293</v>
      </c>
      <c r="AN110">
        <v>35.284226470588251</v>
      </c>
      <c r="AO110">
        <v>-6.9244070816526989E-5</v>
      </c>
      <c r="AP110">
        <v>104.3380997369711</v>
      </c>
      <c r="AQ110">
        <v>109</v>
      </c>
      <c r="AR110">
        <v>17</v>
      </c>
      <c r="AS110">
        <f t="shared" si="61"/>
        <v>1</v>
      </c>
      <c r="AT110">
        <f t="shared" si="62"/>
        <v>0</v>
      </c>
      <c r="AU110">
        <f t="shared" si="63"/>
        <v>47229.448089725098</v>
      </c>
      <c r="AV110">
        <f t="shared" si="64"/>
        <v>1199.972857142857</v>
      </c>
      <c r="AW110">
        <f t="shared" si="65"/>
        <v>1025.9022351107915</v>
      </c>
      <c r="AX110">
        <f t="shared" si="66"/>
        <v>0.85493786713932118</v>
      </c>
      <c r="AY110">
        <f t="shared" si="67"/>
        <v>0.18843008357889007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1670260135.0999999</v>
      </c>
      <c r="BF110">
        <v>599.45685714285719</v>
      </c>
      <c r="BG110">
        <v>621.45371428571423</v>
      </c>
      <c r="BH110">
        <v>35.285285714285713</v>
      </c>
      <c r="BI110">
        <v>32.679828571428573</v>
      </c>
      <c r="BJ110">
        <v>603.74685714285715</v>
      </c>
      <c r="BK110">
        <v>35.144457142857149</v>
      </c>
      <c r="BL110">
        <v>650.02971428571425</v>
      </c>
      <c r="BM110">
        <v>101.0174285714286</v>
      </c>
      <c r="BN110">
        <v>0.100207</v>
      </c>
      <c r="BO110">
        <v>33.087514285714278</v>
      </c>
      <c r="BP110">
        <v>33.261885714285718</v>
      </c>
      <c r="BQ110">
        <v>999.89999999999986</v>
      </c>
      <c r="BR110">
        <v>0</v>
      </c>
      <c r="BS110">
        <v>0</v>
      </c>
      <c r="BT110">
        <v>8994.6428571428569</v>
      </c>
      <c r="BU110">
        <v>0</v>
      </c>
      <c r="BV110">
        <v>408.25114285714278</v>
      </c>
      <c r="BW110">
        <v>-21.99661428571428</v>
      </c>
      <c r="BX110">
        <v>621.3824285714287</v>
      </c>
      <c r="BY110">
        <v>642.44871428571435</v>
      </c>
      <c r="BZ110">
        <v>2.6054842857142861</v>
      </c>
      <c r="CA110">
        <v>621.45371428571423</v>
      </c>
      <c r="CB110">
        <v>32.679828571428573</v>
      </c>
      <c r="CC110">
        <v>3.5644271428571419</v>
      </c>
      <c r="CD110">
        <v>3.3012299999999999</v>
      </c>
      <c r="CE110">
        <v>26.9298</v>
      </c>
      <c r="CF110">
        <v>25.63072857142857</v>
      </c>
      <c r="CG110">
        <v>1199.972857142857</v>
      </c>
      <c r="CH110">
        <v>0.49998728571428569</v>
      </c>
      <c r="CI110">
        <v>0.50001271428571425</v>
      </c>
      <c r="CJ110">
        <v>0</v>
      </c>
      <c r="CK110">
        <v>729.71728571428582</v>
      </c>
      <c r="CL110">
        <v>4.9990899999999998</v>
      </c>
      <c r="CM110">
        <v>7563.6128571428562</v>
      </c>
      <c r="CN110">
        <v>9557.5871428571427</v>
      </c>
      <c r="CO110">
        <v>43.125</v>
      </c>
      <c r="CP110">
        <v>45.061999999999998</v>
      </c>
      <c r="CQ110">
        <v>43.936999999999998</v>
      </c>
      <c r="CR110">
        <v>44.142714285714291</v>
      </c>
      <c r="CS110">
        <v>44.5</v>
      </c>
      <c r="CT110">
        <v>597.47285714285704</v>
      </c>
      <c r="CU110">
        <v>597.50142857142862</v>
      </c>
      <c r="CV110">
        <v>0</v>
      </c>
      <c r="CW110">
        <v>1670260155.8</v>
      </c>
      <c r="CX110">
        <v>0</v>
      </c>
      <c r="CY110">
        <v>1670257498.5</v>
      </c>
      <c r="CZ110" t="s">
        <v>356</v>
      </c>
      <c r="DA110">
        <v>1670257488.5</v>
      </c>
      <c r="DB110">
        <v>1670257498.5</v>
      </c>
      <c r="DC110">
        <v>2</v>
      </c>
      <c r="DD110">
        <v>-0.17199999999999999</v>
      </c>
      <c r="DE110">
        <v>2E-3</v>
      </c>
      <c r="DF110">
        <v>-3.9780000000000002</v>
      </c>
      <c r="DG110">
        <v>0.14099999999999999</v>
      </c>
      <c r="DH110">
        <v>415</v>
      </c>
      <c r="DI110">
        <v>32</v>
      </c>
      <c r="DJ110">
        <v>0.47</v>
      </c>
      <c r="DK110">
        <v>0.38</v>
      </c>
      <c r="DL110">
        <v>-21.856467500000001</v>
      </c>
      <c r="DM110">
        <v>-1.0054030018760991</v>
      </c>
      <c r="DN110">
        <v>0.1056636819997768</v>
      </c>
      <c r="DO110">
        <v>0</v>
      </c>
      <c r="DP110">
        <v>2.6103592500000001</v>
      </c>
      <c r="DQ110">
        <v>-7.9099812382917838E-3</v>
      </c>
      <c r="DR110">
        <v>6.3198628891377191E-3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367</v>
      </c>
      <c r="EA110">
        <v>3.2968099999999998</v>
      </c>
      <c r="EB110">
        <v>2.6252900000000001</v>
      </c>
      <c r="EC110">
        <v>0.133349</v>
      </c>
      <c r="ED110">
        <v>0.13499</v>
      </c>
      <c r="EE110">
        <v>0.14280300000000001</v>
      </c>
      <c r="EF110">
        <v>0.13406899999999999</v>
      </c>
      <c r="EG110">
        <v>26243.9</v>
      </c>
      <c r="EH110">
        <v>26665.599999999999</v>
      </c>
      <c r="EI110">
        <v>28173.9</v>
      </c>
      <c r="EJ110">
        <v>29671.4</v>
      </c>
      <c r="EK110">
        <v>33230</v>
      </c>
      <c r="EL110">
        <v>35657.5</v>
      </c>
      <c r="EM110">
        <v>39763</v>
      </c>
      <c r="EN110">
        <v>42393.5</v>
      </c>
      <c r="EO110">
        <v>2.0416799999999999</v>
      </c>
      <c r="EP110">
        <v>2.15937</v>
      </c>
      <c r="EQ110">
        <v>0.11652</v>
      </c>
      <c r="ER110">
        <v>0</v>
      </c>
      <c r="ES110">
        <v>31.378900000000002</v>
      </c>
      <c r="ET110">
        <v>999.9</v>
      </c>
      <c r="EU110">
        <v>65.900000000000006</v>
      </c>
      <c r="EV110">
        <v>37.200000000000003</v>
      </c>
      <c r="EW110">
        <v>41.584600000000002</v>
      </c>
      <c r="EX110">
        <v>57.330300000000001</v>
      </c>
      <c r="EY110">
        <v>-1.89103</v>
      </c>
      <c r="EZ110">
        <v>2</v>
      </c>
      <c r="FA110">
        <v>0.44911099999999998</v>
      </c>
      <c r="FB110">
        <v>0.38394299999999998</v>
      </c>
      <c r="FC110">
        <v>20.273</v>
      </c>
      <c r="FD110">
        <v>5.2196899999999999</v>
      </c>
      <c r="FE110">
        <v>12.0052</v>
      </c>
      <c r="FF110">
        <v>4.9869000000000003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1.86219</v>
      </c>
      <c r="FN110">
        <v>1.8643000000000001</v>
      </c>
      <c r="FO110">
        <v>1.8603499999999999</v>
      </c>
      <c r="FP110">
        <v>1.8610899999999999</v>
      </c>
      <c r="FQ110">
        <v>1.8602000000000001</v>
      </c>
      <c r="FR110">
        <v>1.86188</v>
      </c>
      <c r="FS110">
        <v>1.85839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-4.2949999999999999</v>
      </c>
      <c r="GH110">
        <v>0.14080000000000001</v>
      </c>
      <c r="GI110">
        <v>-3.031255365756008</v>
      </c>
      <c r="GJ110">
        <v>-2.737337881603403E-3</v>
      </c>
      <c r="GK110">
        <v>1.2769921614711079E-6</v>
      </c>
      <c r="GL110">
        <v>-3.2469241445839119E-10</v>
      </c>
      <c r="GM110">
        <v>0.14085000000000039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44.1</v>
      </c>
      <c r="GV110">
        <v>44</v>
      </c>
      <c r="GW110">
        <v>1.9018600000000001</v>
      </c>
      <c r="GX110">
        <v>2.5585900000000001</v>
      </c>
      <c r="GY110">
        <v>2.04834</v>
      </c>
      <c r="GZ110">
        <v>2.5988799999999999</v>
      </c>
      <c r="HA110">
        <v>2.1972700000000001</v>
      </c>
      <c r="HB110">
        <v>2.35229</v>
      </c>
      <c r="HC110">
        <v>41.196399999999997</v>
      </c>
      <c r="HD110">
        <v>14.0707</v>
      </c>
      <c r="HE110">
        <v>18</v>
      </c>
      <c r="HF110">
        <v>563.85299999999995</v>
      </c>
      <c r="HG110">
        <v>723.23800000000006</v>
      </c>
      <c r="HH110">
        <v>31.0002</v>
      </c>
      <c r="HI110">
        <v>33.152299999999997</v>
      </c>
      <c r="HJ110">
        <v>29.9999</v>
      </c>
      <c r="HK110">
        <v>33.038699999999999</v>
      </c>
      <c r="HL110">
        <v>33.0321</v>
      </c>
      <c r="HM110">
        <v>38.064599999999999</v>
      </c>
      <c r="HN110">
        <v>27.738399999999999</v>
      </c>
      <c r="HO110">
        <v>41.428600000000003</v>
      </c>
      <c r="HP110">
        <v>31</v>
      </c>
      <c r="HQ110">
        <v>638.76</v>
      </c>
      <c r="HR110">
        <v>32.729300000000002</v>
      </c>
      <c r="HS110">
        <v>99.268799999999999</v>
      </c>
      <c r="HT110">
        <v>98.323400000000007</v>
      </c>
    </row>
    <row r="111" spans="1:228" x14ac:dyDescent="0.2">
      <c r="A111">
        <v>96</v>
      </c>
      <c r="B111">
        <v>1670260141.0999999</v>
      </c>
      <c r="C111">
        <v>379.5</v>
      </c>
      <c r="D111" t="s">
        <v>550</v>
      </c>
      <c r="E111" t="s">
        <v>551</v>
      </c>
      <c r="F111">
        <v>4</v>
      </c>
      <c r="G111">
        <v>1670260138.7874999</v>
      </c>
      <c r="H111">
        <f t="shared" si="34"/>
        <v>6.4978229012115233E-3</v>
      </c>
      <c r="I111">
        <f t="shared" si="35"/>
        <v>6.4978229012115234</v>
      </c>
      <c r="J111">
        <f t="shared" si="36"/>
        <v>26.009826608604016</v>
      </c>
      <c r="K111">
        <f t="shared" si="37"/>
        <v>605.56999999999994</v>
      </c>
      <c r="L111">
        <f t="shared" si="38"/>
        <v>489.0930973162117</v>
      </c>
      <c r="M111">
        <f t="shared" si="39"/>
        <v>49.455942369781063</v>
      </c>
      <c r="N111">
        <f t="shared" si="40"/>
        <v>61.233812509738748</v>
      </c>
      <c r="O111">
        <f t="shared" si="41"/>
        <v>0.4285517795318225</v>
      </c>
      <c r="P111">
        <f t="shared" si="42"/>
        <v>3.678806842239148</v>
      </c>
      <c r="Q111">
        <f t="shared" si="43"/>
        <v>0.40262315724294273</v>
      </c>
      <c r="R111">
        <f t="shared" si="44"/>
        <v>0.25383822370600662</v>
      </c>
      <c r="S111">
        <f t="shared" si="45"/>
        <v>226.10929153482613</v>
      </c>
      <c r="T111">
        <f t="shared" si="46"/>
        <v>32.803022839679073</v>
      </c>
      <c r="U111">
        <f t="shared" si="47"/>
        <v>33.2710875</v>
      </c>
      <c r="V111">
        <f t="shared" si="48"/>
        <v>5.1295720075431763</v>
      </c>
      <c r="W111">
        <f t="shared" si="49"/>
        <v>70.265171505284556</v>
      </c>
      <c r="X111">
        <f t="shared" si="50"/>
        <v>3.5678451111760383</v>
      </c>
      <c r="Y111">
        <f t="shared" si="51"/>
        <v>5.0776864764468774</v>
      </c>
      <c r="Z111">
        <f t="shared" si="52"/>
        <v>1.561726896367138</v>
      </c>
      <c r="AA111">
        <f t="shared" si="53"/>
        <v>-286.55398994342818</v>
      </c>
      <c r="AB111">
        <f t="shared" si="54"/>
        <v>-35.932770111696676</v>
      </c>
      <c r="AC111">
        <f t="shared" si="55"/>
        <v>-2.2409261418818103</v>
      </c>
      <c r="AD111">
        <f t="shared" si="56"/>
        <v>-98.618394662180521</v>
      </c>
      <c r="AE111">
        <f t="shared" si="57"/>
        <v>49.226476431025503</v>
      </c>
      <c r="AF111">
        <f t="shared" si="58"/>
        <v>6.5110385570196554</v>
      </c>
      <c r="AG111">
        <f t="shared" si="59"/>
        <v>26.009826608604016</v>
      </c>
      <c r="AH111">
        <v>648.68316631242396</v>
      </c>
      <c r="AI111">
        <v>630.82541212121191</v>
      </c>
      <c r="AJ111">
        <v>1.713895010691606</v>
      </c>
      <c r="AK111">
        <v>63.934135971571273</v>
      </c>
      <c r="AL111">
        <f t="shared" si="60"/>
        <v>6.4978229012115234</v>
      </c>
      <c r="AM111">
        <v>32.680070875610241</v>
      </c>
      <c r="AN111">
        <v>35.284211176470592</v>
      </c>
      <c r="AO111">
        <v>-3.9104316029010717E-5</v>
      </c>
      <c r="AP111">
        <v>104.3380997369711</v>
      </c>
      <c r="AQ111">
        <v>109</v>
      </c>
      <c r="AR111">
        <v>17</v>
      </c>
      <c r="AS111">
        <f t="shared" si="61"/>
        <v>1</v>
      </c>
      <c r="AT111">
        <f t="shared" si="62"/>
        <v>0</v>
      </c>
      <c r="AU111">
        <f t="shared" si="63"/>
        <v>47293.288719956174</v>
      </c>
      <c r="AV111">
        <f t="shared" si="64"/>
        <v>1199.9625000000001</v>
      </c>
      <c r="AW111">
        <f t="shared" si="65"/>
        <v>1025.8935137486149</v>
      </c>
      <c r="AX111">
        <f t="shared" si="66"/>
        <v>0.85493797826899987</v>
      </c>
      <c r="AY111">
        <f t="shared" si="67"/>
        <v>0.18843029805916944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1670260138.7874999</v>
      </c>
      <c r="BF111">
        <v>605.56999999999994</v>
      </c>
      <c r="BG111">
        <v>627.65599999999995</v>
      </c>
      <c r="BH111">
        <v>35.284100000000002</v>
      </c>
      <c r="BI111">
        <v>32.674912499999998</v>
      </c>
      <c r="BJ111">
        <v>609.86924999999997</v>
      </c>
      <c r="BK111">
        <v>35.143275000000003</v>
      </c>
      <c r="BL111">
        <v>649.99225000000001</v>
      </c>
      <c r="BM111">
        <v>101.01775000000001</v>
      </c>
      <c r="BN111">
        <v>9.9895374999999995E-2</v>
      </c>
      <c r="BO111">
        <v>33.089912499999997</v>
      </c>
      <c r="BP111">
        <v>33.2710875</v>
      </c>
      <c r="BQ111">
        <v>999.9</v>
      </c>
      <c r="BR111">
        <v>0</v>
      </c>
      <c r="BS111">
        <v>0</v>
      </c>
      <c r="BT111">
        <v>9007.03125</v>
      </c>
      <c r="BU111">
        <v>0</v>
      </c>
      <c r="BV111">
        <v>403.00937499999998</v>
      </c>
      <c r="BW111">
        <v>-22.086024999999999</v>
      </c>
      <c r="BX111">
        <v>627.71850000000006</v>
      </c>
      <c r="BY111">
        <v>648.85737500000005</v>
      </c>
      <c r="BZ111">
        <v>2.6092137499999999</v>
      </c>
      <c r="CA111">
        <v>627.65599999999995</v>
      </c>
      <c r="CB111">
        <v>32.674912499999998</v>
      </c>
      <c r="CC111">
        <v>3.5643199999999999</v>
      </c>
      <c r="CD111">
        <v>3.3007425000000001</v>
      </c>
      <c r="CE111">
        <v>26.929287500000001</v>
      </c>
      <c r="CF111">
        <v>25.628262500000002</v>
      </c>
      <c r="CG111">
        <v>1199.9625000000001</v>
      </c>
      <c r="CH111">
        <v>0.49998287499999999</v>
      </c>
      <c r="CI111">
        <v>0.50001712499999995</v>
      </c>
      <c r="CJ111">
        <v>0</v>
      </c>
      <c r="CK111">
        <v>730.03524999999991</v>
      </c>
      <c r="CL111">
        <v>4.9990899999999998</v>
      </c>
      <c r="CM111">
        <v>7564.0812499999993</v>
      </c>
      <c r="CN111">
        <v>9557.505000000001</v>
      </c>
      <c r="CO111">
        <v>43.125</v>
      </c>
      <c r="CP111">
        <v>45.030999999999999</v>
      </c>
      <c r="CQ111">
        <v>43.936999999999998</v>
      </c>
      <c r="CR111">
        <v>44.125</v>
      </c>
      <c r="CS111">
        <v>44.484250000000003</v>
      </c>
      <c r="CT111">
        <v>597.46375</v>
      </c>
      <c r="CU111">
        <v>597.50125000000003</v>
      </c>
      <c r="CV111">
        <v>0</v>
      </c>
      <c r="CW111">
        <v>1670260160</v>
      </c>
      <c r="CX111">
        <v>0</v>
      </c>
      <c r="CY111">
        <v>1670257498.5</v>
      </c>
      <c r="CZ111" t="s">
        <v>356</v>
      </c>
      <c r="DA111">
        <v>1670257488.5</v>
      </c>
      <c r="DB111">
        <v>1670257498.5</v>
      </c>
      <c r="DC111">
        <v>2</v>
      </c>
      <c r="DD111">
        <v>-0.17199999999999999</v>
      </c>
      <c r="DE111">
        <v>2E-3</v>
      </c>
      <c r="DF111">
        <v>-3.9780000000000002</v>
      </c>
      <c r="DG111">
        <v>0.14099999999999999</v>
      </c>
      <c r="DH111">
        <v>415</v>
      </c>
      <c r="DI111">
        <v>32</v>
      </c>
      <c r="DJ111">
        <v>0.47</v>
      </c>
      <c r="DK111">
        <v>0.38</v>
      </c>
      <c r="DL111">
        <v>-21.9323725</v>
      </c>
      <c r="DM111">
        <v>-0.93782926829261193</v>
      </c>
      <c r="DN111">
        <v>9.9300216483902928E-2</v>
      </c>
      <c r="DO111">
        <v>0</v>
      </c>
      <c r="DP111">
        <v>2.61101625</v>
      </c>
      <c r="DQ111">
        <v>-4.4784652908070648E-2</v>
      </c>
      <c r="DR111">
        <v>5.1371795216344582E-3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367</v>
      </c>
      <c r="EA111">
        <v>3.29657</v>
      </c>
      <c r="EB111">
        <v>2.6252599999999999</v>
      </c>
      <c r="EC111">
        <v>0.13436500000000001</v>
      </c>
      <c r="ED111">
        <v>0.13600100000000001</v>
      </c>
      <c r="EE111">
        <v>0.14281099999999999</v>
      </c>
      <c r="EF111">
        <v>0.134022</v>
      </c>
      <c r="EG111">
        <v>26213.1</v>
      </c>
      <c r="EH111">
        <v>26634.5</v>
      </c>
      <c r="EI111">
        <v>28173.9</v>
      </c>
      <c r="EJ111">
        <v>29671.599999999999</v>
      </c>
      <c r="EK111">
        <v>33230.1</v>
      </c>
      <c r="EL111">
        <v>35659.9</v>
      </c>
      <c r="EM111">
        <v>39763.4</v>
      </c>
      <c r="EN111">
        <v>42394</v>
      </c>
      <c r="EO111">
        <v>2.0415199999999998</v>
      </c>
      <c r="EP111">
        <v>2.15957</v>
      </c>
      <c r="EQ111">
        <v>0.11684700000000001</v>
      </c>
      <c r="ER111">
        <v>0</v>
      </c>
      <c r="ES111">
        <v>31.381699999999999</v>
      </c>
      <c r="ET111">
        <v>999.9</v>
      </c>
      <c r="EU111">
        <v>65.8</v>
      </c>
      <c r="EV111">
        <v>37.200000000000003</v>
      </c>
      <c r="EW111">
        <v>41.518700000000003</v>
      </c>
      <c r="EX111">
        <v>57.060299999999998</v>
      </c>
      <c r="EY111">
        <v>-1.82291</v>
      </c>
      <c r="EZ111">
        <v>2</v>
      </c>
      <c r="FA111">
        <v>0.44883400000000001</v>
      </c>
      <c r="FB111">
        <v>0.384681</v>
      </c>
      <c r="FC111">
        <v>20.273</v>
      </c>
      <c r="FD111">
        <v>5.2201399999999998</v>
      </c>
      <c r="FE111">
        <v>12.005000000000001</v>
      </c>
      <c r="FF111">
        <v>4.98705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1.86219</v>
      </c>
      <c r="FN111">
        <v>1.86429</v>
      </c>
      <c r="FO111">
        <v>1.8603499999999999</v>
      </c>
      <c r="FP111">
        <v>1.8611</v>
      </c>
      <c r="FQ111">
        <v>1.8602000000000001</v>
      </c>
      <c r="FR111">
        <v>1.86188</v>
      </c>
      <c r="FS111">
        <v>1.8584000000000001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-4.306</v>
      </c>
      <c r="GH111">
        <v>0.1409</v>
      </c>
      <c r="GI111">
        <v>-3.031255365756008</v>
      </c>
      <c r="GJ111">
        <v>-2.737337881603403E-3</v>
      </c>
      <c r="GK111">
        <v>1.2769921614711079E-6</v>
      </c>
      <c r="GL111">
        <v>-3.2469241445839119E-10</v>
      </c>
      <c r="GM111">
        <v>0.14085000000000039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44.2</v>
      </c>
      <c r="GV111">
        <v>44</v>
      </c>
      <c r="GW111">
        <v>1.9152800000000001</v>
      </c>
      <c r="GX111">
        <v>2.5512700000000001</v>
      </c>
      <c r="GY111">
        <v>2.04834</v>
      </c>
      <c r="GZ111">
        <v>2.6000999999999999</v>
      </c>
      <c r="HA111">
        <v>2.1972700000000001</v>
      </c>
      <c r="HB111">
        <v>2.34985</v>
      </c>
      <c r="HC111">
        <v>41.196399999999997</v>
      </c>
      <c r="HD111">
        <v>14.0883</v>
      </c>
      <c r="HE111">
        <v>18</v>
      </c>
      <c r="HF111">
        <v>563.74699999999996</v>
      </c>
      <c r="HG111">
        <v>723.42600000000004</v>
      </c>
      <c r="HH111">
        <v>31.0002</v>
      </c>
      <c r="HI111">
        <v>33.1511</v>
      </c>
      <c r="HJ111">
        <v>30</v>
      </c>
      <c r="HK111">
        <v>33.038699999999999</v>
      </c>
      <c r="HL111">
        <v>33.0321</v>
      </c>
      <c r="HM111">
        <v>38.393700000000003</v>
      </c>
      <c r="HN111">
        <v>27.738399999999999</v>
      </c>
      <c r="HO111">
        <v>41.056800000000003</v>
      </c>
      <c r="HP111">
        <v>31</v>
      </c>
      <c r="HQ111">
        <v>645.48299999999995</v>
      </c>
      <c r="HR111">
        <v>32.727800000000002</v>
      </c>
      <c r="HS111">
        <v>99.269400000000005</v>
      </c>
      <c r="HT111">
        <v>98.324200000000005</v>
      </c>
    </row>
    <row r="112" spans="1:228" x14ac:dyDescent="0.2">
      <c r="A112">
        <v>97</v>
      </c>
      <c r="B112">
        <v>1670260145.0999999</v>
      </c>
      <c r="C112">
        <v>383.5</v>
      </c>
      <c r="D112" t="s">
        <v>552</v>
      </c>
      <c r="E112" t="s">
        <v>553</v>
      </c>
      <c r="F112">
        <v>4</v>
      </c>
      <c r="G112">
        <v>1670260143.0999999</v>
      </c>
      <c r="H112">
        <f t="shared" si="34"/>
        <v>6.4940783350822132E-3</v>
      </c>
      <c r="I112">
        <f t="shared" si="35"/>
        <v>6.4940783350822135</v>
      </c>
      <c r="J112">
        <f t="shared" si="36"/>
        <v>26.183318262054282</v>
      </c>
      <c r="K112">
        <f t="shared" si="37"/>
        <v>612.74771428571432</v>
      </c>
      <c r="L112">
        <f t="shared" si="38"/>
        <v>495.15635841420004</v>
      </c>
      <c r="M112">
        <f t="shared" si="39"/>
        <v>50.068956569093828</v>
      </c>
      <c r="N112">
        <f t="shared" si="40"/>
        <v>61.959496577279772</v>
      </c>
      <c r="O112">
        <f t="shared" si="41"/>
        <v>0.42754857171872312</v>
      </c>
      <c r="P112">
        <f t="shared" si="42"/>
        <v>3.6735583021280034</v>
      </c>
      <c r="Q112">
        <f t="shared" si="43"/>
        <v>0.40170279317776586</v>
      </c>
      <c r="R112">
        <f t="shared" si="44"/>
        <v>0.25325608297712798</v>
      </c>
      <c r="S112">
        <f t="shared" si="45"/>
        <v>226.11374280624173</v>
      </c>
      <c r="T112">
        <f t="shared" si="46"/>
        <v>32.806559604183001</v>
      </c>
      <c r="U112">
        <f t="shared" si="47"/>
        <v>33.279042857142862</v>
      </c>
      <c r="V112">
        <f t="shared" si="48"/>
        <v>5.1318608225871483</v>
      </c>
      <c r="W112">
        <f t="shared" si="49"/>
        <v>70.245614797673426</v>
      </c>
      <c r="X112">
        <f t="shared" si="50"/>
        <v>3.567476227436575</v>
      </c>
      <c r="Y112">
        <f t="shared" si="51"/>
        <v>5.0785749939151099</v>
      </c>
      <c r="Z112">
        <f t="shared" si="52"/>
        <v>1.5643845951505733</v>
      </c>
      <c r="AA112">
        <f t="shared" si="53"/>
        <v>-286.38885457712558</v>
      </c>
      <c r="AB112">
        <f t="shared" si="54"/>
        <v>-36.839920053931415</v>
      </c>
      <c r="AC112">
        <f t="shared" si="55"/>
        <v>-2.3009073410667802</v>
      </c>
      <c r="AD112">
        <f t="shared" si="56"/>
        <v>-99.415939165882065</v>
      </c>
      <c r="AE112">
        <f t="shared" si="57"/>
        <v>49.313067103170717</v>
      </c>
      <c r="AF112">
        <f t="shared" si="58"/>
        <v>6.572295865081605</v>
      </c>
      <c r="AG112">
        <f t="shared" si="59"/>
        <v>26.183318262054282</v>
      </c>
      <c r="AH112">
        <v>655.60613636737708</v>
      </c>
      <c r="AI112">
        <v>637.70783030303016</v>
      </c>
      <c r="AJ112">
        <v>1.705356033677655</v>
      </c>
      <c r="AK112">
        <v>63.934135971571273</v>
      </c>
      <c r="AL112">
        <f t="shared" si="60"/>
        <v>6.4940783350822135</v>
      </c>
      <c r="AM112">
        <v>32.673947632243667</v>
      </c>
      <c r="AN112">
        <v>35.275891470588228</v>
      </c>
      <c r="AO112">
        <v>6.8904128419363281E-5</v>
      </c>
      <c r="AP112">
        <v>104.3380997369711</v>
      </c>
      <c r="AQ112">
        <v>109</v>
      </c>
      <c r="AR112">
        <v>17</v>
      </c>
      <c r="AS112">
        <f t="shared" si="61"/>
        <v>1</v>
      </c>
      <c r="AT112">
        <f t="shared" si="62"/>
        <v>0</v>
      </c>
      <c r="AU112">
        <f t="shared" si="63"/>
        <v>47199.041140635818</v>
      </c>
      <c r="AV112">
        <f t="shared" si="64"/>
        <v>1199.991428571429</v>
      </c>
      <c r="AW112">
        <f t="shared" si="65"/>
        <v>1025.917727878882</v>
      </c>
      <c r="AX112">
        <f t="shared" si="66"/>
        <v>0.85493754659582943</v>
      </c>
      <c r="AY112">
        <f t="shared" si="67"/>
        <v>0.18842946492995089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1670260143.0999999</v>
      </c>
      <c r="BF112">
        <v>612.74771428571432</v>
      </c>
      <c r="BG112">
        <v>634.90442857142864</v>
      </c>
      <c r="BH112">
        <v>35.280514285714283</v>
      </c>
      <c r="BI112">
        <v>32.646799999999999</v>
      </c>
      <c r="BJ112">
        <v>617.0582857142856</v>
      </c>
      <c r="BK112">
        <v>35.139628571428567</v>
      </c>
      <c r="BL112">
        <v>649.99985714285708</v>
      </c>
      <c r="BM112">
        <v>101.0174285714286</v>
      </c>
      <c r="BN112">
        <v>0.1000381</v>
      </c>
      <c r="BO112">
        <v>33.093028571428569</v>
      </c>
      <c r="BP112">
        <v>33.279042857142862</v>
      </c>
      <c r="BQ112">
        <v>999.89999999999986</v>
      </c>
      <c r="BR112">
        <v>0</v>
      </c>
      <c r="BS112">
        <v>0</v>
      </c>
      <c r="BT112">
        <v>8988.9285714285706</v>
      </c>
      <c r="BU112">
        <v>0</v>
      </c>
      <c r="BV112">
        <v>400.66642857142858</v>
      </c>
      <c r="BW112">
        <v>-22.156500000000001</v>
      </c>
      <c r="BX112">
        <v>635.15628571428556</v>
      </c>
      <c r="BY112">
        <v>656.33128571428574</v>
      </c>
      <c r="BZ112">
        <v>2.6337228571428568</v>
      </c>
      <c r="CA112">
        <v>634.90442857142864</v>
      </c>
      <c r="CB112">
        <v>32.646799999999999</v>
      </c>
      <c r="CC112">
        <v>3.563938571428571</v>
      </c>
      <c r="CD112">
        <v>3.297885714285715</v>
      </c>
      <c r="CE112">
        <v>26.927442857142861</v>
      </c>
      <c r="CF112">
        <v>25.613671428571429</v>
      </c>
      <c r="CG112">
        <v>1199.991428571429</v>
      </c>
      <c r="CH112">
        <v>0.4999987142857143</v>
      </c>
      <c r="CI112">
        <v>0.5000012857142857</v>
      </c>
      <c r="CJ112">
        <v>0</v>
      </c>
      <c r="CK112">
        <v>730.05814285714291</v>
      </c>
      <c r="CL112">
        <v>4.9990899999999998</v>
      </c>
      <c r="CM112">
        <v>7565.0271428571432</v>
      </c>
      <c r="CN112">
        <v>9557.7857142857138</v>
      </c>
      <c r="CO112">
        <v>43.107000000000014</v>
      </c>
      <c r="CP112">
        <v>45.044285714285721</v>
      </c>
      <c r="CQ112">
        <v>43.936999999999998</v>
      </c>
      <c r="CR112">
        <v>44.133857142857153</v>
      </c>
      <c r="CS112">
        <v>44.482000000000014</v>
      </c>
      <c r="CT112">
        <v>597.49428571428575</v>
      </c>
      <c r="CU112">
        <v>597.49714285714276</v>
      </c>
      <c r="CV112">
        <v>0</v>
      </c>
      <c r="CW112">
        <v>1670260163.5999999</v>
      </c>
      <c r="CX112">
        <v>0</v>
      </c>
      <c r="CY112">
        <v>1670257498.5</v>
      </c>
      <c r="CZ112" t="s">
        <v>356</v>
      </c>
      <c r="DA112">
        <v>1670257488.5</v>
      </c>
      <c r="DB112">
        <v>1670257498.5</v>
      </c>
      <c r="DC112">
        <v>2</v>
      </c>
      <c r="DD112">
        <v>-0.17199999999999999</v>
      </c>
      <c r="DE112">
        <v>2E-3</v>
      </c>
      <c r="DF112">
        <v>-3.9780000000000002</v>
      </c>
      <c r="DG112">
        <v>0.14099999999999999</v>
      </c>
      <c r="DH112">
        <v>415</v>
      </c>
      <c r="DI112">
        <v>32</v>
      </c>
      <c r="DJ112">
        <v>0.47</v>
      </c>
      <c r="DK112">
        <v>0.38</v>
      </c>
      <c r="DL112">
        <v>-21.991945000000001</v>
      </c>
      <c r="DM112">
        <v>-1.15482101313315</v>
      </c>
      <c r="DN112">
        <v>0.1150877664002565</v>
      </c>
      <c r="DO112">
        <v>0</v>
      </c>
      <c r="DP112">
        <v>2.613391</v>
      </c>
      <c r="DQ112">
        <v>4.6113996247647643E-2</v>
      </c>
      <c r="DR112">
        <v>9.6066822576787829E-3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367</v>
      </c>
      <c r="EA112">
        <v>3.2966600000000001</v>
      </c>
      <c r="EB112">
        <v>2.6252</v>
      </c>
      <c r="EC112">
        <v>0.135384</v>
      </c>
      <c r="ED112">
        <v>0.13700599999999999</v>
      </c>
      <c r="EE112">
        <v>0.14277500000000001</v>
      </c>
      <c r="EF112">
        <v>0.13395699999999999</v>
      </c>
      <c r="EG112">
        <v>26182.400000000001</v>
      </c>
      <c r="EH112">
        <v>26603.5</v>
      </c>
      <c r="EI112">
        <v>28174.1</v>
      </c>
      <c r="EJ112">
        <v>29671.599999999999</v>
      </c>
      <c r="EK112">
        <v>33231.699999999997</v>
      </c>
      <c r="EL112">
        <v>35662.6</v>
      </c>
      <c r="EM112">
        <v>39763.599999999999</v>
      </c>
      <c r="EN112">
        <v>42393.9</v>
      </c>
      <c r="EO112">
        <v>2.0415999999999999</v>
      </c>
      <c r="EP112">
        <v>2.1594000000000002</v>
      </c>
      <c r="EQ112">
        <v>0.11687699999999999</v>
      </c>
      <c r="ER112">
        <v>0</v>
      </c>
      <c r="ES112">
        <v>31.386500000000002</v>
      </c>
      <c r="ET112">
        <v>999.9</v>
      </c>
      <c r="EU112">
        <v>65.8</v>
      </c>
      <c r="EV112">
        <v>37.200000000000003</v>
      </c>
      <c r="EW112">
        <v>41.515900000000002</v>
      </c>
      <c r="EX112">
        <v>57.450299999999999</v>
      </c>
      <c r="EY112">
        <v>-1.69872</v>
      </c>
      <c r="EZ112">
        <v>2</v>
      </c>
      <c r="FA112">
        <v>0.448849</v>
      </c>
      <c r="FB112">
        <v>0.383905</v>
      </c>
      <c r="FC112">
        <v>20.273</v>
      </c>
      <c r="FD112">
        <v>5.2198399999999996</v>
      </c>
      <c r="FE112">
        <v>12.0047</v>
      </c>
      <c r="FF112">
        <v>4.9870000000000001</v>
      </c>
      <c r="FG112">
        <v>3.2846000000000002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1.8622000000000001</v>
      </c>
      <c r="FN112">
        <v>1.86429</v>
      </c>
      <c r="FO112">
        <v>1.8603499999999999</v>
      </c>
      <c r="FP112">
        <v>1.86107</v>
      </c>
      <c r="FQ112">
        <v>1.8602000000000001</v>
      </c>
      <c r="FR112">
        <v>1.86188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-4.3150000000000004</v>
      </c>
      <c r="GH112">
        <v>0.14080000000000001</v>
      </c>
      <c r="GI112">
        <v>-3.031255365756008</v>
      </c>
      <c r="GJ112">
        <v>-2.737337881603403E-3</v>
      </c>
      <c r="GK112">
        <v>1.2769921614711079E-6</v>
      </c>
      <c r="GL112">
        <v>-3.2469241445839119E-10</v>
      </c>
      <c r="GM112">
        <v>0.14085000000000039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44.3</v>
      </c>
      <c r="GV112">
        <v>44.1</v>
      </c>
      <c r="GW112">
        <v>1.9348099999999999</v>
      </c>
      <c r="GX112">
        <v>2.5598100000000001</v>
      </c>
      <c r="GY112">
        <v>2.04834</v>
      </c>
      <c r="GZ112">
        <v>2.6000999999999999</v>
      </c>
      <c r="HA112">
        <v>2.1972700000000001</v>
      </c>
      <c r="HB112">
        <v>2.32666</v>
      </c>
      <c r="HC112">
        <v>41.196399999999997</v>
      </c>
      <c r="HD112">
        <v>14.0532</v>
      </c>
      <c r="HE112">
        <v>18</v>
      </c>
      <c r="HF112">
        <v>563.79899999999998</v>
      </c>
      <c r="HG112">
        <v>723.26099999999997</v>
      </c>
      <c r="HH112">
        <v>31</v>
      </c>
      <c r="HI112">
        <v>33.1494</v>
      </c>
      <c r="HJ112">
        <v>30</v>
      </c>
      <c r="HK112">
        <v>33.038499999999999</v>
      </c>
      <c r="HL112">
        <v>33.0321</v>
      </c>
      <c r="HM112">
        <v>38.726599999999998</v>
      </c>
      <c r="HN112">
        <v>27.738399999999999</v>
      </c>
      <c r="HO112">
        <v>41.056800000000003</v>
      </c>
      <c r="HP112">
        <v>31</v>
      </c>
      <c r="HQ112">
        <v>652.29499999999996</v>
      </c>
      <c r="HR112">
        <v>32.739100000000001</v>
      </c>
      <c r="HS112">
        <v>99.269800000000004</v>
      </c>
      <c r="HT112">
        <v>98.324100000000001</v>
      </c>
    </row>
    <row r="113" spans="1:228" x14ac:dyDescent="0.2">
      <c r="A113">
        <v>98</v>
      </c>
      <c r="B113">
        <v>1670260149.0999999</v>
      </c>
      <c r="C113">
        <v>387.5</v>
      </c>
      <c r="D113" t="s">
        <v>554</v>
      </c>
      <c r="E113" t="s">
        <v>555</v>
      </c>
      <c r="F113">
        <v>4</v>
      </c>
      <c r="G113">
        <v>1670260146.7874999</v>
      </c>
      <c r="H113">
        <f t="shared" si="34"/>
        <v>6.5287172733314389E-3</v>
      </c>
      <c r="I113">
        <f t="shared" si="35"/>
        <v>6.5287172733314387</v>
      </c>
      <c r="J113">
        <f t="shared" si="36"/>
        <v>26.24705729645687</v>
      </c>
      <c r="K113">
        <f t="shared" si="37"/>
        <v>618.79012499999999</v>
      </c>
      <c r="L113">
        <f t="shared" si="38"/>
        <v>501.29654196105253</v>
      </c>
      <c r="M113">
        <f t="shared" si="39"/>
        <v>50.690271576632377</v>
      </c>
      <c r="N113">
        <f t="shared" si="40"/>
        <v>62.571027046153603</v>
      </c>
      <c r="O113">
        <f t="shared" si="41"/>
        <v>0.42973836200211313</v>
      </c>
      <c r="P113">
        <f t="shared" si="42"/>
        <v>3.6806764613663225</v>
      </c>
      <c r="Q113">
        <f t="shared" si="43"/>
        <v>0.4036830231839304</v>
      </c>
      <c r="R113">
        <f t="shared" si="44"/>
        <v>0.25451110697384011</v>
      </c>
      <c r="S113">
        <f t="shared" si="45"/>
        <v>226.11257244763664</v>
      </c>
      <c r="T113">
        <f t="shared" si="46"/>
        <v>32.798149842662795</v>
      </c>
      <c r="U113">
        <f t="shared" si="47"/>
        <v>33.276887500000001</v>
      </c>
      <c r="V113">
        <f t="shared" si="48"/>
        <v>5.1312406226785958</v>
      </c>
      <c r="W113">
        <f t="shared" si="49"/>
        <v>70.227048649593925</v>
      </c>
      <c r="X113">
        <f t="shared" si="50"/>
        <v>3.5661971933366141</v>
      </c>
      <c r="Y113">
        <f t="shared" si="51"/>
        <v>5.0780963487880175</v>
      </c>
      <c r="Z113">
        <f t="shared" si="52"/>
        <v>1.5650434293419817</v>
      </c>
      <c r="AA113">
        <f t="shared" si="53"/>
        <v>-287.91643175391647</v>
      </c>
      <c r="AB113">
        <f t="shared" si="54"/>
        <v>-36.816693974553523</v>
      </c>
      <c r="AC113">
        <f t="shared" si="55"/>
        <v>-2.2949666243752036</v>
      </c>
      <c r="AD113">
        <f t="shared" si="56"/>
        <v>-100.91551990520855</v>
      </c>
      <c r="AE113">
        <f t="shared" si="57"/>
        <v>49.531135093915559</v>
      </c>
      <c r="AF113">
        <f t="shared" si="58"/>
        <v>6.5693585939641945</v>
      </c>
      <c r="AG113">
        <f t="shared" si="59"/>
        <v>26.24705729645687</v>
      </c>
      <c r="AH113">
        <v>662.47032529709315</v>
      </c>
      <c r="AI113">
        <v>644.51519393939395</v>
      </c>
      <c r="AJ113">
        <v>1.712844123779423</v>
      </c>
      <c r="AK113">
        <v>63.934135971571273</v>
      </c>
      <c r="AL113">
        <f t="shared" si="60"/>
        <v>6.5287172733314387</v>
      </c>
      <c r="AM113">
        <v>32.644369144544036</v>
      </c>
      <c r="AN113">
        <v>35.261518235294098</v>
      </c>
      <c r="AO113">
        <v>-1.2668634349618539E-4</v>
      </c>
      <c r="AP113">
        <v>104.3380997369711</v>
      </c>
      <c r="AQ113">
        <v>109</v>
      </c>
      <c r="AR113">
        <v>17</v>
      </c>
      <c r="AS113">
        <f t="shared" si="61"/>
        <v>1</v>
      </c>
      <c r="AT113">
        <f t="shared" si="62"/>
        <v>0</v>
      </c>
      <c r="AU113">
        <f t="shared" si="63"/>
        <v>47326.476775335519</v>
      </c>
      <c r="AV113">
        <f t="shared" si="64"/>
        <v>1199.97875</v>
      </c>
      <c r="AW113">
        <f t="shared" si="65"/>
        <v>1025.9075199210554</v>
      </c>
      <c r="AX113">
        <f t="shared" si="66"/>
        <v>0.85493807279591849</v>
      </c>
      <c r="AY113">
        <f t="shared" si="67"/>
        <v>0.18843048049612265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1670260146.7874999</v>
      </c>
      <c r="BF113">
        <v>618.79012499999999</v>
      </c>
      <c r="BG113">
        <v>641.05349999999999</v>
      </c>
      <c r="BH113">
        <v>35.267562499999997</v>
      </c>
      <c r="BI113">
        <v>32.634950000000003</v>
      </c>
      <c r="BJ113">
        <v>623.10987499999999</v>
      </c>
      <c r="BK113">
        <v>35.126712499999996</v>
      </c>
      <c r="BL113">
        <v>649.99</v>
      </c>
      <c r="BM113">
        <v>101.01837500000001</v>
      </c>
      <c r="BN113">
        <v>9.9959825000000002E-2</v>
      </c>
      <c r="BO113">
        <v>33.091349999999998</v>
      </c>
      <c r="BP113">
        <v>33.276887500000001</v>
      </c>
      <c r="BQ113">
        <v>999.9</v>
      </c>
      <c r="BR113">
        <v>0</v>
      </c>
      <c r="BS113">
        <v>0</v>
      </c>
      <c r="BT113">
        <v>9013.4375</v>
      </c>
      <c r="BU113">
        <v>0</v>
      </c>
      <c r="BV113">
        <v>400.68175000000002</v>
      </c>
      <c r="BW113">
        <v>-22.263287500000001</v>
      </c>
      <c r="BX113">
        <v>641.41112499999997</v>
      </c>
      <c r="BY113">
        <v>662.68012500000009</v>
      </c>
      <c r="BZ113">
        <v>2.6326075000000002</v>
      </c>
      <c r="CA113">
        <v>641.05349999999999</v>
      </c>
      <c r="CB113">
        <v>32.634950000000003</v>
      </c>
      <c r="CC113">
        <v>3.5626699999999998</v>
      </c>
      <c r="CD113">
        <v>3.2967274999999998</v>
      </c>
      <c r="CE113">
        <v>26.921399999999998</v>
      </c>
      <c r="CF113">
        <v>25.607749999999999</v>
      </c>
      <c r="CG113">
        <v>1199.97875</v>
      </c>
      <c r="CH113">
        <v>0.49998124999999999</v>
      </c>
      <c r="CI113">
        <v>0.50001874999999996</v>
      </c>
      <c r="CJ113">
        <v>0</v>
      </c>
      <c r="CK113">
        <v>730.0440000000001</v>
      </c>
      <c r="CL113">
        <v>4.9990899999999998</v>
      </c>
      <c r="CM113">
        <v>7565.9937499999996</v>
      </c>
      <c r="CN113">
        <v>9557.6212500000001</v>
      </c>
      <c r="CO113">
        <v>43.125</v>
      </c>
      <c r="CP113">
        <v>45.061999999999998</v>
      </c>
      <c r="CQ113">
        <v>43.936999999999998</v>
      </c>
      <c r="CR113">
        <v>44.140500000000003</v>
      </c>
      <c r="CS113">
        <v>44.5</v>
      </c>
      <c r="CT113">
        <v>597.46749999999997</v>
      </c>
      <c r="CU113">
        <v>597.51250000000005</v>
      </c>
      <c r="CV113">
        <v>0</v>
      </c>
      <c r="CW113">
        <v>1670260167.8</v>
      </c>
      <c r="CX113">
        <v>0</v>
      </c>
      <c r="CY113">
        <v>1670257498.5</v>
      </c>
      <c r="CZ113" t="s">
        <v>356</v>
      </c>
      <c r="DA113">
        <v>1670257488.5</v>
      </c>
      <c r="DB113">
        <v>1670257498.5</v>
      </c>
      <c r="DC113">
        <v>2</v>
      </c>
      <c r="DD113">
        <v>-0.17199999999999999</v>
      </c>
      <c r="DE113">
        <v>2E-3</v>
      </c>
      <c r="DF113">
        <v>-3.9780000000000002</v>
      </c>
      <c r="DG113">
        <v>0.14099999999999999</v>
      </c>
      <c r="DH113">
        <v>415</v>
      </c>
      <c r="DI113">
        <v>32</v>
      </c>
      <c r="DJ113">
        <v>0.47</v>
      </c>
      <c r="DK113">
        <v>0.38</v>
      </c>
      <c r="DL113">
        <v>-22.073437500000001</v>
      </c>
      <c r="DM113">
        <v>-1.2311831144464791</v>
      </c>
      <c r="DN113">
        <v>0.1213469193830234</v>
      </c>
      <c r="DO113">
        <v>0</v>
      </c>
      <c r="DP113">
        <v>2.6172015000000002</v>
      </c>
      <c r="DQ113">
        <v>0.1066419512195045</v>
      </c>
      <c r="DR113">
        <v>1.24313139993325E-2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3.2967499999999998</v>
      </c>
      <c r="EB113">
        <v>2.6254900000000001</v>
      </c>
      <c r="EC113">
        <v>0.13638900000000001</v>
      </c>
      <c r="ED113">
        <v>0.138019</v>
      </c>
      <c r="EE113">
        <v>0.14274000000000001</v>
      </c>
      <c r="EF113">
        <v>0.133937</v>
      </c>
      <c r="EG113">
        <v>26151.599999999999</v>
      </c>
      <c r="EH113">
        <v>26572.6</v>
      </c>
      <c r="EI113">
        <v>28173.8</v>
      </c>
      <c r="EJ113">
        <v>29672</v>
      </c>
      <c r="EK113">
        <v>33233.1</v>
      </c>
      <c r="EL113">
        <v>35663.800000000003</v>
      </c>
      <c r="EM113">
        <v>39763.5</v>
      </c>
      <c r="EN113">
        <v>42394.2</v>
      </c>
      <c r="EO113">
        <v>2.0420500000000001</v>
      </c>
      <c r="EP113">
        <v>2.1594699999999998</v>
      </c>
      <c r="EQ113">
        <v>0.115894</v>
      </c>
      <c r="ER113">
        <v>0</v>
      </c>
      <c r="ES113">
        <v>31.390699999999999</v>
      </c>
      <c r="ET113">
        <v>999.9</v>
      </c>
      <c r="EU113">
        <v>65.8</v>
      </c>
      <c r="EV113">
        <v>37.200000000000003</v>
      </c>
      <c r="EW113">
        <v>41.516500000000001</v>
      </c>
      <c r="EX113">
        <v>57.3003</v>
      </c>
      <c r="EY113">
        <v>-1.6867000000000001</v>
      </c>
      <c r="EZ113">
        <v>2</v>
      </c>
      <c r="FA113">
        <v>0.44881599999999999</v>
      </c>
      <c r="FB113">
        <v>0.38376900000000003</v>
      </c>
      <c r="FC113">
        <v>20.273099999999999</v>
      </c>
      <c r="FD113">
        <v>5.2199900000000001</v>
      </c>
      <c r="FE113">
        <v>12.004099999999999</v>
      </c>
      <c r="FF113">
        <v>4.9873500000000002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1.8622000000000001</v>
      </c>
      <c r="FN113">
        <v>1.8642700000000001</v>
      </c>
      <c r="FO113">
        <v>1.8603499999999999</v>
      </c>
      <c r="FP113">
        <v>1.86104</v>
      </c>
      <c r="FQ113">
        <v>1.8602000000000001</v>
      </c>
      <c r="FR113">
        <v>1.86188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-4.3250000000000002</v>
      </c>
      <c r="GH113">
        <v>0.1409</v>
      </c>
      <c r="GI113">
        <v>-3.031255365756008</v>
      </c>
      <c r="GJ113">
        <v>-2.737337881603403E-3</v>
      </c>
      <c r="GK113">
        <v>1.2769921614711079E-6</v>
      </c>
      <c r="GL113">
        <v>-3.2469241445839119E-10</v>
      </c>
      <c r="GM113">
        <v>0.14085000000000039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44.3</v>
      </c>
      <c r="GV113">
        <v>44.2</v>
      </c>
      <c r="GW113">
        <v>1.9519</v>
      </c>
      <c r="GX113">
        <v>2.5817899999999998</v>
      </c>
      <c r="GY113">
        <v>2.04834</v>
      </c>
      <c r="GZ113">
        <v>2.6000999999999999</v>
      </c>
      <c r="HA113">
        <v>2.1972700000000001</v>
      </c>
      <c r="HB113">
        <v>2.2936999999999999</v>
      </c>
      <c r="HC113">
        <v>41.196399999999997</v>
      </c>
      <c r="HD113">
        <v>14.044499999999999</v>
      </c>
      <c r="HE113">
        <v>18</v>
      </c>
      <c r="HF113">
        <v>564.09100000000001</v>
      </c>
      <c r="HG113">
        <v>723.30499999999995</v>
      </c>
      <c r="HH113">
        <v>30.9999</v>
      </c>
      <c r="HI113">
        <v>33.148099999999999</v>
      </c>
      <c r="HJ113">
        <v>30</v>
      </c>
      <c r="HK113">
        <v>33.035800000000002</v>
      </c>
      <c r="HL113">
        <v>33.029899999999998</v>
      </c>
      <c r="HM113">
        <v>39.054400000000001</v>
      </c>
      <c r="HN113">
        <v>27.456399999999999</v>
      </c>
      <c r="HO113">
        <v>41.056800000000003</v>
      </c>
      <c r="HP113">
        <v>31</v>
      </c>
      <c r="HQ113">
        <v>658.98299999999995</v>
      </c>
      <c r="HR113">
        <v>32.754800000000003</v>
      </c>
      <c r="HS113">
        <v>99.269199999999998</v>
      </c>
      <c r="HT113">
        <v>98.325100000000006</v>
      </c>
    </row>
    <row r="114" spans="1:228" x14ac:dyDescent="0.2">
      <c r="A114">
        <v>99</v>
      </c>
      <c r="B114">
        <v>1670260153.0999999</v>
      </c>
      <c r="C114">
        <v>391.5</v>
      </c>
      <c r="D114" t="s">
        <v>556</v>
      </c>
      <c r="E114" t="s">
        <v>557</v>
      </c>
      <c r="F114">
        <v>4</v>
      </c>
      <c r="G114">
        <v>1670260151.0999999</v>
      </c>
      <c r="H114">
        <f t="shared" si="34"/>
        <v>6.5240780642266257E-3</v>
      </c>
      <c r="I114">
        <f t="shared" si="35"/>
        <v>6.5240780642266261</v>
      </c>
      <c r="J114">
        <f t="shared" si="36"/>
        <v>26.031566752827384</v>
      </c>
      <c r="K114">
        <f t="shared" si="37"/>
        <v>626.01857142857136</v>
      </c>
      <c r="L114">
        <f t="shared" si="38"/>
        <v>509.10514974586971</v>
      </c>
      <c r="M114">
        <f t="shared" si="39"/>
        <v>51.480541610242703</v>
      </c>
      <c r="N114">
        <f t="shared" si="40"/>
        <v>63.30278751118589</v>
      </c>
      <c r="O114">
        <f t="shared" si="41"/>
        <v>0.42944487927333141</v>
      </c>
      <c r="P114">
        <f t="shared" si="42"/>
        <v>3.6756556374463463</v>
      </c>
      <c r="Q114">
        <f t="shared" si="43"/>
        <v>0.40339073047498791</v>
      </c>
      <c r="R114">
        <f t="shared" si="44"/>
        <v>0.25432823887640588</v>
      </c>
      <c r="S114">
        <f t="shared" si="45"/>
        <v>226.10215972119576</v>
      </c>
      <c r="T114">
        <f t="shared" si="46"/>
        <v>32.794987449928897</v>
      </c>
      <c r="U114">
        <f t="shared" si="47"/>
        <v>33.271728571428582</v>
      </c>
      <c r="V114">
        <f t="shared" si="48"/>
        <v>5.1297564156272371</v>
      </c>
      <c r="W114">
        <f t="shared" si="49"/>
        <v>70.211112330111959</v>
      </c>
      <c r="X114">
        <f t="shared" si="50"/>
        <v>3.5646458326593473</v>
      </c>
      <c r="Y114">
        <f t="shared" si="51"/>
        <v>5.0770393949884074</v>
      </c>
      <c r="Z114">
        <f t="shared" si="52"/>
        <v>1.5651105829678897</v>
      </c>
      <c r="AA114">
        <f t="shared" si="53"/>
        <v>-287.71184263239422</v>
      </c>
      <c r="AB114">
        <f t="shared" si="54"/>
        <v>-36.478783507307625</v>
      </c>
      <c r="AC114">
        <f t="shared" si="55"/>
        <v>-2.2769101662094977</v>
      </c>
      <c r="AD114">
        <f t="shared" si="56"/>
        <v>-100.36537658471558</v>
      </c>
      <c r="AE114">
        <f t="shared" si="57"/>
        <v>49.679427799454281</v>
      </c>
      <c r="AF114">
        <f t="shared" si="58"/>
        <v>6.466341200557272</v>
      </c>
      <c r="AG114">
        <f t="shared" si="59"/>
        <v>26.031566752827384</v>
      </c>
      <c r="AH114">
        <v>669.50259131490179</v>
      </c>
      <c r="AI114">
        <v>651.51084848484822</v>
      </c>
      <c r="AJ114">
        <v>1.746301419545782</v>
      </c>
      <c r="AK114">
        <v>63.934135971571273</v>
      </c>
      <c r="AL114">
        <f t="shared" si="60"/>
        <v>6.5240780642266261</v>
      </c>
      <c r="AM114">
        <v>32.631739068767537</v>
      </c>
      <c r="AN114">
        <v>35.246781470588218</v>
      </c>
      <c r="AO114">
        <v>-1.245888277995994E-4</v>
      </c>
      <c r="AP114">
        <v>104.3380997369711</v>
      </c>
      <c r="AQ114">
        <v>108</v>
      </c>
      <c r="AR114">
        <v>17</v>
      </c>
      <c r="AS114">
        <f t="shared" si="61"/>
        <v>1</v>
      </c>
      <c r="AT114">
        <f t="shared" si="62"/>
        <v>0</v>
      </c>
      <c r="AU114">
        <f t="shared" si="63"/>
        <v>47237.35318054723</v>
      </c>
      <c r="AV114">
        <f t="shared" si="64"/>
        <v>1199.9271428571431</v>
      </c>
      <c r="AW114">
        <f t="shared" si="65"/>
        <v>1025.8630423425886</v>
      </c>
      <c r="AX114">
        <f t="shared" si="66"/>
        <v>0.85493777555519679</v>
      </c>
      <c r="AY114">
        <f t="shared" si="67"/>
        <v>0.18842990682152966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1670260151.0999999</v>
      </c>
      <c r="BF114">
        <v>626.01857142857136</v>
      </c>
      <c r="BG114">
        <v>648.33414285714287</v>
      </c>
      <c r="BH114">
        <v>35.251757142857137</v>
      </c>
      <c r="BI114">
        <v>32.66065714285714</v>
      </c>
      <c r="BJ114">
        <v>630.34914285714297</v>
      </c>
      <c r="BK114">
        <v>35.110885714285708</v>
      </c>
      <c r="BL114">
        <v>650.05814285714291</v>
      </c>
      <c r="BM114">
        <v>101.0195714285714</v>
      </c>
      <c r="BN114">
        <v>0.1000924285714286</v>
      </c>
      <c r="BO114">
        <v>33.087642857142853</v>
      </c>
      <c r="BP114">
        <v>33.271728571428582</v>
      </c>
      <c r="BQ114">
        <v>999.89999999999986</v>
      </c>
      <c r="BR114">
        <v>0</v>
      </c>
      <c r="BS114">
        <v>0</v>
      </c>
      <c r="BT114">
        <v>8995.9814285714292</v>
      </c>
      <c r="BU114">
        <v>0</v>
      </c>
      <c r="BV114">
        <v>401.43185714285721</v>
      </c>
      <c r="BW114">
        <v>-22.315757142857141</v>
      </c>
      <c r="BX114">
        <v>648.89300000000003</v>
      </c>
      <c r="BY114">
        <v>670.22414285714297</v>
      </c>
      <c r="BZ114">
        <v>2.591084285714286</v>
      </c>
      <c r="CA114">
        <v>648.33414285714287</v>
      </c>
      <c r="CB114">
        <v>32.66065714285714</v>
      </c>
      <c r="CC114">
        <v>3.561118571428572</v>
      </c>
      <c r="CD114">
        <v>3.299368571428571</v>
      </c>
      <c r="CE114">
        <v>26.914000000000001</v>
      </c>
      <c r="CF114">
        <v>25.62124285714285</v>
      </c>
      <c r="CG114">
        <v>1199.9271428571431</v>
      </c>
      <c r="CH114">
        <v>0.49999114285714291</v>
      </c>
      <c r="CI114">
        <v>0.50000885714285714</v>
      </c>
      <c r="CJ114">
        <v>0</v>
      </c>
      <c r="CK114">
        <v>730.16971428571412</v>
      </c>
      <c r="CL114">
        <v>4.9990899999999998</v>
      </c>
      <c r="CM114">
        <v>7566.8971428571431</v>
      </c>
      <c r="CN114">
        <v>9557.2528571428575</v>
      </c>
      <c r="CO114">
        <v>43.125</v>
      </c>
      <c r="CP114">
        <v>45.061999999999998</v>
      </c>
      <c r="CQ114">
        <v>43.936999999999998</v>
      </c>
      <c r="CR114">
        <v>44.125</v>
      </c>
      <c r="CS114">
        <v>44.5</v>
      </c>
      <c r="CT114">
        <v>597.45428571428579</v>
      </c>
      <c r="CU114">
        <v>597.47571428571428</v>
      </c>
      <c r="CV114">
        <v>0</v>
      </c>
      <c r="CW114">
        <v>1670260172</v>
      </c>
      <c r="CX114">
        <v>0</v>
      </c>
      <c r="CY114">
        <v>1670257498.5</v>
      </c>
      <c r="CZ114" t="s">
        <v>356</v>
      </c>
      <c r="DA114">
        <v>1670257488.5</v>
      </c>
      <c r="DB114">
        <v>1670257498.5</v>
      </c>
      <c r="DC114">
        <v>2</v>
      </c>
      <c r="DD114">
        <v>-0.17199999999999999</v>
      </c>
      <c r="DE114">
        <v>2E-3</v>
      </c>
      <c r="DF114">
        <v>-3.9780000000000002</v>
      </c>
      <c r="DG114">
        <v>0.14099999999999999</v>
      </c>
      <c r="DH114">
        <v>415</v>
      </c>
      <c r="DI114">
        <v>32</v>
      </c>
      <c r="DJ114">
        <v>0.47</v>
      </c>
      <c r="DK114">
        <v>0.38</v>
      </c>
      <c r="DL114">
        <v>-22.145253658536578</v>
      </c>
      <c r="DM114">
        <v>-1.2517902439025199</v>
      </c>
      <c r="DN114">
        <v>0.12740028161235689</v>
      </c>
      <c r="DO114">
        <v>0</v>
      </c>
      <c r="DP114">
        <v>2.6173097560975611</v>
      </c>
      <c r="DQ114">
        <v>5.9487804878049402E-2</v>
      </c>
      <c r="DR114">
        <v>1.435716859914985E-2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367</v>
      </c>
      <c r="EA114">
        <v>3.2967599999999999</v>
      </c>
      <c r="EB114">
        <v>2.62521</v>
      </c>
      <c r="EC114">
        <v>0.13741400000000001</v>
      </c>
      <c r="ED114">
        <v>0.13900599999999999</v>
      </c>
      <c r="EE114">
        <v>0.14271700000000001</v>
      </c>
      <c r="EF114">
        <v>0.13416900000000001</v>
      </c>
      <c r="EG114">
        <v>26121.1</v>
      </c>
      <c r="EH114">
        <v>26542.2</v>
      </c>
      <c r="EI114">
        <v>28174.5</v>
      </c>
      <c r="EJ114">
        <v>29672</v>
      </c>
      <c r="EK114">
        <v>33234.400000000001</v>
      </c>
      <c r="EL114">
        <v>35654.400000000001</v>
      </c>
      <c r="EM114">
        <v>39763.9</v>
      </c>
      <c r="EN114">
        <v>42394.400000000001</v>
      </c>
      <c r="EO114">
        <v>2.0425200000000001</v>
      </c>
      <c r="EP114">
        <v>2.1595</v>
      </c>
      <c r="EQ114">
        <v>0.115562</v>
      </c>
      <c r="ER114">
        <v>0</v>
      </c>
      <c r="ES114">
        <v>31.395399999999999</v>
      </c>
      <c r="ET114">
        <v>999.9</v>
      </c>
      <c r="EU114">
        <v>65.8</v>
      </c>
      <c r="EV114">
        <v>37.200000000000003</v>
      </c>
      <c r="EW114">
        <v>41.519199999999998</v>
      </c>
      <c r="EX114">
        <v>57.210299999999997</v>
      </c>
      <c r="EY114">
        <v>-1.8149</v>
      </c>
      <c r="EZ114">
        <v>2</v>
      </c>
      <c r="FA114">
        <v>0.44880599999999998</v>
      </c>
      <c r="FB114">
        <v>0.38294899999999998</v>
      </c>
      <c r="FC114">
        <v>20.2729</v>
      </c>
      <c r="FD114">
        <v>5.2199900000000001</v>
      </c>
      <c r="FE114">
        <v>12.0047</v>
      </c>
      <c r="FF114">
        <v>4.9870000000000001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1.8622099999999999</v>
      </c>
      <c r="FN114">
        <v>1.86429</v>
      </c>
      <c r="FO114">
        <v>1.8603499999999999</v>
      </c>
      <c r="FP114">
        <v>1.86107</v>
      </c>
      <c r="FQ114">
        <v>1.8602000000000001</v>
      </c>
      <c r="FR114">
        <v>1.86188</v>
      </c>
      <c r="FS114">
        <v>1.85839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-4.335</v>
      </c>
      <c r="GH114">
        <v>0.14080000000000001</v>
      </c>
      <c r="GI114">
        <v>-3.031255365756008</v>
      </c>
      <c r="GJ114">
        <v>-2.737337881603403E-3</v>
      </c>
      <c r="GK114">
        <v>1.2769921614711079E-6</v>
      </c>
      <c r="GL114">
        <v>-3.2469241445839119E-10</v>
      </c>
      <c r="GM114">
        <v>0.14085000000000039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44.4</v>
      </c>
      <c r="GV114">
        <v>44.2</v>
      </c>
      <c r="GW114">
        <v>1.96533</v>
      </c>
      <c r="GX114">
        <v>2.5537100000000001</v>
      </c>
      <c r="GY114">
        <v>2.04834</v>
      </c>
      <c r="GZ114">
        <v>2.6000999999999999</v>
      </c>
      <c r="HA114">
        <v>2.1972700000000001</v>
      </c>
      <c r="HB114">
        <v>2.3645</v>
      </c>
      <c r="HC114">
        <v>41.196399999999997</v>
      </c>
      <c r="HD114">
        <v>14.079499999999999</v>
      </c>
      <c r="HE114">
        <v>18</v>
      </c>
      <c r="HF114">
        <v>564.42600000000004</v>
      </c>
      <c r="HG114">
        <v>723.32</v>
      </c>
      <c r="HH114">
        <v>30.9998</v>
      </c>
      <c r="HI114">
        <v>33.1464</v>
      </c>
      <c r="HJ114">
        <v>29.9999</v>
      </c>
      <c r="HK114">
        <v>33.035800000000002</v>
      </c>
      <c r="HL114">
        <v>33.029200000000003</v>
      </c>
      <c r="HM114">
        <v>39.387799999999999</v>
      </c>
      <c r="HN114">
        <v>27.456399999999999</v>
      </c>
      <c r="HO114">
        <v>41.056800000000003</v>
      </c>
      <c r="HP114">
        <v>31</v>
      </c>
      <c r="HQ114">
        <v>665.67200000000003</v>
      </c>
      <c r="HR114">
        <v>32.759</v>
      </c>
      <c r="HS114">
        <v>99.270899999999997</v>
      </c>
      <c r="HT114">
        <v>98.325400000000002</v>
      </c>
    </row>
    <row r="115" spans="1:228" x14ac:dyDescent="0.2">
      <c r="A115">
        <v>100</v>
      </c>
      <c r="B115">
        <v>1670260157.0999999</v>
      </c>
      <c r="C115">
        <v>395.5</v>
      </c>
      <c r="D115" t="s">
        <v>558</v>
      </c>
      <c r="E115" t="s">
        <v>559</v>
      </c>
      <c r="F115">
        <v>4</v>
      </c>
      <c r="G115">
        <v>1670260154.7874999</v>
      </c>
      <c r="H115">
        <f t="shared" si="34"/>
        <v>6.4021572463950358E-3</v>
      </c>
      <c r="I115">
        <f t="shared" si="35"/>
        <v>6.4021572463950358</v>
      </c>
      <c r="J115">
        <f t="shared" si="36"/>
        <v>26.300147678555366</v>
      </c>
      <c r="K115">
        <f t="shared" si="37"/>
        <v>632.18449999999996</v>
      </c>
      <c r="L115">
        <f t="shared" si="38"/>
        <v>512.40247640178688</v>
      </c>
      <c r="M115">
        <f t="shared" si="39"/>
        <v>51.81391096469445</v>
      </c>
      <c r="N115">
        <f t="shared" si="40"/>
        <v>63.926216021202762</v>
      </c>
      <c r="O115">
        <f t="shared" si="41"/>
        <v>0.42202505822976288</v>
      </c>
      <c r="P115">
        <f t="shared" si="42"/>
        <v>3.6742643219282218</v>
      </c>
      <c r="Q115">
        <f t="shared" si="43"/>
        <v>0.39682618184540885</v>
      </c>
      <c r="R115">
        <f t="shared" si="44"/>
        <v>0.25015490372423793</v>
      </c>
      <c r="S115">
        <f t="shared" si="45"/>
        <v>226.11942673521935</v>
      </c>
      <c r="T115">
        <f t="shared" si="46"/>
        <v>32.814170644959852</v>
      </c>
      <c r="U115">
        <f t="shared" si="47"/>
        <v>33.260437499999988</v>
      </c>
      <c r="V115">
        <f t="shared" si="48"/>
        <v>5.1265093140690334</v>
      </c>
      <c r="W115">
        <f t="shared" si="49"/>
        <v>70.247441626742884</v>
      </c>
      <c r="X115">
        <f t="shared" si="50"/>
        <v>3.5652202216475661</v>
      </c>
      <c r="Y115">
        <f t="shared" si="51"/>
        <v>5.075231409267869</v>
      </c>
      <c r="Z115">
        <f t="shared" si="52"/>
        <v>1.5612890924214673</v>
      </c>
      <c r="AA115">
        <f t="shared" si="53"/>
        <v>-282.33513456602105</v>
      </c>
      <c r="AB115">
        <f t="shared" si="54"/>
        <v>-35.484798878148993</v>
      </c>
      <c r="AC115">
        <f t="shared" si="55"/>
        <v>-2.2155155208605275</v>
      </c>
      <c r="AD115">
        <f t="shared" si="56"/>
        <v>-93.916022229811219</v>
      </c>
      <c r="AE115">
        <f t="shared" si="57"/>
        <v>49.830161142171974</v>
      </c>
      <c r="AF115">
        <f t="shared" si="58"/>
        <v>6.2962573803346444</v>
      </c>
      <c r="AG115">
        <f t="shared" si="59"/>
        <v>26.300147678555366</v>
      </c>
      <c r="AH115">
        <v>676.49432652886844</v>
      </c>
      <c r="AI115">
        <v>658.43143636363618</v>
      </c>
      <c r="AJ115">
        <v>1.7343004637459261</v>
      </c>
      <c r="AK115">
        <v>63.934135971571273</v>
      </c>
      <c r="AL115">
        <f t="shared" si="60"/>
        <v>6.4021572463950358</v>
      </c>
      <c r="AM115">
        <v>32.667022926203039</v>
      </c>
      <c r="AN115">
        <v>35.268497058823542</v>
      </c>
      <c r="AO115">
        <v>-5.6370201043928203E-3</v>
      </c>
      <c r="AP115">
        <v>104.3380997369711</v>
      </c>
      <c r="AQ115">
        <v>108</v>
      </c>
      <c r="AR115">
        <v>17</v>
      </c>
      <c r="AS115">
        <f t="shared" si="61"/>
        <v>1</v>
      </c>
      <c r="AT115">
        <f t="shared" si="62"/>
        <v>0</v>
      </c>
      <c r="AU115">
        <f t="shared" si="63"/>
        <v>47213.477169390317</v>
      </c>
      <c r="AV115">
        <f t="shared" si="64"/>
        <v>1200.01875</v>
      </c>
      <c r="AW115">
        <f t="shared" si="65"/>
        <v>1025.9413635933779</v>
      </c>
      <c r="AX115">
        <f t="shared" si="66"/>
        <v>0.85493777792503489</v>
      </c>
      <c r="AY115">
        <f t="shared" si="67"/>
        <v>0.18842991139531726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1670260154.7874999</v>
      </c>
      <c r="BF115">
        <v>632.18449999999996</v>
      </c>
      <c r="BG115">
        <v>654.53662499999996</v>
      </c>
      <c r="BH115">
        <v>35.257474999999999</v>
      </c>
      <c r="BI115">
        <v>32.734312500000001</v>
      </c>
      <c r="BJ115">
        <v>636.52462500000001</v>
      </c>
      <c r="BK115">
        <v>35.116600000000012</v>
      </c>
      <c r="BL115">
        <v>649.99862499999995</v>
      </c>
      <c r="BM115">
        <v>101.019625</v>
      </c>
      <c r="BN115">
        <v>9.9931112500000002E-2</v>
      </c>
      <c r="BO115">
        <v>33.081299999999999</v>
      </c>
      <c r="BP115">
        <v>33.260437499999988</v>
      </c>
      <c r="BQ115">
        <v>999.9</v>
      </c>
      <c r="BR115">
        <v>0</v>
      </c>
      <c r="BS115">
        <v>0</v>
      </c>
      <c r="BT115">
        <v>8991.1712499999994</v>
      </c>
      <c r="BU115">
        <v>0</v>
      </c>
      <c r="BV115">
        <v>401.49262499999998</v>
      </c>
      <c r="BW115">
        <v>-22.351962499999999</v>
      </c>
      <c r="BX115">
        <v>655.28825000000006</v>
      </c>
      <c r="BY115">
        <v>676.6875</v>
      </c>
      <c r="BZ115">
        <v>2.52314375</v>
      </c>
      <c r="CA115">
        <v>654.53662499999996</v>
      </c>
      <c r="CB115">
        <v>32.734312500000001</v>
      </c>
      <c r="CC115">
        <v>3.56169</v>
      </c>
      <c r="CD115">
        <v>3.3068024999999999</v>
      </c>
      <c r="CE115">
        <v>26.916712499999999</v>
      </c>
      <c r="CF115">
        <v>25.659187500000002</v>
      </c>
      <c r="CG115">
        <v>1200.01875</v>
      </c>
      <c r="CH115">
        <v>0.49999149999999998</v>
      </c>
      <c r="CI115">
        <v>0.50000849999999997</v>
      </c>
      <c r="CJ115">
        <v>0</v>
      </c>
      <c r="CK115">
        <v>730.19562500000006</v>
      </c>
      <c r="CL115">
        <v>4.9990899999999998</v>
      </c>
      <c r="CM115">
        <v>7568.3549999999996</v>
      </c>
      <c r="CN115">
        <v>9557.9737499999992</v>
      </c>
      <c r="CO115">
        <v>43.125</v>
      </c>
      <c r="CP115">
        <v>45.061999999999998</v>
      </c>
      <c r="CQ115">
        <v>43.936999999999998</v>
      </c>
      <c r="CR115">
        <v>44.125</v>
      </c>
      <c r="CS115">
        <v>44.5</v>
      </c>
      <c r="CT115">
        <v>597.49874999999997</v>
      </c>
      <c r="CU115">
        <v>597.52</v>
      </c>
      <c r="CV115">
        <v>0</v>
      </c>
      <c r="CW115">
        <v>1670260175.5999999</v>
      </c>
      <c r="CX115">
        <v>0</v>
      </c>
      <c r="CY115">
        <v>1670257498.5</v>
      </c>
      <c r="CZ115" t="s">
        <v>356</v>
      </c>
      <c r="DA115">
        <v>1670257488.5</v>
      </c>
      <c r="DB115">
        <v>1670257498.5</v>
      </c>
      <c r="DC115">
        <v>2</v>
      </c>
      <c r="DD115">
        <v>-0.17199999999999999</v>
      </c>
      <c r="DE115">
        <v>2E-3</v>
      </c>
      <c r="DF115">
        <v>-3.9780000000000002</v>
      </c>
      <c r="DG115">
        <v>0.14099999999999999</v>
      </c>
      <c r="DH115">
        <v>415</v>
      </c>
      <c r="DI115">
        <v>32</v>
      </c>
      <c r="DJ115">
        <v>0.47</v>
      </c>
      <c r="DK115">
        <v>0.38</v>
      </c>
      <c r="DL115">
        <v>-22.224924999999999</v>
      </c>
      <c r="DM115">
        <v>-1.0775819887428759</v>
      </c>
      <c r="DN115">
        <v>0.11074936963703221</v>
      </c>
      <c r="DO115">
        <v>0</v>
      </c>
      <c r="DP115">
        <v>2.6003150000000002</v>
      </c>
      <c r="DQ115">
        <v>-0.28337403377111559</v>
      </c>
      <c r="DR115">
        <v>4.1211394237516401E-2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3.2967</v>
      </c>
      <c r="EB115">
        <v>2.6251199999999999</v>
      </c>
      <c r="EC115">
        <v>0.13842299999999999</v>
      </c>
      <c r="ED115">
        <v>0.140012</v>
      </c>
      <c r="EE115">
        <v>0.142766</v>
      </c>
      <c r="EF115">
        <v>0.13425200000000001</v>
      </c>
      <c r="EG115">
        <v>26090.5</v>
      </c>
      <c r="EH115">
        <v>26510.9</v>
      </c>
      <c r="EI115">
        <v>28174.3</v>
      </c>
      <c r="EJ115">
        <v>29671.7</v>
      </c>
      <c r="EK115">
        <v>33232.300000000003</v>
      </c>
      <c r="EL115">
        <v>35650.800000000003</v>
      </c>
      <c r="EM115">
        <v>39763.599999999999</v>
      </c>
      <c r="EN115">
        <v>42394</v>
      </c>
      <c r="EO115">
        <v>2.0424500000000001</v>
      </c>
      <c r="EP115">
        <v>2.1595200000000001</v>
      </c>
      <c r="EQ115">
        <v>0.114523</v>
      </c>
      <c r="ER115">
        <v>0</v>
      </c>
      <c r="ES115">
        <v>31.398900000000001</v>
      </c>
      <c r="ET115">
        <v>999.9</v>
      </c>
      <c r="EU115">
        <v>65.7</v>
      </c>
      <c r="EV115">
        <v>37.200000000000003</v>
      </c>
      <c r="EW115">
        <v>41.452599999999997</v>
      </c>
      <c r="EX115">
        <v>57.450299999999999</v>
      </c>
      <c r="EY115">
        <v>-1.85897</v>
      </c>
      <c r="EZ115">
        <v>2</v>
      </c>
      <c r="FA115">
        <v>0.44833299999999998</v>
      </c>
      <c r="FB115">
        <v>0.38068400000000002</v>
      </c>
      <c r="FC115">
        <v>20.2728</v>
      </c>
      <c r="FD115">
        <v>5.2195400000000003</v>
      </c>
      <c r="FE115">
        <v>12.004899999999999</v>
      </c>
      <c r="FF115">
        <v>4.9871499999999997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1.8622399999999999</v>
      </c>
      <c r="FN115">
        <v>1.8642799999999999</v>
      </c>
      <c r="FO115">
        <v>1.8603499999999999</v>
      </c>
      <c r="FP115">
        <v>1.8611</v>
      </c>
      <c r="FQ115">
        <v>1.8602000000000001</v>
      </c>
      <c r="FR115">
        <v>1.86188</v>
      </c>
      <c r="FS115">
        <v>1.8584000000000001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-4.3460000000000001</v>
      </c>
      <c r="GH115">
        <v>0.1409</v>
      </c>
      <c r="GI115">
        <v>-3.031255365756008</v>
      </c>
      <c r="GJ115">
        <v>-2.737337881603403E-3</v>
      </c>
      <c r="GK115">
        <v>1.2769921614711079E-6</v>
      </c>
      <c r="GL115">
        <v>-3.2469241445839119E-10</v>
      </c>
      <c r="GM115">
        <v>0.14085000000000039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44.5</v>
      </c>
      <c r="GV115">
        <v>44.3</v>
      </c>
      <c r="GW115">
        <v>1.9824200000000001</v>
      </c>
      <c r="GX115">
        <v>2.5512700000000001</v>
      </c>
      <c r="GY115">
        <v>2.04834</v>
      </c>
      <c r="GZ115">
        <v>2.6000999999999999</v>
      </c>
      <c r="HA115">
        <v>2.1972700000000001</v>
      </c>
      <c r="HB115">
        <v>2.34863</v>
      </c>
      <c r="HC115">
        <v>41.196399999999997</v>
      </c>
      <c r="HD115">
        <v>14.0707</v>
      </c>
      <c r="HE115">
        <v>18</v>
      </c>
      <c r="HF115">
        <v>564.37300000000005</v>
      </c>
      <c r="HG115">
        <v>723.34400000000005</v>
      </c>
      <c r="HH115">
        <v>30.999700000000001</v>
      </c>
      <c r="HI115">
        <v>33.145200000000003</v>
      </c>
      <c r="HJ115">
        <v>29.9999</v>
      </c>
      <c r="HK115">
        <v>33.035800000000002</v>
      </c>
      <c r="HL115">
        <v>33.029200000000003</v>
      </c>
      <c r="HM115">
        <v>39.660499999999999</v>
      </c>
      <c r="HN115">
        <v>27.456399999999999</v>
      </c>
      <c r="HO115">
        <v>41.056800000000003</v>
      </c>
      <c r="HP115">
        <v>31</v>
      </c>
      <c r="HQ115">
        <v>672.36300000000006</v>
      </c>
      <c r="HR115">
        <v>32.750100000000003</v>
      </c>
      <c r="HS115">
        <v>99.270200000000003</v>
      </c>
      <c r="HT115">
        <v>98.3245</v>
      </c>
    </row>
    <row r="116" spans="1:228" x14ac:dyDescent="0.2">
      <c r="A116">
        <v>101</v>
      </c>
      <c r="B116">
        <v>1670260161.0999999</v>
      </c>
      <c r="C116">
        <v>399.5</v>
      </c>
      <c r="D116" t="s">
        <v>560</v>
      </c>
      <c r="E116" t="s">
        <v>561</v>
      </c>
      <c r="F116">
        <v>4</v>
      </c>
      <c r="G116">
        <v>1670260159.0999999</v>
      </c>
      <c r="H116">
        <f t="shared" si="34"/>
        <v>6.4311244079113096E-3</v>
      </c>
      <c r="I116">
        <f t="shared" si="35"/>
        <v>6.4311244079113097</v>
      </c>
      <c r="J116">
        <f t="shared" si="36"/>
        <v>26.435155674727884</v>
      </c>
      <c r="K116">
        <f t="shared" si="37"/>
        <v>639.40028571428581</v>
      </c>
      <c r="L116">
        <f t="shared" si="38"/>
        <v>519.67514141524885</v>
      </c>
      <c r="M116">
        <f t="shared" si="39"/>
        <v>52.548542241494602</v>
      </c>
      <c r="N116">
        <f t="shared" si="40"/>
        <v>64.654916591888679</v>
      </c>
      <c r="O116">
        <f t="shared" si="41"/>
        <v>0.42519948057804841</v>
      </c>
      <c r="P116">
        <f t="shared" si="42"/>
        <v>3.6714044762503466</v>
      </c>
      <c r="Q116">
        <f t="shared" si="43"/>
        <v>0.39961378530663422</v>
      </c>
      <c r="R116">
        <f t="shared" si="44"/>
        <v>0.25192899107645489</v>
      </c>
      <c r="S116">
        <f t="shared" si="45"/>
        <v>226.10520519245469</v>
      </c>
      <c r="T116">
        <f t="shared" si="46"/>
        <v>32.803817517933389</v>
      </c>
      <c r="U116">
        <f t="shared" si="47"/>
        <v>33.253599999999999</v>
      </c>
      <c r="V116">
        <f t="shared" si="48"/>
        <v>5.1245438459815933</v>
      </c>
      <c r="W116">
        <f t="shared" si="49"/>
        <v>70.301405766892913</v>
      </c>
      <c r="X116">
        <f t="shared" si="50"/>
        <v>3.5671548110728151</v>
      </c>
      <c r="Y116">
        <f t="shared" si="51"/>
        <v>5.0740874555209787</v>
      </c>
      <c r="Z116">
        <f t="shared" si="52"/>
        <v>1.5573890349087782</v>
      </c>
      <c r="AA116">
        <f t="shared" si="53"/>
        <v>-283.61258638888876</v>
      </c>
      <c r="AB116">
        <f t="shared" si="54"/>
        <v>-34.898372868023593</v>
      </c>
      <c r="AC116">
        <f t="shared" si="55"/>
        <v>-2.1804829700859143</v>
      </c>
      <c r="AD116">
        <f t="shared" si="56"/>
        <v>-94.586237034543558</v>
      </c>
      <c r="AE116">
        <f t="shared" si="57"/>
        <v>49.595114431480617</v>
      </c>
      <c r="AF116">
        <f t="shared" si="58"/>
        <v>6.3271908683905718</v>
      </c>
      <c r="AG116">
        <f t="shared" si="59"/>
        <v>26.435155674727884</v>
      </c>
      <c r="AH116">
        <v>683.41308909766985</v>
      </c>
      <c r="AI116">
        <v>665.3539696969699</v>
      </c>
      <c r="AJ116">
        <v>1.7183419514501721</v>
      </c>
      <c r="AK116">
        <v>63.934135971571273</v>
      </c>
      <c r="AL116">
        <f t="shared" si="60"/>
        <v>6.4311244079113097</v>
      </c>
      <c r="AM116">
        <v>32.742052894395073</v>
      </c>
      <c r="AN116">
        <v>35.282950882352921</v>
      </c>
      <c r="AO116">
        <v>5.70059844816748E-3</v>
      </c>
      <c r="AP116">
        <v>104.3380997369711</v>
      </c>
      <c r="AQ116">
        <v>108</v>
      </c>
      <c r="AR116">
        <v>17</v>
      </c>
      <c r="AS116">
        <f t="shared" si="61"/>
        <v>1</v>
      </c>
      <c r="AT116">
        <f t="shared" si="62"/>
        <v>0</v>
      </c>
      <c r="AU116">
        <f t="shared" si="63"/>
        <v>47163.000289791751</v>
      </c>
      <c r="AV116">
        <f t="shared" si="64"/>
        <v>1199.9428571428571</v>
      </c>
      <c r="AW116">
        <f t="shared" si="65"/>
        <v>1025.8765208251061</v>
      </c>
      <c r="AX116">
        <f t="shared" si="66"/>
        <v>0.85493781201196994</v>
      </c>
      <c r="AY116">
        <f t="shared" si="67"/>
        <v>0.18842997718310192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1670260159.0999999</v>
      </c>
      <c r="BF116">
        <v>639.40028571428581</v>
      </c>
      <c r="BG116">
        <v>661.68242857142855</v>
      </c>
      <c r="BH116">
        <v>35.27712857142857</v>
      </c>
      <c r="BI116">
        <v>32.74155714285714</v>
      </c>
      <c r="BJ116">
        <v>643.7512857142857</v>
      </c>
      <c r="BK116">
        <v>35.13625714285714</v>
      </c>
      <c r="BL116">
        <v>649.98214285714289</v>
      </c>
      <c r="BM116">
        <v>101.01814285714291</v>
      </c>
      <c r="BN116">
        <v>9.9917357142857127E-2</v>
      </c>
      <c r="BO116">
        <v>33.077285714285708</v>
      </c>
      <c r="BP116">
        <v>33.253599999999999</v>
      </c>
      <c r="BQ116">
        <v>999.89999999999986</v>
      </c>
      <c r="BR116">
        <v>0</v>
      </c>
      <c r="BS116">
        <v>0</v>
      </c>
      <c r="BT116">
        <v>8981.4285714285706</v>
      </c>
      <c r="BU116">
        <v>0</v>
      </c>
      <c r="BV116">
        <v>399.95057142857138</v>
      </c>
      <c r="BW116">
        <v>-22.28198571428571</v>
      </c>
      <c r="BX116">
        <v>662.78142857142859</v>
      </c>
      <c r="BY116">
        <v>684.08028571428565</v>
      </c>
      <c r="BZ116">
        <v>2.5355685714285712</v>
      </c>
      <c r="CA116">
        <v>661.68242857142855</v>
      </c>
      <c r="CB116">
        <v>32.74155714285714</v>
      </c>
      <c r="CC116">
        <v>3.563631428571429</v>
      </c>
      <c r="CD116">
        <v>3.3074914285714279</v>
      </c>
      <c r="CE116">
        <v>26.925999999999998</v>
      </c>
      <c r="CF116">
        <v>25.662657142857149</v>
      </c>
      <c r="CG116">
        <v>1199.9428571428571</v>
      </c>
      <c r="CH116">
        <v>0.49998928571428569</v>
      </c>
      <c r="CI116">
        <v>0.50001071428571431</v>
      </c>
      <c r="CJ116">
        <v>0</v>
      </c>
      <c r="CK116">
        <v>730.3524285714285</v>
      </c>
      <c r="CL116">
        <v>4.9990899999999998</v>
      </c>
      <c r="CM116">
        <v>7568.488571428572</v>
      </c>
      <c r="CN116">
        <v>9557.3671428571433</v>
      </c>
      <c r="CO116">
        <v>43.125</v>
      </c>
      <c r="CP116">
        <v>45.061999999999998</v>
      </c>
      <c r="CQ116">
        <v>43.936999999999998</v>
      </c>
      <c r="CR116">
        <v>44.125</v>
      </c>
      <c r="CS116">
        <v>44.5</v>
      </c>
      <c r="CT116">
        <v>597.46</v>
      </c>
      <c r="CU116">
        <v>597.48428571428565</v>
      </c>
      <c r="CV116">
        <v>0</v>
      </c>
      <c r="CW116">
        <v>1670260179.8</v>
      </c>
      <c r="CX116">
        <v>0</v>
      </c>
      <c r="CY116">
        <v>1670257498.5</v>
      </c>
      <c r="CZ116" t="s">
        <v>356</v>
      </c>
      <c r="DA116">
        <v>1670257488.5</v>
      </c>
      <c r="DB116">
        <v>1670257498.5</v>
      </c>
      <c r="DC116">
        <v>2</v>
      </c>
      <c r="DD116">
        <v>-0.17199999999999999</v>
      </c>
      <c r="DE116">
        <v>2E-3</v>
      </c>
      <c r="DF116">
        <v>-3.9780000000000002</v>
      </c>
      <c r="DG116">
        <v>0.14099999999999999</v>
      </c>
      <c r="DH116">
        <v>415</v>
      </c>
      <c r="DI116">
        <v>32</v>
      </c>
      <c r="DJ116">
        <v>0.47</v>
      </c>
      <c r="DK116">
        <v>0.38</v>
      </c>
      <c r="DL116">
        <v>-22.276644999999998</v>
      </c>
      <c r="DM116">
        <v>-0.68040225140709554</v>
      </c>
      <c r="DN116">
        <v>8.8056427789230687E-2</v>
      </c>
      <c r="DO116">
        <v>0</v>
      </c>
      <c r="DP116">
        <v>2.5851915000000001</v>
      </c>
      <c r="DQ116">
        <v>-0.44875587242026838</v>
      </c>
      <c r="DR116">
        <v>4.9011023788021392E-2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3.2964699999999998</v>
      </c>
      <c r="EB116">
        <v>2.6248</v>
      </c>
      <c r="EC116">
        <v>0.13941799999999999</v>
      </c>
      <c r="ED116">
        <v>0.14094699999999999</v>
      </c>
      <c r="EE116">
        <v>0.142815</v>
      </c>
      <c r="EF116">
        <v>0.134244</v>
      </c>
      <c r="EG116">
        <v>26060</v>
      </c>
      <c r="EH116">
        <v>26481.8</v>
      </c>
      <c r="EI116">
        <v>28174</v>
      </c>
      <c r="EJ116">
        <v>29671.5</v>
      </c>
      <c r="EK116">
        <v>33230.1</v>
      </c>
      <c r="EL116">
        <v>35650.9</v>
      </c>
      <c r="EM116">
        <v>39763.199999999997</v>
      </c>
      <c r="EN116">
        <v>42393.7</v>
      </c>
      <c r="EO116">
        <v>2.0421200000000002</v>
      </c>
      <c r="EP116">
        <v>2.1598199999999999</v>
      </c>
      <c r="EQ116">
        <v>0.11432199999999999</v>
      </c>
      <c r="ER116">
        <v>0</v>
      </c>
      <c r="ES116">
        <v>31.3996</v>
      </c>
      <c r="ET116">
        <v>999.9</v>
      </c>
      <c r="EU116">
        <v>65.7</v>
      </c>
      <c r="EV116">
        <v>37.200000000000003</v>
      </c>
      <c r="EW116">
        <v>41.4529</v>
      </c>
      <c r="EX116">
        <v>57.450299999999999</v>
      </c>
      <c r="EY116">
        <v>-1.67869</v>
      </c>
      <c r="EZ116">
        <v>2</v>
      </c>
      <c r="FA116">
        <v>0.448384</v>
      </c>
      <c r="FB116">
        <v>0.37877499999999997</v>
      </c>
      <c r="FC116">
        <v>20.272200000000002</v>
      </c>
      <c r="FD116">
        <v>5.2157900000000001</v>
      </c>
      <c r="FE116">
        <v>12.0044</v>
      </c>
      <c r="FF116">
        <v>4.9858500000000001</v>
      </c>
      <c r="FG116">
        <v>3.2838799999999999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1.86222</v>
      </c>
      <c r="FN116">
        <v>1.86429</v>
      </c>
      <c r="FO116">
        <v>1.8603499999999999</v>
      </c>
      <c r="FP116">
        <v>1.86104</v>
      </c>
      <c r="FQ116">
        <v>1.8602000000000001</v>
      </c>
      <c r="FR116">
        <v>1.86188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-4.3550000000000004</v>
      </c>
      <c r="GH116">
        <v>0.1409</v>
      </c>
      <c r="GI116">
        <v>-3.031255365756008</v>
      </c>
      <c r="GJ116">
        <v>-2.737337881603403E-3</v>
      </c>
      <c r="GK116">
        <v>1.2769921614711079E-6</v>
      </c>
      <c r="GL116">
        <v>-3.2469241445839119E-10</v>
      </c>
      <c r="GM116">
        <v>0.14085000000000039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44.5</v>
      </c>
      <c r="GV116">
        <v>44.4</v>
      </c>
      <c r="GW116">
        <v>1.9970699999999999</v>
      </c>
      <c r="GX116">
        <v>2.5524900000000001</v>
      </c>
      <c r="GY116">
        <v>2.04834</v>
      </c>
      <c r="GZ116">
        <v>2.6000999999999999</v>
      </c>
      <c r="HA116">
        <v>2.1972700000000001</v>
      </c>
      <c r="HB116">
        <v>2.33521</v>
      </c>
      <c r="HC116">
        <v>41.196399999999997</v>
      </c>
      <c r="HD116">
        <v>14.0707</v>
      </c>
      <c r="HE116">
        <v>18</v>
      </c>
      <c r="HF116">
        <v>564.12300000000005</v>
      </c>
      <c r="HG116">
        <v>723.61599999999999</v>
      </c>
      <c r="HH116">
        <v>30.999500000000001</v>
      </c>
      <c r="HI116">
        <v>33.143500000000003</v>
      </c>
      <c r="HJ116">
        <v>30.0001</v>
      </c>
      <c r="HK116">
        <v>33.0334</v>
      </c>
      <c r="HL116">
        <v>33.028399999999998</v>
      </c>
      <c r="HM116">
        <v>39.971800000000002</v>
      </c>
      <c r="HN116">
        <v>27.456399999999999</v>
      </c>
      <c r="HO116">
        <v>40.681600000000003</v>
      </c>
      <c r="HP116">
        <v>31</v>
      </c>
      <c r="HQ116">
        <v>679.04200000000003</v>
      </c>
      <c r="HR116">
        <v>32.642099999999999</v>
      </c>
      <c r="HS116">
        <v>99.269099999999995</v>
      </c>
      <c r="HT116">
        <v>98.323800000000006</v>
      </c>
    </row>
    <row r="117" spans="1:228" x14ac:dyDescent="0.2">
      <c r="A117">
        <v>102</v>
      </c>
      <c r="B117">
        <v>1670260165.0999999</v>
      </c>
      <c r="C117">
        <v>403.5</v>
      </c>
      <c r="D117" t="s">
        <v>562</v>
      </c>
      <c r="E117" t="s">
        <v>563</v>
      </c>
      <c r="F117">
        <v>4</v>
      </c>
      <c r="G117">
        <v>1670260162.7874999</v>
      </c>
      <c r="H117">
        <f t="shared" si="34"/>
        <v>6.4459002929307925E-3</v>
      </c>
      <c r="I117">
        <f t="shared" si="35"/>
        <v>6.4459002929307925</v>
      </c>
      <c r="J117">
        <f t="shared" si="36"/>
        <v>26.537049946693841</v>
      </c>
      <c r="K117">
        <f t="shared" si="37"/>
        <v>645.42112499999996</v>
      </c>
      <c r="L117">
        <f t="shared" si="38"/>
        <v>525.44483512771251</v>
      </c>
      <c r="M117">
        <f t="shared" si="39"/>
        <v>53.132504013374366</v>
      </c>
      <c r="N117">
        <f t="shared" si="40"/>
        <v>65.264397367316434</v>
      </c>
      <c r="O117">
        <f t="shared" si="41"/>
        <v>0.4264386514198833</v>
      </c>
      <c r="P117">
        <f t="shared" si="42"/>
        <v>3.6753147612824169</v>
      </c>
      <c r="Q117">
        <f t="shared" si="43"/>
        <v>0.40073405499474352</v>
      </c>
      <c r="R117">
        <f t="shared" si="44"/>
        <v>0.25263902223217577</v>
      </c>
      <c r="S117">
        <f t="shared" si="45"/>
        <v>226.12930719776679</v>
      </c>
      <c r="T117">
        <f t="shared" si="46"/>
        <v>32.800311981665935</v>
      </c>
      <c r="U117">
        <f t="shared" si="47"/>
        <v>33.25515</v>
      </c>
      <c r="V117">
        <f t="shared" si="48"/>
        <v>5.12498934252097</v>
      </c>
      <c r="W117">
        <f t="shared" si="49"/>
        <v>70.328758349316359</v>
      </c>
      <c r="X117">
        <f t="shared" si="50"/>
        <v>3.5683827486440891</v>
      </c>
      <c r="Y117">
        <f t="shared" si="51"/>
        <v>5.0738600145907116</v>
      </c>
      <c r="Z117">
        <f t="shared" si="52"/>
        <v>1.5566065938768809</v>
      </c>
      <c r="AA117">
        <f t="shared" si="53"/>
        <v>-284.26420291824797</v>
      </c>
      <c r="AB117">
        <f t="shared" si="54"/>
        <v>-35.400825469760456</v>
      </c>
      <c r="AC117">
        <f t="shared" si="55"/>
        <v>-2.2095315351872973</v>
      </c>
      <c r="AD117">
        <f t="shared" si="56"/>
        <v>-95.745252725428941</v>
      </c>
      <c r="AE117">
        <f t="shared" si="57"/>
        <v>49.06103059620829</v>
      </c>
      <c r="AF117">
        <f t="shared" si="58"/>
        <v>6.3751221016348358</v>
      </c>
      <c r="AG117">
        <f t="shared" si="59"/>
        <v>26.537049946693841</v>
      </c>
      <c r="AH117">
        <v>689.91372085239539</v>
      </c>
      <c r="AI117">
        <v>672.04020606060624</v>
      </c>
      <c r="AJ117">
        <v>1.659437552606593</v>
      </c>
      <c r="AK117">
        <v>63.934135971571273</v>
      </c>
      <c r="AL117">
        <f t="shared" si="60"/>
        <v>6.4459002929307925</v>
      </c>
      <c r="AM117">
        <v>32.74182206735604</v>
      </c>
      <c r="AN117">
        <v>35.292308823529417</v>
      </c>
      <c r="AO117">
        <v>5.1328126544138968E-3</v>
      </c>
      <c r="AP117">
        <v>104.3380997369711</v>
      </c>
      <c r="AQ117">
        <v>108</v>
      </c>
      <c r="AR117">
        <v>17</v>
      </c>
      <c r="AS117">
        <f t="shared" si="61"/>
        <v>1</v>
      </c>
      <c r="AT117">
        <f t="shared" si="62"/>
        <v>0</v>
      </c>
      <c r="AU117">
        <f t="shared" si="63"/>
        <v>47232.981826476076</v>
      </c>
      <c r="AV117">
        <f t="shared" si="64"/>
        <v>1200.07</v>
      </c>
      <c r="AW117">
        <f t="shared" si="65"/>
        <v>1025.9852949211227</v>
      </c>
      <c r="AX117">
        <f t="shared" si="66"/>
        <v>0.85493787439159608</v>
      </c>
      <c r="AY117">
        <f t="shared" si="67"/>
        <v>0.18843009757578041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1670260162.7874999</v>
      </c>
      <c r="BF117">
        <v>645.42112499999996</v>
      </c>
      <c r="BG117">
        <v>667.51075000000003</v>
      </c>
      <c r="BH117">
        <v>35.288912500000002</v>
      </c>
      <c r="BI117">
        <v>32.734087500000001</v>
      </c>
      <c r="BJ117">
        <v>649.78112499999997</v>
      </c>
      <c r="BK117">
        <v>35.148049999999998</v>
      </c>
      <c r="BL117">
        <v>649.962625</v>
      </c>
      <c r="BM117">
        <v>101.019125</v>
      </c>
      <c r="BN117">
        <v>9.9965837500000002E-2</v>
      </c>
      <c r="BO117">
        <v>33.076487499999999</v>
      </c>
      <c r="BP117">
        <v>33.25515</v>
      </c>
      <c r="BQ117">
        <v>999.9</v>
      </c>
      <c r="BR117">
        <v>0</v>
      </c>
      <c r="BS117">
        <v>0</v>
      </c>
      <c r="BT117">
        <v>8994.84375</v>
      </c>
      <c r="BU117">
        <v>0</v>
      </c>
      <c r="BV117">
        <v>398.91</v>
      </c>
      <c r="BW117">
        <v>-22.0895875</v>
      </c>
      <c r="BX117">
        <v>669.03050000000007</v>
      </c>
      <c r="BY117">
        <v>690.10062500000004</v>
      </c>
      <c r="BZ117">
        <v>2.55483875</v>
      </c>
      <c r="CA117">
        <v>667.51075000000003</v>
      </c>
      <c r="CB117">
        <v>32.734087500000001</v>
      </c>
      <c r="CC117">
        <v>3.5648499999999999</v>
      </c>
      <c r="CD117">
        <v>3.30676375</v>
      </c>
      <c r="CE117">
        <v>26.931825</v>
      </c>
      <c r="CF117">
        <v>25.658962500000001</v>
      </c>
      <c r="CG117">
        <v>1200.07</v>
      </c>
      <c r="CH117">
        <v>0.49998787500000003</v>
      </c>
      <c r="CI117">
        <v>0.50001212500000003</v>
      </c>
      <c r="CJ117">
        <v>0</v>
      </c>
      <c r="CK117">
        <v>730.335375</v>
      </c>
      <c r="CL117">
        <v>4.9990899999999998</v>
      </c>
      <c r="CM117">
        <v>7570.0450000000001</v>
      </c>
      <c r="CN117">
        <v>9558.375</v>
      </c>
      <c r="CO117">
        <v>43.125</v>
      </c>
      <c r="CP117">
        <v>45.061999999999998</v>
      </c>
      <c r="CQ117">
        <v>43.936999999999998</v>
      </c>
      <c r="CR117">
        <v>44.125</v>
      </c>
      <c r="CS117">
        <v>44.5</v>
      </c>
      <c r="CT117">
        <v>597.52125000000001</v>
      </c>
      <c r="CU117">
        <v>597.54999999999995</v>
      </c>
      <c r="CV117">
        <v>0</v>
      </c>
      <c r="CW117">
        <v>1670260184</v>
      </c>
      <c r="CX117">
        <v>0</v>
      </c>
      <c r="CY117">
        <v>1670257498.5</v>
      </c>
      <c r="CZ117" t="s">
        <v>356</v>
      </c>
      <c r="DA117">
        <v>1670257488.5</v>
      </c>
      <c r="DB117">
        <v>1670257498.5</v>
      </c>
      <c r="DC117">
        <v>2</v>
      </c>
      <c r="DD117">
        <v>-0.17199999999999999</v>
      </c>
      <c r="DE117">
        <v>2E-3</v>
      </c>
      <c r="DF117">
        <v>-3.9780000000000002</v>
      </c>
      <c r="DG117">
        <v>0.14099999999999999</v>
      </c>
      <c r="DH117">
        <v>415</v>
      </c>
      <c r="DI117">
        <v>32</v>
      </c>
      <c r="DJ117">
        <v>0.47</v>
      </c>
      <c r="DK117">
        <v>0.38</v>
      </c>
      <c r="DL117">
        <v>-22.26715853658537</v>
      </c>
      <c r="DM117">
        <v>0.2810926829267848</v>
      </c>
      <c r="DN117">
        <v>0.1009753024032084</v>
      </c>
      <c r="DO117">
        <v>0</v>
      </c>
      <c r="DP117">
        <v>2.5727980487804878</v>
      </c>
      <c r="DQ117">
        <v>-0.37694487804878057</v>
      </c>
      <c r="DR117">
        <v>4.6150627256763707E-2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3.2968199999999999</v>
      </c>
      <c r="EB117">
        <v>2.6257000000000001</v>
      </c>
      <c r="EC117">
        <v>0.140379</v>
      </c>
      <c r="ED117">
        <v>0.14188500000000001</v>
      </c>
      <c r="EE117">
        <v>0.14283599999999999</v>
      </c>
      <c r="EF117">
        <v>0.13417899999999999</v>
      </c>
      <c r="EG117">
        <v>26031.1</v>
      </c>
      <c r="EH117">
        <v>26452.9</v>
      </c>
      <c r="EI117">
        <v>28174.3</v>
      </c>
      <c r="EJ117">
        <v>29671.5</v>
      </c>
      <c r="EK117">
        <v>33229.699999999997</v>
      </c>
      <c r="EL117">
        <v>35653.599999999999</v>
      </c>
      <c r="EM117">
        <v>39763.699999999997</v>
      </c>
      <c r="EN117">
        <v>42393.599999999999</v>
      </c>
      <c r="EO117">
        <v>2.0426000000000002</v>
      </c>
      <c r="EP117">
        <v>2.1594500000000001</v>
      </c>
      <c r="EQ117">
        <v>0.114314</v>
      </c>
      <c r="ER117">
        <v>0</v>
      </c>
      <c r="ES117">
        <v>31.4023</v>
      </c>
      <c r="ET117">
        <v>999.9</v>
      </c>
      <c r="EU117">
        <v>65.7</v>
      </c>
      <c r="EV117">
        <v>37.200000000000003</v>
      </c>
      <c r="EW117">
        <v>41.455100000000002</v>
      </c>
      <c r="EX117">
        <v>57.540300000000002</v>
      </c>
      <c r="EY117">
        <v>-1.71875</v>
      </c>
      <c r="EZ117">
        <v>2</v>
      </c>
      <c r="FA117">
        <v>0.44842199999999999</v>
      </c>
      <c r="FB117">
        <v>0.37652200000000002</v>
      </c>
      <c r="FC117">
        <v>20.2729</v>
      </c>
      <c r="FD117">
        <v>5.2195400000000003</v>
      </c>
      <c r="FE117">
        <v>12.005000000000001</v>
      </c>
      <c r="FF117">
        <v>4.9869500000000002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1.8622099999999999</v>
      </c>
      <c r="FN117">
        <v>1.8642799999999999</v>
      </c>
      <c r="FO117">
        <v>1.8603499999999999</v>
      </c>
      <c r="FP117">
        <v>1.8610800000000001</v>
      </c>
      <c r="FQ117">
        <v>1.8602000000000001</v>
      </c>
      <c r="FR117">
        <v>1.86188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-4.3650000000000002</v>
      </c>
      <c r="GH117">
        <v>0.1409</v>
      </c>
      <c r="GI117">
        <v>-3.031255365756008</v>
      </c>
      <c r="GJ117">
        <v>-2.737337881603403E-3</v>
      </c>
      <c r="GK117">
        <v>1.2769921614711079E-6</v>
      </c>
      <c r="GL117">
        <v>-3.2469241445839119E-10</v>
      </c>
      <c r="GM117">
        <v>0.14085000000000039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44.6</v>
      </c>
      <c r="GV117">
        <v>44.4</v>
      </c>
      <c r="GW117">
        <v>2.01294</v>
      </c>
      <c r="GX117">
        <v>2.5598100000000001</v>
      </c>
      <c r="GY117">
        <v>2.04834</v>
      </c>
      <c r="GZ117">
        <v>2.5988799999999999</v>
      </c>
      <c r="HA117">
        <v>2.1972700000000001</v>
      </c>
      <c r="HB117">
        <v>2.32178</v>
      </c>
      <c r="HC117">
        <v>41.196399999999997</v>
      </c>
      <c r="HD117">
        <v>14.061999999999999</v>
      </c>
      <c r="HE117">
        <v>18</v>
      </c>
      <c r="HF117">
        <v>564.45299999999997</v>
      </c>
      <c r="HG117">
        <v>723.23800000000006</v>
      </c>
      <c r="HH117">
        <v>30.999500000000001</v>
      </c>
      <c r="HI117">
        <v>33.142200000000003</v>
      </c>
      <c r="HJ117">
        <v>30.0001</v>
      </c>
      <c r="HK117">
        <v>33.032899999999998</v>
      </c>
      <c r="HL117">
        <v>33.026299999999999</v>
      </c>
      <c r="HM117">
        <v>40.293599999999998</v>
      </c>
      <c r="HN117">
        <v>27.456399999999999</v>
      </c>
      <c r="HO117">
        <v>40.681600000000003</v>
      </c>
      <c r="HP117">
        <v>31</v>
      </c>
      <c r="HQ117">
        <v>685.721</v>
      </c>
      <c r="HR117">
        <v>32.582000000000001</v>
      </c>
      <c r="HS117">
        <v>99.270200000000003</v>
      </c>
      <c r="HT117">
        <v>98.323700000000002</v>
      </c>
    </row>
    <row r="118" spans="1:228" x14ac:dyDescent="0.2">
      <c r="A118">
        <v>103</v>
      </c>
      <c r="B118">
        <v>1670260169.0999999</v>
      </c>
      <c r="C118">
        <v>407.5</v>
      </c>
      <c r="D118" t="s">
        <v>564</v>
      </c>
      <c r="E118" t="s">
        <v>565</v>
      </c>
      <c r="F118">
        <v>4</v>
      </c>
      <c r="G118">
        <v>1670260167.0999999</v>
      </c>
      <c r="H118">
        <f t="shared" si="34"/>
        <v>6.3990533861721707E-3</v>
      </c>
      <c r="I118">
        <f t="shared" si="35"/>
        <v>6.399053386172171</v>
      </c>
      <c r="J118">
        <f t="shared" si="36"/>
        <v>26.729904197487095</v>
      </c>
      <c r="K118">
        <f t="shared" si="37"/>
        <v>652.31471428571422</v>
      </c>
      <c r="L118">
        <f t="shared" si="38"/>
        <v>530.6500183791801</v>
      </c>
      <c r="M118">
        <f t="shared" si="39"/>
        <v>53.658305802516509</v>
      </c>
      <c r="N118">
        <f t="shared" si="40"/>
        <v>65.960805062317007</v>
      </c>
      <c r="O118">
        <f t="shared" si="41"/>
        <v>0.42317438311437922</v>
      </c>
      <c r="P118">
        <f t="shared" si="42"/>
        <v>3.6770624672344772</v>
      </c>
      <c r="Q118">
        <f t="shared" si="43"/>
        <v>0.39786052863362525</v>
      </c>
      <c r="R118">
        <f t="shared" si="44"/>
        <v>0.25081089636775267</v>
      </c>
      <c r="S118">
        <f t="shared" si="45"/>
        <v>226.10694557799832</v>
      </c>
      <c r="T118">
        <f t="shared" si="46"/>
        <v>32.813366742447599</v>
      </c>
      <c r="U118">
        <f t="shared" si="47"/>
        <v>33.25552857142857</v>
      </c>
      <c r="V118">
        <f t="shared" si="48"/>
        <v>5.1250981555507966</v>
      </c>
      <c r="W118">
        <f t="shared" si="49"/>
        <v>70.321543356967069</v>
      </c>
      <c r="X118">
        <f t="shared" si="50"/>
        <v>3.5686632666258076</v>
      </c>
      <c r="Y118">
        <f t="shared" si="51"/>
        <v>5.0747795003737561</v>
      </c>
      <c r="Z118">
        <f t="shared" si="52"/>
        <v>1.556434888924989</v>
      </c>
      <c r="AA118">
        <f t="shared" si="53"/>
        <v>-282.19825433019275</v>
      </c>
      <c r="AB118">
        <f t="shared" si="54"/>
        <v>-34.853035755211145</v>
      </c>
      <c r="AC118">
        <f t="shared" si="55"/>
        <v>-2.1743458722604614</v>
      </c>
      <c r="AD118">
        <f t="shared" si="56"/>
        <v>-93.118690379666049</v>
      </c>
      <c r="AE118">
        <f t="shared" si="57"/>
        <v>49.359848146531093</v>
      </c>
      <c r="AF118">
        <f t="shared" si="58"/>
        <v>6.471547458762509</v>
      </c>
      <c r="AG118">
        <f t="shared" si="59"/>
        <v>26.729904197487095</v>
      </c>
      <c r="AH118">
        <v>696.65799137945839</v>
      </c>
      <c r="AI118">
        <v>678.67892727272704</v>
      </c>
      <c r="AJ118">
        <v>1.665964645599517</v>
      </c>
      <c r="AK118">
        <v>63.934135971571273</v>
      </c>
      <c r="AL118">
        <f t="shared" si="60"/>
        <v>6.399053386172171</v>
      </c>
      <c r="AM118">
        <v>32.732393734949113</v>
      </c>
      <c r="AN118">
        <v>35.290844705882357</v>
      </c>
      <c r="AO118">
        <v>8.8665921371019519E-4</v>
      </c>
      <c r="AP118">
        <v>104.3380997369711</v>
      </c>
      <c r="AQ118">
        <v>108</v>
      </c>
      <c r="AR118">
        <v>17</v>
      </c>
      <c r="AS118">
        <f t="shared" si="61"/>
        <v>1</v>
      </c>
      <c r="AT118">
        <f t="shared" si="62"/>
        <v>0</v>
      </c>
      <c r="AU118">
        <f t="shared" si="63"/>
        <v>47263.699705966996</v>
      </c>
      <c r="AV118">
        <f t="shared" si="64"/>
        <v>1199.951428571429</v>
      </c>
      <c r="AW118">
        <f t="shared" si="65"/>
        <v>1025.8839137709838</v>
      </c>
      <c r="AX118">
        <f t="shared" si="66"/>
        <v>0.85493786610373323</v>
      </c>
      <c r="AY118">
        <f t="shared" si="67"/>
        <v>0.18843008158020536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1670260167.0999999</v>
      </c>
      <c r="BF118">
        <v>652.31471428571422</v>
      </c>
      <c r="BG118">
        <v>674.57014285714286</v>
      </c>
      <c r="BH118">
        <v>35.292042857142853</v>
      </c>
      <c r="BI118">
        <v>32.698900000000002</v>
      </c>
      <c r="BJ118">
        <v>656.68485714285714</v>
      </c>
      <c r="BK118">
        <v>35.151214285714289</v>
      </c>
      <c r="BL118">
        <v>650.04185714285711</v>
      </c>
      <c r="BM118">
        <v>101.018</v>
      </c>
      <c r="BN118">
        <v>0.10007018571428571</v>
      </c>
      <c r="BO118">
        <v>33.079714285714282</v>
      </c>
      <c r="BP118">
        <v>33.25552857142857</v>
      </c>
      <c r="BQ118">
        <v>999.89999999999986</v>
      </c>
      <c r="BR118">
        <v>0</v>
      </c>
      <c r="BS118">
        <v>0</v>
      </c>
      <c r="BT118">
        <v>9000.9814285714292</v>
      </c>
      <c r="BU118">
        <v>0</v>
      </c>
      <c r="BV118">
        <v>398.58300000000003</v>
      </c>
      <c r="BW118">
        <v>-22.255285714285709</v>
      </c>
      <c r="BX118">
        <v>676.17842857142853</v>
      </c>
      <c r="BY118">
        <v>697.37328571428566</v>
      </c>
      <c r="BZ118">
        <v>2.5931485714285709</v>
      </c>
      <c r="CA118">
        <v>674.57014285714286</v>
      </c>
      <c r="CB118">
        <v>32.698900000000002</v>
      </c>
      <c r="CC118">
        <v>3.5651357142857139</v>
      </c>
      <c r="CD118">
        <v>3.3031799999999998</v>
      </c>
      <c r="CE118">
        <v>26.93318571428571</v>
      </c>
      <c r="CF118">
        <v>25.64068571428572</v>
      </c>
      <c r="CG118">
        <v>1199.951428571429</v>
      </c>
      <c r="CH118">
        <v>0.49998900000000002</v>
      </c>
      <c r="CI118">
        <v>0.50001099999999998</v>
      </c>
      <c r="CJ118">
        <v>0</v>
      </c>
      <c r="CK118">
        <v>730.21542857142856</v>
      </c>
      <c r="CL118">
        <v>4.9990899999999998</v>
      </c>
      <c r="CM118">
        <v>7569.5999999999995</v>
      </c>
      <c r="CN118">
        <v>9557.4385714285709</v>
      </c>
      <c r="CO118">
        <v>43.125</v>
      </c>
      <c r="CP118">
        <v>45.061999999999998</v>
      </c>
      <c r="CQ118">
        <v>43.936999999999998</v>
      </c>
      <c r="CR118">
        <v>44.142714285714291</v>
      </c>
      <c r="CS118">
        <v>44.5</v>
      </c>
      <c r="CT118">
        <v>597.46285714285716</v>
      </c>
      <c r="CU118">
        <v>597.49142857142851</v>
      </c>
      <c r="CV118">
        <v>0</v>
      </c>
      <c r="CW118">
        <v>1670260187.5999999</v>
      </c>
      <c r="CX118">
        <v>0</v>
      </c>
      <c r="CY118">
        <v>1670257498.5</v>
      </c>
      <c r="CZ118" t="s">
        <v>356</v>
      </c>
      <c r="DA118">
        <v>1670257488.5</v>
      </c>
      <c r="DB118">
        <v>1670257498.5</v>
      </c>
      <c r="DC118">
        <v>2</v>
      </c>
      <c r="DD118">
        <v>-0.17199999999999999</v>
      </c>
      <c r="DE118">
        <v>2E-3</v>
      </c>
      <c r="DF118">
        <v>-3.9780000000000002</v>
      </c>
      <c r="DG118">
        <v>0.14099999999999999</v>
      </c>
      <c r="DH118">
        <v>415</v>
      </c>
      <c r="DI118">
        <v>32</v>
      </c>
      <c r="DJ118">
        <v>0.47</v>
      </c>
      <c r="DK118">
        <v>0.38</v>
      </c>
      <c r="DL118">
        <v>-22.26088</v>
      </c>
      <c r="DM118">
        <v>0.68882251407132855</v>
      </c>
      <c r="DN118">
        <v>0.10907138304798369</v>
      </c>
      <c r="DO118">
        <v>0</v>
      </c>
      <c r="DP118">
        <v>2.5601405000000002</v>
      </c>
      <c r="DQ118">
        <v>-2.0112720450281799E-2</v>
      </c>
      <c r="DR118">
        <v>3.3934839321116607E-2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367</v>
      </c>
      <c r="EA118">
        <v>3.2966500000000001</v>
      </c>
      <c r="EB118">
        <v>2.6252200000000001</v>
      </c>
      <c r="EC118">
        <v>0.14133499999999999</v>
      </c>
      <c r="ED118">
        <v>0.142847</v>
      </c>
      <c r="EE118">
        <v>0.14282400000000001</v>
      </c>
      <c r="EF118">
        <v>0.13406899999999999</v>
      </c>
      <c r="EG118">
        <v>26002</v>
      </c>
      <c r="EH118">
        <v>26423.7</v>
      </c>
      <c r="EI118">
        <v>28174.2</v>
      </c>
      <c r="EJ118">
        <v>29672.1</v>
      </c>
      <c r="EK118">
        <v>33230.300000000003</v>
      </c>
      <c r="EL118">
        <v>35659</v>
      </c>
      <c r="EM118">
        <v>39763.800000000003</v>
      </c>
      <c r="EN118">
        <v>42394.6</v>
      </c>
      <c r="EO118">
        <v>2.04345</v>
      </c>
      <c r="EP118">
        <v>2.1596799999999998</v>
      </c>
      <c r="EQ118">
        <v>0.114162</v>
      </c>
      <c r="ER118">
        <v>0</v>
      </c>
      <c r="ES118">
        <v>31.4023</v>
      </c>
      <c r="ET118">
        <v>999.9</v>
      </c>
      <c r="EU118">
        <v>65.7</v>
      </c>
      <c r="EV118">
        <v>37.200000000000003</v>
      </c>
      <c r="EW118">
        <v>41.452300000000001</v>
      </c>
      <c r="EX118">
        <v>57.540300000000002</v>
      </c>
      <c r="EY118">
        <v>-1.7107399999999999</v>
      </c>
      <c r="EZ118">
        <v>2</v>
      </c>
      <c r="FA118">
        <v>0.44842199999999999</v>
      </c>
      <c r="FB118">
        <v>0.37468099999999999</v>
      </c>
      <c r="FC118">
        <v>20.2728</v>
      </c>
      <c r="FD118">
        <v>5.2189399999999999</v>
      </c>
      <c r="FE118">
        <v>12.0052</v>
      </c>
      <c r="FF118">
        <v>4.9870000000000001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1.8622099999999999</v>
      </c>
      <c r="FN118">
        <v>1.86426</v>
      </c>
      <c r="FO118">
        <v>1.8603499999999999</v>
      </c>
      <c r="FP118">
        <v>1.8610800000000001</v>
      </c>
      <c r="FQ118">
        <v>1.8602000000000001</v>
      </c>
      <c r="FR118">
        <v>1.86188</v>
      </c>
      <c r="FS118">
        <v>1.8584000000000001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-4.375</v>
      </c>
      <c r="GH118">
        <v>0.1409</v>
      </c>
      <c r="GI118">
        <v>-3.031255365756008</v>
      </c>
      <c r="GJ118">
        <v>-2.737337881603403E-3</v>
      </c>
      <c r="GK118">
        <v>1.2769921614711079E-6</v>
      </c>
      <c r="GL118">
        <v>-3.2469241445839119E-10</v>
      </c>
      <c r="GM118">
        <v>0.14085000000000039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44.7</v>
      </c>
      <c r="GV118">
        <v>44.5</v>
      </c>
      <c r="GW118">
        <v>2.03003</v>
      </c>
      <c r="GX118">
        <v>2.5524900000000001</v>
      </c>
      <c r="GY118">
        <v>2.04834</v>
      </c>
      <c r="GZ118">
        <v>2.5988799999999999</v>
      </c>
      <c r="HA118">
        <v>2.1972700000000001</v>
      </c>
      <c r="HB118">
        <v>2.3559600000000001</v>
      </c>
      <c r="HC118">
        <v>41.196399999999997</v>
      </c>
      <c r="HD118">
        <v>14.079499999999999</v>
      </c>
      <c r="HE118">
        <v>18</v>
      </c>
      <c r="HF118">
        <v>565.05200000000002</v>
      </c>
      <c r="HG118">
        <v>723.44899999999996</v>
      </c>
      <c r="HH118">
        <v>30.999500000000001</v>
      </c>
      <c r="HI118">
        <v>33.140700000000002</v>
      </c>
      <c r="HJ118">
        <v>30.0001</v>
      </c>
      <c r="HK118">
        <v>33.032800000000002</v>
      </c>
      <c r="HL118">
        <v>33.026299999999999</v>
      </c>
      <c r="HM118">
        <v>40.6143</v>
      </c>
      <c r="HN118">
        <v>27.7331</v>
      </c>
      <c r="HO118">
        <v>40.681600000000003</v>
      </c>
      <c r="HP118">
        <v>31</v>
      </c>
      <c r="HQ118">
        <v>692.44100000000003</v>
      </c>
      <c r="HR118">
        <v>32.542700000000004</v>
      </c>
      <c r="HS118">
        <v>99.270200000000003</v>
      </c>
      <c r="HT118">
        <v>98.325900000000004</v>
      </c>
    </row>
    <row r="119" spans="1:228" x14ac:dyDescent="0.2">
      <c r="A119">
        <v>104</v>
      </c>
      <c r="B119">
        <v>1670260173.0999999</v>
      </c>
      <c r="C119">
        <v>411.5</v>
      </c>
      <c r="D119" t="s">
        <v>566</v>
      </c>
      <c r="E119" t="s">
        <v>567</v>
      </c>
      <c r="F119">
        <v>4</v>
      </c>
      <c r="G119">
        <v>1670260170.7874999</v>
      </c>
      <c r="H119">
        <f t="shared" si="34"/>
        <v>6.4283554697059115E-3</v>
      </c>
      <c r="I119">
        <f t="shared" si="35"/>
        <v>6.4283554697059113</v>
      </c>
      <c r="J119">
        <f t="shared" si="36"/>
        <v>26.583967109564625</v>
      </c>
      <c r="K119">
        <f t="shared" si="37"/>
        <v>658.26912500000003</v>
      </c>
      <c r="L119">
        <f t="shared" si="38"/>
        <v>537.4572924322174</v>
      </c>
      <c r="M119">
        <f t="shared" si="39"/>
        <v>54.347398701491777</v>
      </c>
      <c r="N119">
        <f t="shared" si="40"/>
        <v>66.563827662211892</v>
      </c>
      <c r="O119">
        <f t="shared" si="41"/>
        <v>0.42502686635780573</v>
      </c>
      <c r="P119">
        <f t="shared" si="42"/>
        <v>3.6783094085765469</v>
      </c>
      <c r="Q119">
        <f t="shared" si="43"/>
        <v>0.39950616982911979</v>
      </c>
      <c r="R119">
        <f t="shared" si="44"/>
        <v>0.25185649195726961</v>
      </c>
      <c r="S119">
        <f t="shared" si="45"/>
        <v>226.11007112178078</v>
      </c>
      <c r="T119">
        <f t="shared" si="46"/>
        <v>32.808255822756948</v>
      </c>
      <c r="U119">
        <f t="shared" si="47"/>
        <v>33.2545</v>
      </c>
      <c r="V119">
        <f t="shared" si="48"/>
        <v>5.1248025172897425</v>
      </c>
      <c r="W119">
        <f t="shared" si="49"/>
        <v>70.297892375714213</v>
      </c>
      <c r="X119">
        <f t="shared" si="50"/>
        <v>3.5676479854834069</v>
      </c>
      <c r="Y119">
        <f t="shared" si="51"/>
        <v>5.0750426007308311</v>
      </c>
      <c r="Z119">
        <f t="shared" si="52"/>
        <v>1.5571545318063356</v>
      </c>
      <c r="AA119">
        <f t="shared" si="53"/>
        <v>-283.49047621403071</v>
      </c>
      <c r="AB119">
        <f t="shared" si="54"/>
        <v>-34.477805989505974</v>
      </c>
      <c r="AC119">
        <f t="shared" si="55"/>
        <v>-2.1502064627968589</v>
      </c>
      <c r="AD119">
        <f t="shared" si="56"/>
        <v>-94.008417544552771</v>
      </c>
      <c r="AE119">
        <f t="shared" si="57"/>
        <v>49.686933324933825</v>
      </c>
      <c r="AF119">
        <f t="shared" si="58"/>
        <v>6.5475697947238611</v>
      </c>
      <c r="AG119">
        <f t="shared" si="59"/>
        <v>26.583967109564625</v>
      </c>
      <c r="AH119">
        <v>703.48855688518506</v>
      </c>
      <c r="AI119">
        <v>685.42832121212098</v>
      </c>
      <c r="AJ119">
        <v>1.7026339372851489</v>
      </c>
      <c r="AK119">
        <v>63.934135971571273</v>
      </c>
      <c r="AL119">
        <f t="shared" si="60"/>
        <v>6.4283554697059113</v>
      </c>
      <c r="AM119">
        <v>32.697029770129262</v>
      </c>
      <c r="AN119">
        <v>35.271897941176462</v>
      </c>
      <c r="AO119">
        <v>1.8603747228362061E-4</v>
      </c>
      <c r="AP119">
        <v>104.3380997369711</v>
      </c>
      <c r="AQ119">
        <v>108</v>
      </c>
      <c r="AR119">
        <v>17</v>
      </c>
      <c r="AS119">
        <f t="shared" si="61"/>
        <v>1</v>
      </c>
      <c r="AT119">
        <f t="shared" si="62"/>
        <v>0</v>
      </c>
      <c r="AU119">
        <f t="shared" si="63"/>
        <v>47285.846563321138</v>
      </c>
      <c r="AV119">
        <f t="shared" si="64"/>
        <v>1199.9662499999999</v>
      </c>
      <c r="AW119">
        <f t="shared" si="65"/>
        <v>1025.8967575760521</v>
      </c>
      <c r="AX119">
        <f t="shared" si="66"/>
        <v>0.85493800977823509</v>
      </c>
      <c r="AY119">
        <f t="shared" si="67"/>
        <v>0.18843035887199394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1670260170.7874999</v>
      </c>
      <c r="BF119">
        <v>658.26912500000003</v>
      </c>
      <c r="BG119">
        <v>680.69862499999999</v>
      </c>
      <c r="BH119">
        <v>35.281512500000012</v>
      </c>
      <c r="BI119">
        <v>32.657712500000002</v>
      </c>
      <c r="BJ119">
        <v>662.64812499999994</v>
      </c>
      <c r="BK119">
        <v>35.140675000000002</v>
      </c>
      <c r="BL119">
        <v>650.0006249999999</v>
      </c>
      <c r="BM119">
        <v>101.01949999999999</v>
      </c>
      <c r="BN119">
        <v>9.99739875E-2</v>
      </c>
      <c r="BO119">
        <v>33.080637500000002</v>
      </c>
      <c r="BP119">
        <v>33.2545</v>
      </c>
      <c r="BQ119">
        <v>999.9</v>
      </c>
      <c r="BR119">
        <v>0</v>
      </c>
      <c r="BS119">
        <v>0</v>
      </c>
      <c r="BT119">
        <v>9005.15625</v>
      </c>
      <c r="BU119">
        <v>0</v>
      </c>
      <c r="BV119">
        <v>397.13687499999997</v>
      </c>
      <c r="BW119">
        <v>-22.42925</v>
      </c>
      <c r="BX119">
        <v>682.34325000000001</v>
      </c>
      <c r="BY119">
        <v>703.679125</v>
      </c>
      <c r="BZ119">
        <v>2.6237900000000001</v>
      </c>
      <c r="CA119">
        <v>680.69862499999999</v>
      </c>
      <c r="CB119">
        <v>32.657712500000002</v>
      </c>
      <c r="CC119">
        <v>3.56411875</v>
      </c>
      <c r="CD119">
        <v>3.2990637500000002</v>
      </c>
      <c r="CE119">
        <v>26.928312500000001</v>
      </c>
      <c r="CF119">
        <v>25.619687500000001</v>
      </c>
      <c r="CG119">
        <v>1199.9662499999999</v>
      </c>
      <c r="CH119">
        <v>0.49998312499999997</v>
      </c>
      <c r="CI119">
        <v>0.50001687500000003</v>
      </c>
      <c r="CJ119">
        <v>0</v>
      </c>
      <c r="CK119">
        <v>730.32325000000003</v>
      </c>
      <c r="CL119">
        <v>4.9990899999999998</v>
      </c>
      <c r="CM119">
        <v>7569.1549999999997</v>
      </c>
      <c r="CN119">
        <v>9557.5287500000013</v>
      </c>
      <c r="CO119">
        <v>43.125</v>
      </c>
      <c r="CP119">
        <v>45.061999999999998</v>
      </c>
      <c r="CQ119">
        <v>43.936999999999998</v>
      </c>
      <c r="CR119">
        <v>44.125</v>
      </c>
      <c r="CS119">
        <v>44.5</v>
      </c>
      <c r="CT119">
        <v>597.46499999999992</v>
      </c>
      <c r="CU119">
        <v>597.505</v>
      </c>
      <c r="CV119">
        <v>0</v>
      </c>
      <c r="CW119">
        <v>1670260191.8</v>
      </c>
      <c r="CX119">
        <v>0</v>
      </c>
      <c r="CY119">
        <v>1670257498.5</v>
      </c>
      <c r="CZ119" t="s">
        <v>356</v>
      </c>
      <c r="DA119">
        <v>1670257488.5</v>
      </c>
      <c r="DB119">
        <v>1670257498.5</v>
      </c>
      <c r="DC119">
        <v>2</v>
      </c>
      <c r="DD119">
        <v>-0.17199999999999999</v>
      </c>
      <c r="DE119">
        <v>2E-3</v>
      </c>
      <c r="DF119">
        <v>-3.9780000000000002</v>
      </c>
      <c r="DG119">
        <v>0.14099999999999999</v>
      </c>
      <c r="DH119">
        <v>415</v>
      </c>
      <c r="DI119">
        <v>32</v>
      </c>
      <c r="DJ119">
        <v>0.47</v>
      </c>
      <c r="DK119">
        <v>0.38</v>
      </c>
      <c r="DL119">
        <v>-22.27646</v>
      </c>
      <c r="DM119">
        <v>-8.3689305816117068E-2</v>
      </c>
      <c r="DN119">
        <v>0.12573529695356031</v>
      </c>
      <c r="DO119">
        <v>1</v>
      </c>
      <c r="DP119">
        <v>2.5632985000000001</v>
      </c>
      <c r="DQ119">
        <v>0.3665970731707342</v>
      </c>
      <c r="DR119">
        <v>3.720570658850602E-2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367</v>
      </c>
      <c r="EA119">
        <v>3.2968199999999999</v>
      </c>
      <c r="EB119">
        <v>2.6253600000000001</v>
      </c>
      <c r="EC119">
        <v>0.14229800000000001</v>
      </c>
      <c r="ED119">
        <v>0.143818</v>
      </c>
      <c r="EE119">
        <v>0.14277000000000001</v>
      </c>
      <c r="EF119">
        <v>0.13397100000000001</v>
      </c>
      <c r="EG119">
        <v>25972.5</v>
      </c>
      <c r="EH119">
        <v>26393.5</v>
      </c>
      <c r="EI119">
        <v>28173.8</v>
      </c>
      <c r="EJ119">
        <v>29671.9</v>
      </c>
      <c r="EK119">
        <v>33232.1</v>
      </c>
      <c r="EL119">
        <v>35662.5</v>
      </c>
      <c r="EM119">
        <v>39763.300000000003</v>
      </c>
      <c r="EN119">
        <v>42393.9</v>
      </c>
      <c r="EO119">
        <v>2.0438999999999998</v>
      </c>
      <c r="EP119">
        <v>2.1595499999999999</v>
      </c>
      <c r="EQ119">
        <v>0.11441900000000001</v>
      </c>
      <c r="ER119">
        <v>0</v>
      </c>
      <c r="ES119">
        <v>31.4023</v>
      </c>
      <c r="ET119">
        <v>999.9</v>
      </c>
      <c r="EU119">
        <v>65.599999999999994</v>
      </c>
      <c r="EV119">
        <v>37.200000000000003</v>
      </c>
      <c r="EW119">
        <v>41.393000000000001</v>
      </c>
      <c r="EX119">
        <v>57.630299999999998</v>
      </c>
      <c r="EY119">
        <v>-1.8870199999999999</v>
      </c>
      <c r="EZ119">
        <v>2</v>
      </c>
      <c r="FA119">
        <v>0.44827699999999998</v>
      </c>
      <c r="FB119">
        <v>0.37134800000000001</v>
      </c>
      <c r="FC119">
        <v>20.2728</v>
      </c>
      <c r="FD119">
        <v>5.2189399999999999</v>
      </c>
      <c r="FE119">
        <v>12.0052</v>
      </c>
      <c r="FF119">
        <v>4.9867999999999997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1.86222</v>
      </c>
      <c r="FN119">
        <v>1.86429</v>
      </c>
      <c r="FO119">
        <v>1.8603499999999999</v>
      </c>
      <c r="FP119">
        <v>1.8610599999999999</v>
      </c>
      <c r="FQ119">
        <v>1.8602000000000001</v>
      </c>
      <c r="FR119">
        <v>1.86188</v>
      </c>
      <c r="FS119">
        <v>1.85842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-4.3849999999999998</v>
      </c>
      <c r="GH119">
        <v>0.14080000000000001</v>
      </c>
      <c r="GI119">
        <v>-3.031255365756008</v>
      </c>
      <c r="GJ119">
        <v>-2.737337881603403E-3</v>
      </c>
      <c r="GK119">
        <v>1.2769921614711079E-6</v>
      </c>
      <c r="GL119">
        <v>-3.2469241445839119E-10</v>
      </c>
      <c r="GM119">
        <v>0.14085000000000039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44.7</v>
      </c>
      <c r="GV119">
        <v>44.6</v>
      </c>
      <c r="GW119">
        <v>2.0459000000000001</v>
      </c>
      <c r="GX119">
        <v>2.5561500000000001</v>
      </c>
      <c r="GY119">
        <v>2.04834</v>
      </c>
      <c r="GZ119">
        <v>2.5988799999999999</v>
      </c>
      <c r="HA119">
        <v>2.1972700000000001</v>
      </c>
      <c r="HB119">
        <v>2.323</v>
      </c>
      <c r="HC119">
        <v>41.222299999999997</v>
      </c>
      <c r="HD119">
        <v>14.061999999999999</v>
      </c>
      <c r="HE119">
        <v>18</v>
      </c>
      <c r="HF119">
        <v>565.34299999999996</v>
      </c>
      <c r="HG119">
        <v>723.298</v>
      </c>
      <c r="HH119">
        <v>30.999300000000002</v>
      </c>
      <c r="HI119">
        <v>33.139299999999999</v>
      </c>
      <c r="HJ119">
        <v>30</v>
      </c>
      <c r="HK119">
        <v>33.029899999999998</v>
      </c>
      <c r="HL119">
        <v>33.023400000000002</v>
      </c>
      <c r="HM119">
        <v>40.934899999999999</v>
      </c>
      <c r="HN119">
        <v>27.7331</v>
      </c>
      <c r="HO119">
        <v>40.681600000000003</v>
      </c>
      <c r="HP119">
        <v>31</v>
      </c>
      <c r="HQ119">
        <v>699.12</v>
      </c>
      <c r="HR119">
        <v>32.524000000000001</v>
      </c>
      <c r="HS119">
        <v>99.269000000000005</v>
      </c>
      <c r="HT119">
        <v>98.3245</v>
      </c>
    </row>
    <row r="120" spans="1:228" x14ac:dyDescent="0.2">
      <c r="A120">
        <v>105</v>
      </c>
      <c r="B120">
        <v>1670260177.0999999</v>
      </c>
      <c r="C120">
        <v>415.5</v>
      </c>
      <c r="D120" t="s">
        <v>568</v>
      </c>
      <c r="E120" t="s">
        <v>569</v>
      </c>
      <c r="F120">
        <v>4</v>
      </c>
      <c r="G120">
        <v>1670260175.0999999</v>
      </c>
      <c r="H120">
        <f t="shared" si="34"/>
        <v>6.416225721266192E-3</v>
      </c>
      <c r="I120">
        <f t="shared" si="35"/>
        <v>6.4162257212661924</v>
      </c>
      <c r="J120">
        <f t="shared" si="36"/>
        <v>26.858388615739194</v>
      </c>
      <c r="K120">
        <f t="shared" si="37"/>
        <v>665.42014285714288</v>
      </c>
      <c r="L120">
        <f t="shared" si="38"/>
        <v>542.84125206672832</v>
      </c>
      <c r="M120">
        <f t="shared" si="39"/>
        <v>54.890718363527142</v>
      </c>
      <c r="N120">
        <f t="shared" si="40"/>
        <v>67.285582140134721</v>
      </c>
      <c r="O120">
        <f t="shared" si="41"/>
        <v>0.42299692086505802</v>
      </c>
      <c r="P120">
        <f t="shared" si="42"/>
        <v>3.6834317813145407</v>
      </c>
      <c r="Q120">
        <f t="shared" si="43"/>
        <v>0.39774454697912415</v>
      </c>
      <c r="R120">
        <f t="shared" si="44"/>
        <v>0.25073344470338732</v>
      </c>
      <c r="S120">
        <f t="shared" si="45"/>
        <v>226.11465300629359</v>
      </c>
      <c r="T120">
        <f t="shared" si="46"/>
        <v>32.811346877066399</v>
      </c>
      <c r="U120">
        <f t="shared" si="47"/>
        <v>33.260928571428558</v>
      </c>
      <c r="V120">
        <f t="shared" si="48"/>
        <v>5.1266504998512241</v>
      </c>
      <c r="W120">
        <f t="shared" si="49"/>
        <v>70.25647715225692</v>
      </c>
      <c r="X120">
        <f t="shared" si="50"/>
        <v>3.5655815420600647</v>
      </c>
      <c r="Y120">
        <f t="shared" si="51"/>
        <v>5.075092983004093</v>
      </c>
      <c r="Z120">
        <f t="shared" si="52"/>
        <v>1.5610689577911594</v>
      </c>
      <c r="AA120">
        <f t="shared" si="53"/>
        <v>-282.95555430783907</v>
      </c>
      <c r="AB120">
        <f t="shared" si="54"/>
        <v>-35.767306346295676</v>
      </c>
      <c r="AC120">
        <f t="shared" si="55"/>
        <v>-2.2275961558889206</v>
      </c>
      <c r="AD120">
        <f t="shared" si="56"/>
        <v>-94.835803803730073</v>
      </c>
      <c r="AE120">
        <f t="shared" si="57"/>
        <v>49.895805103572926</v>
      </c>
      <c r="AF120">
        <f t="shared" si="58"/>
        <v>6.5471709763442858</v>
      </c>
      <c r="AG120">
        <f t="shared" si="59"/>
        <v>26.858388615739194</v>
      </c>
      <c r="AH120">
        <v>710.45476242892323</v>
      </c>
      <c r="AI120">
        <v>692.28475757575745</v>
      </c>
      <c r="AJ120">
        <v>1.700724642682681</v>
      </c>
      <c r="AK120">
        <v>63.934135971571273</v>
      </c>
      <c r="AL120">
        <f t="shared" si="60"/>
        <v>6.4162257212661924</v>
      </c>
      <c r="AM120">
        <v>32.650064246368963</v>
      </c>
      <c r="AN120">
        <v>35.255627647058809</v>
      </c>
      <c r="AO120">
        <v>-5.3955923792835293E-3</v>
      </c>
      <c r="AP120">
        <v>104.3380997369711</v>
      </c>
      <c r="AQ120">
        <v>107</v>
      </c>
      <c r="AR120">
        <v>16</v>
      </c>
      <c r="AS120">
        <f t="shared" si="61"/>
        <v>1</v>
      </c>
      <c r="AT120">
        <f t="shared" si="62"/>
        <v>0</v>
      </c>
      <c r="AU120">
        <f t="shared" si="63"/>
        <v>47377.337527299474</v>
      </c>
      <c r="AV120">
        <f t="shared" si="64"/>
        <v>1199.991428571429</v>
      </c>
      <c r="AW120">
        <f t="shared" si="65"/>
        <v>1025.9181994851265</v>
      </c>
      <c r="AX120">
        <f t="shared" si="66"/>
        <v>0.85493793960384035</v>
      </c>
      <c r="AY120">
        <f t="shared" si="67"/>
        <v>0.18843022343541199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1670260175.0999999</v>
      </c>
      <c r="BF120">
        <v>665.42014285714288</v>
      </c>
      <c r="BG120">
        <v>687.95542857142857</v>
      </c>
      <c r="BH120">
        <v>35.261785714285708</v>
      </c>
      <c r="BI120">
        <v>32.638128571428567</v>
      </c>
      <c r="BJ120">
        <v>669.8095714285713</v>
      </c>
      <c r="BK120">
        <v>35.12094285714285</v>
      </c>
      <c r="BL120">
        <v>650.00971428571427</v>
      </c>
      <c r="BM120">
        <v>101.0175714285714</v>
      </c>
      <c r="BN120">
        <v>9.9869728571428576E-2</v>
      </c>
      <c r="BO120">
        <v>33.080814285714283</v>
      </c>
      <c r="BP120">
        <v>33.260928571428558</v>
      </c>
      <c r="BQ120">
        <v>999.89999999999986</v>
      </c>
      <c r="BR120">
        <v>0</v>
      </c>
      <c r="BS120">
        <v>0</v>
      </c>
      <c r="BT120">
        <v>9023.0357142857138</v>
      </c>
      <c r="BU120">
        <v>0</v>
      </c>
      <c r="BV120">
        <v>395.60057142857141</v>
      </c>
      <c r="BW120">
        <v>-22.53547142857143</v>
      </c>
      <c r="BX120">
        <v>689.74142857142863</v>
      </c>
      <c r="BY120">
        <v>711.16671428571431</v>
      </c>
      <c r="BZ120">
        <v>2.62365</v>
      </c>
      <c r="CA120">
        <v>687.95542857142857</v>
      </c>
      <c r="CB120">
        <v>32.638128571428567</v>
      </c>
      <c r="CC120">
        <v>3.5620599999999998</v>
      </c>
      <c r="CD120">
        <v>3.297027142857142</v>
      </c>
      <c r="CE120">
        <v>26.918500000000002</v>
      </c>
      <c r="CF120">
        <v>25.609285714285711</v>
      </c>
      <c r="CG120">
        <v>1199.991428571429</v>
      </c>
      <c r="CH120">
        <v>0.49998528571428569</v>
      </c>
      <c r="CI120">
        <v>0.5000147142857142</v>
      </c>
      <c r="CJ120">
        <v>0</v>
      </c>
      <c r="CK120">
        <v>730.32799999999986</v>
      </c>
      <c r="CL120">
        <v>4.9990899999999998</v>
      </c>
      <c r="CM120">
        <v>7568.8842857142863</v>
      </c>
      <c r="CN120">
        <v>9557.7228571428568</v>
      </c>
      <c r="CO120">
        <v>43.125</v>
      </c>
      <c r="CP120">
        <v>45.044285714285706</v>
      </c>
      <c r="CQ120">
        <v>43.936999999999998</v>
      </c>
      <c r="CR120">
        <v>44.125</v>
      </c>
      <c r="CS120">
        <v>44.5</v>
      </c>
      <c r="CT120">
        <v>597.4799999999999</v>
      </c>
      <c r="CU120">
        <v>597.51428571428573</v>
      </c>
      <c r="CV120">
        <v>0</v>
      </c>
      <c r="CW120">
        <v>1670260196</v>
      </c>
      <c r="CX120">
        <v>0</v>
      </c>
      <c r="CY120">
        <v>1670257498.5</v>
      </c>
      <c r="CZ120" t="s">
        <v>356</v>
      </c>
      <c r="DA120">
        <v>1670257488.5</v>
      </c>
      <c r="DB120">
        <v>1670257498.5</v>
      </c>
      <c r="DC120">
        <v>2</v>
      </c>
      <c r="DD120">
        <v>-0.17199999999999999</v>
      </c>
      <c r="DE120">
        <v>2E-3</v>
      </c>
      <c r="DF120">
        <v>-3.9780000000000002</v>
      </c>
      <c r="DG120">
        <v>0.14099999999999999</v>
      </c>
      <c r="DH120">
        <v>415</v>
      </c>
      <c r="DI120">
        <v>32</v>
      </c>
      <c r="DJ120">
        <v>0.47</v>
      </c>
      <c r="DK120">
        <v>0.38</v>
      </c>
      <c r="DL120">
        <v>-22.313704999999999</v>
      </c>
      <c r="DM120">
        <v>-1.017010131332005</v>
      </c>
      <c r="DN120">
        <v>0.15897744014482049</v>
      </c>
      <c r="DO120">
        <v>0</v>
      </c>
      <c r="DP120">
        <v>2.58327025</v>
      </c>
      <c r="DQ120">
        <v>0.37974945590993903</v>
      </c>
      <c r="DR120">
        <v>3.7657944878040008E-2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3.2965800000000001</v>
      </c>
      <c r="EB120">
        <v>2.6253899999999999</v>
      </c>
      <c r="EC120">
        <v>0.14326700000000001</v>
      </c>
      <c r="ED120">
        <v>0.14477599999999999</v>
      </c>
      <c r="EE120">
        <v>0.14272599999999999</v>
      </c>
      <c r="EF120">
        <v>0.13389799999999999</v>
      </c>
      <c r="EG120">
        <v>25943.7</v>
      </c>
      <c r="EH120">
        <v>26363.7</v>
      </c>
      <c r="EI120">
        <v>28174.5</v>
      </c>
      <c r="EJ120">
        <v>29671.7</v>
      </c>
      <c r="EK120">
        <v>33234.199999999997</v>
      </c>
      <c r="EL120">
        <v>35665.599999999999</v>
      </c>
      <c r="EM120">
        <v>39763.599999999999</v>
      </c>
      <c r="EN120">
        <v>42393.9</v>
      </c>
      <c r="EO120">
        <v>2.0440499999999999</v>
      </c>
      <c r="EP120">
        <v>2.1594699999999998</v>
      </c>
      <c r="EQ120">
        <v>0.115145</v>
      </c>
      <c r="ER120">
        <v>0</v>
      </c>
      <c r="ES120">
        <v>31.4023</v>
      </c>
      <c r="ET120">
        <v>999.9</v>
      </c>
      <c r="EU120">
        <v>65.599999999999994</v>
      </c>
      <c r="EV120">
        <v>37.200000000000003</v>
      </c>
      <c r="EW120">
        <v>41.393300000000004</v>
      </c>
      <c r="EX120">
        <v>56.940300000000001</v>
      </c>
      <c r="EY120">
        <v>-1.6706700000000001</v>
      </c>
      <c r="EZ120">
        <v>2</v>
      </c>
      <c r="FA120">
        <v>0.44833099999999998</v>
      </c>
      <c r="FB120">
        <v>0.36644100000000002</v>
      </c>
      <c r="FC120">
        <v>20.2727</v>
      </c>
      <c r="FD120">
        <v>5.2196899999999999</v>
      </c>
      <c r="FE120">
        <v>12.004099999999999</v>
      </c>
      <c r="FF120">
        <v>4.9871499999999997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1.8622300000000001</v>
      </c>
      <c r="FN120">
        <v>1.8642799999999999</v>
      </c>
      <c r="FO120">
        <v>1.8603499999999999</v>
      </c>
      <c r="FP120">
        <v>1.8611</v>
      </c>
      <c r="FQ120">
        <v>1.86019</v>
      </c>
      <c r="FR120">
        <v>1.86188</v>
      </c>
      <c r="FS120">
        <v>1.8584099999999999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-4.3949999999999996</v>
      </c>
      <c r="GH120">
        <v>0.1409</v>
      </c>
      <c r="GI120">
        <v>-3.031255365756008</v>
      </c>
      <c r="GJ120">
        <v>-2.737337881603403E-3</v>
      </c>
      <c r="GK120">
        <v>1.2769921614711079E-6</v>
      </c>
      <c r="GL120">
        <v>-3.2469241445839119E-10</v>
      </c>
      <c r="GM120">
        <v>0.14085000000000039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44.8</v>
      </c>
      <c r="GV120">
        <v>44.6</v>
      </c>
      <c r="GW120">
        <v>2.0617700000000001</v>
      </c>
      <c r="GX120">
        <v>2.5598100000000001</v>
      </c>
      <c r="GY120">
        <v>2.04834</v>
      </c>
      <c r="GZ120">
        <v>2.5988799999999999</v>
      </c>
      <c r="HA120">
        <v>2.1972700000000001</v>
      </c>
      <c r="HB120">
        <v>2.3327599999999999</v>
      </c>
      <c r="HC120">
        <v>41.222299999999997</v>
      </c>
      <c r="HD120">
        <v>14.0532</v>
      </c>
      <c r="HE120">
        <v>18</v>
      </c>
      <c r="HF120">
        <v>565.44899999999996</v>
      </c>
      <c r="HG120">
        <v>723.22500000000002</v>
      </c>
      <c r="HH120">
        <v>30.998899999999999</v>
      </c>
      <c r="HI120">
        <v>33.137700000000002</v>
      </c>
      <c r="HJ120">
        <v>30</v>
      </c>
      <c r="HK120">
        <v>33.029899999999998</v>
      </c>
      <c r="HL120">
        <v>33.023299999999999</v>
      </c>
      <c r="HM120">
        <v>41.256700000000002</v>
      </c>
      <c r="HN120">
        <v>28.014199999999999</v>
      </c>
      <c r="HO120">
        <v>40.681600000000003</v>
      </c>
      <c r="HP120">
        <v>31</v>
      </c>
      <c r="HQ120">
        <v>705.80600000000004</v>
      </c>
      <c r="HR120">
        <v>32.502600000000001</v>
      </c>
      <c r="HS120">
        <v>99.270499999999998</v>
      </c>
      <c r="HT120">
        <v>98.324200000000005</v>
      </c>
    </row>
    <row r="121" spans="1:228" x14ac:dyDescent="0.2">
      <c r="A121">
        <v>106</v>
      </c>
      <c r="B121">
        <v>1670260180.5999999</v>
      </c>
      <c r="C121">
        <v>419</v>
      </c>
      <c r="D121" t="s">
        <v>570</v>
      </c>
      <c r="E121" t="s">
        <v>571</v>
      </c>
      <c r="F121">
        <v>4</v>
      </c>
      <c r="G121">
        <v>1670260178.5285721</v>
      </c>
      <c r="H121">
        <f t="shared" si="34"/>
        <v>6.4544001160383065E-3</v>
      </c>
      <c r="I121">
        <f t="shared" si="35"/>
        <v>6.4544001160383067</v>
      </c>
      <c r="J121">
        <f t="shared" si="36"/>
        <v>27.400271134657938</v>
      </c>
      <c r="K121">
        <f t="shared" si="37"/>
        <v>670.9695714285715</v>
      </c>
      <c r="L121">
        <f t="shared" si="38"/>
        <v>546.40570599163902</v>
      </c>
      <c r="M121">
        <f t="shared" si="39"/>
        <v>55.251792807779673</v>
      </c>
      <c r="N121">
        <f t="shared" si="40"/>
        <v>67.847519406145125</v>
      </c>
      <c r="O121">
        <f t="shared" si="41"/>
        <v>0.42434324222730935</v>
      </c>
      <c r="P121">
        <f t="shared" si="42"/>
        <v>3.6888559229747844</v>
      </c>
      <c r="Q121">
        <f t="shared" si="43"/>
        <v>0.39897000929017545</v>
      </c>
      <c r="R121">
        <f t="shared" si="44"/>
        <v>0.25150941318886411</v>
      </c>
      <c r="S121">
        <f t="shared" si="45"/>
        <v>226.10712990625768</v>
      </c>
      <c r="T121">
        <f t="shared" si="46"/>
        <v>32.805043165545761</v>
      </c>
      <c r="U121">
        <f t="shared" si="47"/>
        <v>33.270842857142853</v>
      </c>
      <c r="V121">
        <f t="shared" si="48"/>
        <v>5.1295016360620957</v>
      </c>
      <c r="W121">
        <f t="shared" si="49"/>
        <v>70.219269618647886</v>
      </c>
      <c r="X121">
        <f t="shared" si="50"/>
        <v>3.5639591064235461</v>
      </c>
      <c r="Y121">
        <f t="shared" si="51"/>
        <v>5.075471627345264</v>
      </c>
      <c r="Z121">
        <f t="shared" si="52"/>
        <v>1.5655425296385497</v>
      </c>
      <c r="AA121">
        <f t="shared" si="53"/>
        <v>-284.6390451172893</v>
      </c>
      <c r="AB121">
        <f t="shared" si="54"/>
        <v>-37.527448418011943</v>
      </c>
      <c r="AC121">
        <f t="shared" si="55"/>
        <v>-2.3339101071206012</v>
      </c>
      <c r="AD121">
        <f t="shared" si="56"/>
        <v>-98.393273736164161</v>
      </c>
      <c r="AE121">
        <f t="shared" si="57"/>
        <v>50.102459436837172</v>
      </c>
      <c r="AF121">
        <f t="shared" si="58"/>
        <v>6.6838853529573088</v>
      </c>
      <c r="AG121">
        <f t="shared" si="59"/>
        <v>27.400271134657938</v>
      </c>
      <c r="AH121">
        <v>716.38532649138597</v>
      </c>
      <c r="AI121">
        <v>698.10573333333332</v>
      </c>
      <c r="AJ121">
        <v>1.669224290834703</v>
      </c>
      <c r="AK121">
        <v>63.934135971571273</v>
      </c>
      <c r="AL121">
        <f t="shared" si="60"/>
        <v>6.4544001160383067</v>
      </c>
      <c r="AM121">
        <v>32.642231746275627</v>
      </c>
      <c r="AN121">
        <v>35.235131470588207</v>
      </c>
      <c r="AO121">
        <v>-9.8184890079990646E-4</v>
      </c>
      <c r="AP121">
        <v>104.3380997369711</v>
      </c>
      <c r="AQ121">
        <v>107</v>
      </c>
      <c r="AR121">
        <v>16</v>
      </c>
      <c r="AS121">
        <f t="shared" si="61"/>
        <v>1</v>
      </c>
      <c r="AT121">
        <f t="shared" si="62"/>
        <v>0</v>
      </c>
      <c r="AU121">
        <f t="shared" si="63"/>
        <v>47474.086831201646</v>
      </c>
      <c r="AV121">
        <f t="shared" si="64"/>
        <v>1199.947142857143</v>
      </c>
      <c r="AW121">
        <f t="shared" si="65"/>
        <v>1025.880763681999</v>
      </c>
      <c r="AX121">
        <f t="shared" si="66"/>
        <v>0.85493829439796665</v>
      </c>
      <c r="AY121">
        <f t="shared" si="67"/>
        <v>0.18843090818807537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1670260178.5285721</v>
      </c>
      <c r="BF121">
        <v>670.9695714285715</v>
      </c>
      <c r="BG121">
        <v>693.64471428571426</v>
      </c>
      <c r="BH121">
        <v>35.245328571428573</v>
      </c>
      <c r="BI121">
        <v>32.566742857142863</v>
      </c>
      <c r="BJ121">
        <v>675.36728571428569</v>
      </c>
      <c r="BK121">
        <v>35.10445714285715</v>
      </c>
      <c r="BL121">
        <v>649.98614285714291</v>
      </c>
      <c r="BM121">
        <v>101.0187142857143</v>
      </c>
      <c r="BN121">
        <v>9.9909114285714279E-2</v>
      </c>
      <c r="BO121">
        <v>33.082142857142863</v>
      </c>
      <c r="BP121">
        <v>33.270842857142853</v>
      </c>
      <c r="BQ121">
        <v>999.89999999999986</v>
      </c>
      <c r="BR121">
        <v>0</v>
      </c>
      <c r="BS121">
        <v>0</v>
      </c>
      <c r="BT121">
        <v>9041.6985714285711</v>
      </c>
      <c r="BU121">
        <v>0</v>
      </c>
      <c r="BV121">
        <v>394.91471428571418</v>
      </c>
      <c r="BW121">
        <v>-22.6751</v>
      </c>
      <c r="BX121">
        <v>695.48214285714289</v>
      </c>
      <c r="BY121">
        <v>716.99485714285709</v>
      </c>
      <c r="BZ121">
        <v>2.678572857142858</v>
      </c>
      <c r="CA121">
        <v>693.64471428571426</v>
      </c>
      <c r="CB121">
        <v>32.566742857142863</v>
      </c>
      <c r="CC121">
        <v>3.5604342857142859</v>
      </c>
      <c r="CD121">
        <v>3.2898485714285721</v>
      </c>
      <c r="CE121">
        <v>26.910728571428571</v>
      </c>
      <c r="CF121">
        <v>25.572557142857139</v>
      </c>
      <c r="CG121">
        <v>1199.947142857143</v>
      </c>
      <c r="CH121">
        <v>0.49997342857142862</v>
      </c>
      <c r="CI121">
        <v>0.50002657142857143</v>
      </c>
      <c r="CJ121">
        <v>0</v>
      </c>
      <c r="CK121">
        <v>730.34028571428576</v>
      </c>
      <c r="CL121">
        <v>4.9990899999999998</v>
      </c>
      <c r="CM121">
        <v>7568.3214285714294</v>
      </c>
      <c r="CN121">
        <v>9557.3542857142857</v>
      </c>
      <c r="CO121">
        <v>43.125</v>
      </c>
      <c r="CP121">
        <v>45.008857142857153</v>
      </c>
      <c r="CQ121">
        <v>43.936999999999998</v>
      </c>
      <c r="CR121">
        <v>44.125</v>
      </c>
      <c r="CS121">
        <v>44.5</v>
      </c>
      <c r="CT121">
        <v>597.44285714285706</v>
      </c>
      <c r="CU121">
        <v>597.50571428571436</v>
      </c>
      <c r="CV121">
        <v>0</v>
      </c>
      <c r="CW121">
        <v>1670260199.5999999</v>
      </c>
      <c r="CX121">
        <v>0</v>
      </c>
      <c r="CY121">
        <v>1670257498.5</v>
      </c>
      <c r="CZ121" t="s">
        <v>356</v>
      </c>
      <c r="DA121">
        <v>1670257488.5</v>
      </c>
      <c r="DB121">
        <v>1670257498.5</v>
      </c>
      <c r="DC121">
        <v>2</v>
      </c>
      <c r="DD121">
        <v>-0.17199999999999999</v>
      </c>
      <c r="DE121">
        <v>2E-3</v>
      </c>
      <c r="DF121">
        <v>-3.9780000000000002</v>
      </c>
      <c r="DG121">
        <v>0.14099999999999999</v>
      </c>
      <c r="DH121">
        <v>415</v>
      </c>
      <c r="DI121">
        <v>32</v>
      </c>
      <c r="DJ121">
        <v>0.47</v>
      </c>
      <c r="DK121">
        <v>0.38</v>
      </c>
      <c r="DL121">
        <v>-22.380067499999999</v>
      </c>
      <c r="DM121">
        <v>-2.162558724202543</v>
      </c>
      <c r="DN121">
        <v>0.2130911804691831</v>
      </c>
      <c r="DO121">
        <v>0</v>
      </c>
      <c r="DP121">
        <v>2.6115922500000002</v>
      </c>
      <c r="DQ121">
        <v>0.42833392120074693</v>
      </c>
      <c r="DR121">
        <v>4.3806516837537973E-2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3.2968099999999998</v>
      </c>
      <c r="EB121">
        <v>2.6255899999999999</v>
      </c>
      <c r="EC121">
        <v>0.144098</v>
      </c>
      <c r="ED121">
        <v>0.145618</v>
      </c>
      <c r="EE121">
        <v>0.14265900000000001</v>
      </c>
      <c r="EF121">
        <v>0.13356899999999999</v>
      </c>
      <c r="EG121">
        <v>25918.400000000001</v>
      </c>
      <c r="EH121">
        <v>26338.2</v>
      </c>
      <c r="EI121">
        <v>28174.5</v>
      </c>
      <c r="EJ121">
        <v>29672.2</v>
      </c>
      <c r="EK121">
        <v>33237.199999999997</v>
      </c>
      <c r="EL121">
        <v>35679.5</v>
      </c>
      <c r="EM121">
        <v>39764</v>
      </c>
      <c r="EN121">
        <v>42394.2</v>
      </c>
      <c r="EO121">
        <v>2.0442499999999999</v>
      </c>
      <c r="EP121">
        <v>2.1593300000000002</v>
      </c>
      <c r="EQ121">
        <v>0.115499</v>
      </c>
      <c r="ER121">
        <v>0</v>
      </c>
      <c r="ES121">
        <v>31.4023</v>
      </c>
      <c r="ET121">
        <v>999.9</v>
      </c>
      <c r="EU121">
        <v>65.599999999999994</v>
      </c>
      <c r="EV121">
        <v>37.200000000000003</v>
      </c>
      <c r="EW121">
        <v>41.389699999999998</v>
      </c>
      <c r="EX121">
        <v>57.030299999999997</v>
      </c>
      <c r="EY121">
        <v>-1.8509599999999999</v>
      </c>
      <c r="EZ121">
        <v>2</v>
      </c>
      <c r="FA121">
        <v>0.44821100000000003</v>
      </c>
      <c r="FB121">
        <v>0.36077599999999999</v>
      </c>
      <c r="FC121">
        <v>20.2729</v>
      </c>
      <c r="FD121">
        <v>5.2199900000000001</v>
      </c>
      <c r="FE121">
        <v>12.004300000000001</v>
      </c>
      <c r="FF121">
        <v>4.9871999999999996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1.8622300000000001</v>
      </c>
      <c r="FN121">
        <v>1.8643000000000001</v>
      </c>
      <c r="FO121">
        <v>1.8603499999999999</v>
      </c>
      <c r="FP121">
        <v>1.8610800000000001</v>
      </c>
      <c r="FQ121">
        <v>1.8602000000000001</v>
      </c>
      <c r="FR121">
        <v>1.86188</v>
      </c>
      <c r="FS121">
        <v>1.85842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-4.4020000000000001</v>
      </c>
      <c r="GH121">
        <v>0.14080000000000001</v>
      </c>
      <c r="GI121">
        <v>-3.031255365756008</v>
      </c>
      <c r="GJ121">
        <v>-2.737337881603403E-3</v>
      </c>
      <c r="GK121">
        <v>1.2769921614711079E-6</v>
      </c>
      <c r="GL121">
        <v>-3.2469241445839119E-10</v>
      </c>
      <c r="GM121">
        <v>0.14085000000000039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44.9</v>
      </c>
      <c r="GV121">
        <v>44.7</v>
      </c>
      <c r="GW121">
        <v>2.0764200000000002</v>
      </c>
      <c r="GX121">
        <v>2.5488300000000002</v>
      </c>
      <c r="GY121">
        <v>2.04834</v>
      </c>
      <c r="GZ121">
        <v>2.5988799999999999</v>
      </c>
      <c r="HA121">
        <v>2.1972700000000001</v>
      </c>
      <c r="HB121">
        <v>2.35229</v>
      </c>
      <c r="HC121">
        <v>41.222299999999997</v>
      </c>
      <c r="HD121">
        <v>14.079499999999999</v>
      </c>
      <c r="HE121">
        <v>18</v>
      </c>
      <c r="HF121">
        <v>565.572</v>
      </c>
      <c r="HG121">
        <v>723.06299999999999</v>
      </c>
      <c r="HH121">
        <v>30.9986</v>
      </c>
      <c r="HI121">
        <v>33.136299999999999</v>
      </c>
      <c r="HJ121">
        <v>29.9999</v>
      </c>
      <c r="HK121">
        <v>33.027900000000002</v>
      </c>
      <c r="HL121">
        <v>33.0214</v>
      </c>
      <c r="HM121">
        <v>41.548099999999998</v>
      </c>
      <c r="HN121">
        <v>28.014199999999999</v>
      </c>
      <c r="HO121">
        <v>40.681600000000003</v>
      </c>
      <c r="HP121">
        <v>31</v>
      </c>
      <c r="HQ121">
        <v>709.15300000000002</v>
      </c>
      <c r="HR121">
        <v>32.510800000000003</v>
      </c>
      <c r="HS121">
        <v>99.271000000000001</v>
      </c>
      <c r="HT121">
        <v>98.325400000000002</v>
      </c>
    </row>
    <row r="122" spans="1:228" x14ac:dyDescent="0.2">
      <c r="A122">
        <v>107</v>
      </c>
      <c r="B122">
        <v>1670260184.5999999</v>
      </c>
      <c r="C122">
        <v>423</v>
      </c>
      <c r="D122" t="s">
        <v>572</v>
      </c>
      <c r="E122" t="s">
        <v>573</v>
      </c>
      <c r="F122">
        <v>4</v>
      </c>
      <c r="G122">
        <v>1670260182.5999999</v>
      </c>
      <c r="H122">
        <f t="shared" si="34"/>
        <v>6.473046614834185E-3</v>
      </c>
      <c r="I122">
        <f t="shared" si="35"/>
        <v>6.4730466148341845</v>
      </c>
      <c r="J122">
        <f t="shared" si="36"/>
        <v>26.908913726585155</v>
      </c>
      <c r="K122">
        <f t="shared" si="37"/>
        <v>677.69928571428579</v>
      </c>
      <c r="L122">
        <f t="shared" si="38"/>
        <v>554.74904254552564</v>
      </c>
      <c r="M122">
        <f t="shared" si="39"/>
        <v>56.096069532568727</v>
      </c>
      <c r="N122">
        <f t="shared" si="40"/>
        <v>68.528764068089245</v>
      </c>
      <c r="O122">
        <f t="shared" si="41"/>
        <v>0.42404823238247918</v>
      </c>
      <c r="P122">
        <f t="shared" si="42"/>
        <v>3.677310147610596</v>
      </c>
      <c r="Q122">
        <f t="shared" si="43"/>
        <v>0.39863469507903482</v>
      </c>
      <c r="R122">
        <f t="shared" si="44"/>
        <v>0.25130297159132364</v>
      </c>
      <c r="S122">
        <f t="shared" si="45"/>
        <v>226.1182161486104</v>
      </c>
      <c r="T122">
        <f t="shared" si="46"/>
        <v>32.804930254078165</v>
      </c>
      <c r="U122">
        <f t="shared" si="47"/>
        <v>33.276042857142848</v>
      </c>
      <c r="V122">
        <f t="shared" si="48"/>
        <v>5.1309975960904906</v>
      </c>
      <c r="W122">
        <f t="shared" si="49"/>
        <v>70.114853337195655</v>
      </c>
      <c r="X122">
        <f t="shared" si="50"/>
        <v>3.5595702638926703</v>
      </c>
      <c r="Y122">
        <f t="shared" si="51"/>
        <v>5.0767706049016752</v>
      </c>
      <c r="Z122">
        <f t="shared" si="52"/>
        <v>1.5714273321978203</v>
      </c>
      <c r="AA122">
        <f t="shared" si="53"/>
        <v>-285.46135571418756</v>
      </c>
      <c r="AB122">
        <f t="shared" si="54"/>
        <v>-37.537438165170585</v>
      </c>
      <c r="AC122">
        <f t="shared" si="55"/>
        <v>-2.3419731455662003</v>
      </c>
      <c r="AD122">
        <f t="shared" si="56"/>
        <v>-99.222550876313932</v>
      </c>
      <c r="AE122">
        <f t="shared" si="57"/>
        <v>50.235057118927543</v>
      </c>
      <c r="AF122">
        <f t="shared" si="58"/>
        <v>6.7807425363745972</v>
      </c>
      <c r="AG122">
        <f t="shared" si="59"/>
        <v>26.908913726585155</v>
      </c>
      <c r="AH122">
        <v>723.28397430923678</v>
      </c>
      <c r="AI122">
        <v>705.00893939393927</v>
      </c>
      <c r="AJ122">
        <v>1.722913500388465</v>
      </c>
      <c r="AK122">
        <v>63.934135971571273</v>
      </c>
      <c r="AL122">
        <f t="shared" si="60"/>
        <v>6.4730466148341845</v>
      </c>
      <c r="AM122">
        <v>32.553506187417</v>
      </c>
      <c r="AN122">
        <v>35.179952941176467</v>
      </c>
      <c r="AO122">
        <v>-5.0995762678073021E-3</v>
      </c>
      <c r="AP122">
        <v>104.3380997369711</v>
      </c>
      <c r="AQ122">
        <v>107</v>
      </c>
      <c r="AR122">
        <v>16</v>
      </c>
      <c r="AS122">
        <f t="shared" si="61"/>
        <v>1</v>
      </c>
      <c r="AT122">
        <f t="shared" si="62"/>
        <v>0</v>
      </c>
      <c r="AU122">
        <f t="shared" si="63"/>
        <v>47267.057246125638</v>
      </c>
      <c r="AV122">
        <f t="shared" si="64"/>
        <v>1200.008571428571</v>
      </c>
      <c r="AW122">
        <f t="shared" si="65"/>
        <v>1025.9330280562745</v>
      </c>
      <c r="AX122">
        <f t="shared" si="66"/>
        <v>0.85493808334630039</v>
      </c>
      <c r="AY122">
        <f t="shared" si="67"/>
        <v>0.18843050085835975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1670260182.5999999</v>
      </c>
      <c r="BF122">
        <v>677.69928571428579</v>
      </c>
      <c r="BG122">
        <v>700.47285714285704</v>
      </c>
      <c r="BH122">
        <v>35.201542857142847</v>
      </c>
      <c r="BI122">
        <v>32.48432857142857</v>
      </c>
      <c r="BJ122">
        <v>682.10657142857144</v>
      </c>
      <c r="BK122">
        <v>35.060657142857153</v>
      </c>
      <c r="BL122">
        <v>650.0604285714287</v>
      </c>
      <c r="BM122">
        <v>101.0195714285714</v>
      </c>
      <c r="BN122">
        <v>0.10015159999999999</v>
      </c>
      <c r="BO122">
        <v>33.086699999999993</v>
      </c>
      <c r="BP122">
        <v>33.276042857142848</v>
      </c>
      <c r="BQ122">
        <v>999.89999999999986</v>
      </c>
      <c r="BR122">
        <v>0</v>
      </c>
      <c r="BS122">
        <v>0</v>
      </c>
      <c r="BT122">
        <v>9001.6971428571433</v>
      </c>
      <c r="BU122">
        <v>0</v>
      </c>
      <c r="BV122">
        <v>393.17714285714288</v>
      </c>
      <c r="BW122">
        <v>-22.773542857142861</v>
      </c>
      <c r="BX122">
        <v>702.42571428571421</v>
      </c>
      <c r="BY122">
        <v>723.99099999999999</v>
      </c>
      <c r="BZ122">
        <v>2.7172000000000001</v>
      </c>
      <c r="CA122">
        <v>700.47285714285704</v>
      </c>
      <c r="CB122">
        <v>32.48432857142857</v>
      </c>
      <c r="CC122">
        <v>3.556041428571429</v>
      </c>
      <c r="CD122">
        <v>3.281551428571428</v>
      </c>
      <c r="CE122">
        <v>26.88971428571428</v>
      </c>
      <c r="CF122">
        <v>25.53001428571428</v>
      </c>
      <c r="CG122">
        <v>1200.008571428571</v>
      </c>
      <c r="CH122">
        <v>0.49998085714285712</v>
      </c>
      <c r="CI122">
        <v>0.50001914285714288</v>
      </c>
      <c r="CJ122">
        <v>0</v>
      </c>
      <c r="CK122">
        <v>730.29657142857138</v>
      </c>
      <c r="CL122">
        <v>4.9990899999999998</v>
      </c>
      <c r="CM122">
        <v>7569.08</v>
      </c>
      <c r="CN122">
        <v>9557.8728571428546</v>
      </c>
      <c r="CO122">
        <v>43.125</v>
      </c>
      <c r="CP122">
        <v>45</v>
      </c>
      <c r="CQ122">
        <v>43.936999999999998</v>
      </c>
      <c r="CR122">
        <v>44.125</v>
      </c>
      <c r="CS122">
        <v>44.5</v>
      </c>
      <c r="CT122">
        <v>597.48285714285714</v>
      </c>
      <c r="CU122">
        <v>597.52857142857158</v>
      </c>
      <c r="CV122">
        <v>0</v>
      </c>
      <c r="CW122">
        <v>1670260203.2</v>
      </c>
      <c r="CX122">
        <v>0</v>
      </c>
      <c r="CY122">
        <v>1670257498.5</v>
      </c>
      <c r="CZ122" t="s">
        <v>356</v>
      </c>
      <c r="DA122">
        <v>1670257488.5</v>
      </c>
      <c r="DB122">
        <v>1670257498.5</v>
      </c>
      <c r="DC122">
        <v>2</v>
      </c>
      <c r="DD122">
        <v>-0.17199999999999999</v>
      </c>
      <c r="DE122">
        <v>2E-3</v>
      </c>
      <c r="DF122">
        <v>-3.9780000000000002</v>
      </c>
      <c r="DG122">
        <v>0.14099999999999999</v>
      </c>
      <c r="DH122">
        <v>415</v>
      </c>
      <c r="DI122">
        <v>32</v>
      </c>
      <c r="DJ122">
        <v>0.47</v>
      </c>
      <c r="DK122">
        <v>0.38</v>
      </c>
      <c r="DL122">
        <v>-22.488943902439029</v>
      </c>
      <c r="DM122">
        <v>-2.180508710801377</v>
      </c>
      <c r="DN122">
        <v>0.2200222871735126</v>
      </c>
      <c r="DO122">
        <v>0</v>
      </c>
      <c r="DP122">
        <v>2.6395392682926828</v>
      </c>
      <c r="DQ122">
        <v>0.47823198606272072</v>
      </c>
      <c r="DR122">
        <v>5.039069026435599E-2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3.2967599999999999</v>
      </c>
      <c r="EB122">
        <v>2.6251899999999999</v>
      </c>
      <c r="EC122">
        <v>0.14507200000000001</v>
      </c>
      <c r="ED122">
        <v>0.146567</v>
      </c>
      <c r="EE122">
        <v>0.142515</v>
      </c>
      <c r="EF122">
        <v>0.133493</v>
      </c>
      <c r="EG122">
        <v>25889</v>
      </c>
      <c r="EH122">
        <v>26308.9</v>
      </c>
      <c r="EI122">
        <v>28174.6</v>
      </c>
      <c r="EJ122">
        <v>29672.2</v>
      </c>
      <c r="EK122">
        <v>33242.800000000003</v>
      </c>
      <c r="EL122">
        <v>35683.1</v>
      </c>
      <c r="EM122">
        <v>39764</v>
      </c>
      <c r="EN122">
        <v>42394.7</v>
      </c>
      <c r="EO122">
        <v>2.0451999999999999</v>
      </c>
      <c r="EP122">
        <v>2.1593300000000002</v>
      </c>
      <c r="EQ122">
        <v>0.11526</v>
      </c>
      <c r="ER122">
        <v>0</v>
      </c>
      <c r="ES122">
        <v>31.4023</v>
      </c>
      <c r="ET122">
        <v>999.9</v>
      </c>
      <c r="EU122">
        <v>65.599999999999994</v>
      </c>
      <c r="EV122">
        <v>37.200000000000003</v>
      </c>
      <c r="EW122">
        <v>41.393700000000003</v>
      </c>
      <c r="EX122">
        <v>56.910299999999999</v>
      </c>
      <c r="EY122">
        <v>-1.6947099999999999</v>
      </c>
      <c r="EZ122">
        <v>2</v>
      </c>
      <c r="FA122">
        <v>0.44820900000000002</v>
      </c>
      <c r="FB122">
        <v>0.35588799999999998</v>
      </c>
      <c r="FC122">
        <v>20.273</v>
      </c>
      <c r="FD122">
        <v>5.2199900000000001</v>
      </c>
      <c r="FE122">
        <v>12.0047</v>
      </c>
      <c r="FF122">
        <v>4.9869000000000003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1.86222</v>
      </c>
      <c r="FN122">
        <v>1.8643000000000001</v>
      </c>
      <c r="FO122">
        <v>1.8603499999999999</v>
      </c>
      <c r="FP122">
        <v>1.8610800000000001</v>
      </c>
      <c r="FQ122">
        <v>1.8602000000000001</v>
      </c>
      <c r="FR122">
        <v>1.86188</v>
      </c>
      <c r="FS122">
        <v>1.85842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-4.4119999999999999</v>
      </c>
      <c r="GH122">
        <v>0.14080000000000001</v>
      </c>
      <c r="GI122">
        <v>-3.031255365756008</v>
      </c>
      <c r="GJ122">
        <v>-2.737337881603403E-3</v>
      </c>
      <c r="GK122">
        <v>1.2769921614711079E-6</v>
      </c>
      <c r="GL122">
        <v>-3.2469241445839119E-10</v>
      </c>
      <c r="GM122">
        <v>0.14085000000000039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44.9</v>
      </c>
      <c r="GV122">
        <v>44.8</v>
      </c>
      <c r="GW122">
        <v>2.0910600000000001</v>
      </c>
      <c r="GX122">
        <v>2.5598100000000001</v>
      </c>
      <c r="GY122">
        <v>2.04834</v>
      </c>
      <c r="GZ122">
        <v>2.6000999999999999</v>
      </c>
      <c r="HA122">
        <v>2.1972700000000001</v>
      </c>
      <c r="HB122">
        <v>2.2778299999999998</v>
      </c>
      <c r="HC122">
        <v>41.222299999999997</v>
      </c>
      <c r="HD122">
        <v>14.0532</v>
      </c>
      <c r="HE122">
        <v>18</v>
      </c>
      <c r="HF122">
        <v>566.23500000000001</v>
      </c>
      <c r="HG122">
        <v>723.04899999999998</v>
      </c>
      <c r="HH122">
        <v>30.9986</v>
      </c>
      <c r="HI122">
        <v>33.134999999999998</v>
      </c>
      <c r="HJ122">
        <v>29.9999</v>
      </c>
      <c r="HK122">
        <v>33.027000000000001</v>
      </c>
      <c r="HL122">
        <v>33.020400000000002</v>
      </c>
      <c r="HM122">
        <v>41.8688</v>
      </c>
      <c r="HN122">
        <v>28.014199999999999</v>
      </c>
      <c r="HO122">
        <v>40.307000000000002</v>
      </c>
      <c r="HP122">
        <v>31</v>
      </c>
      <c r="HQ122">
        <v>715.83799999999997</v>
      </c>
      <c r="HR122">
        <v>32.532499999999999</v>
      </c>
      <c r="HS122">
        <v>99.271100000000004</v>
      </c>
      <c r="HT122">
        <v>98.326099999999997</v>
      </c>
    </row>
    <row r="123" spans="1:228" x14ac:dyDescent="0.2">
      <c r="A123">
        <v>108</v>
      </c>
      <c r="B123">
        <v>1670260188.5999999</v>
      </c>
      <c r="C123">
        <v>427</v>
      </c>
      <c r="D123" t="s">
        <v>574</v>
      </c>
      <c r="E123" t="s">
        <v>575</v>
      </c>
      <c r="F123">
        <v>4</v>
      </c>
      <c r="G123">
        <v>1670260186.2874999</v>
      </c>
      <c r="H123">
        <f t="shared" si="34"/>
        <v>6.4100683579522075E-3</v>
      </c>
      <c r="I123">
        <f t="shared" si="35"/>
        <v>6.4100683579522073</v>
      </c>
      <c r="J123">
        <f t="shared" si="36"/>
        <v>27.213784111641239</v>
      </c>
      <c r="K123">
        <f t="shared" si="37"/>
        <v>683.79762499999993</v>
      </c>
      <c r="L123">
        <f t="shared" si="38"/>
        <v>558.1374386692512</v>
      </c>
      <c r="M123">
        <f t="shared" si="39"/>
        <v>56.437806971948739</v>
      </c>
      <c r="N123">
        <f t="shared" si="40"/>
        <v>69.144328428568983</v>
      </c>
      <c r="O123">
        <f t="shared" si="41"/>
        <v>0.41858588936425717</v>
      </c>
      <c r="P123">
        <f t="shared" si="42"/>
        <v>3.6807864173347449</v>
      </c>
      <c r="Q123">
        <f t="shared" si="43"/>
        <v>0.39382424840701841</v>
      </c>
      <c r="R123">
        <f t="shared" si="44"/>
        <v>0.24824273582297657</v>
      </c>
      <c r="S123">
        <f t="shared" si="45"/>
        <v>226.11824657256389</v>
      </c>
      <c r="T123">
        <f t="shared" si="46"/>
        <v>32.818843976911246</v>
      </c>
      <c r="U123">
        <f t="shared" si="47"/>
        <v>33.274349999999998</v>
      </c>
      <c r="V123">
        <f t="shared" si="48"/>
        <v>5.1305105454634612</v>
      </c>
      <c r="W123">
        <f t="shared" si="49"/>
        <v>70.029850446658003</v>
      </c>
      <c r="X123">
        <f t="shared" si="50"/>
        <v>3.5553521862199386</v>
      </c>
      <c r="Y123">
        <f t="shared" si="51"/>
        <v>5.0769095800483877</v>
      </c>
      <c r="Z123">
        <f t="shared" si="52"/>
        <v>1.5751583592435225</v>
      </c>
      <c r="AA123">
        <f t="shared" si="53"/>
        <v>-282.68401458569235</v>
      </c>
      <c r="AB123">
        <f t="shared" si="54"/>
        <v>-37.140256486528834</v>
      </c>
      <c r="AC123">
        <f t="shared" si="55"/>
        <v>-2.314990732322701</v>
      </c>
      <c r="AD123">
        <f t="shared" si="56"/>
        <v>-96.021015231980016</v>
      </c>
      <c r="AE123">
        <f t="shared" si="57"/>
        <v>50.3638148508428</v>
      </c>
      <c r="AF123">
        <f t="shared" si="58"/>
        <v>6.7501391422011121</v>
      </c>
      <c r="AG123">
        <f t="shared" si="59"/>
        <v>27.213784111641239</v>
      </c>
      <c r="AH123">
        <v>730.14772331915765</v>
      </c>
      <c r="AI123">
        <v>711.8079636363633</v>
      </c>
      <c r="AJ123">
        <v>1.705800207877799</v>
      </c>
      <c r="AK123">
        <v>63.934135971571273</v>
      </c>
      <c r="AL123">
        <f t="shared" si="60"/>
        <v>6.4100683579522073</v>
      </c>
      <c r="AM123">
        <v>32.483480648575593</v>
      </c>
      <c r="AN123">
        <v>35.143769411764723</v>
      </c>
      <c r="AO123">
        <v>-1.4337171424062749E-2</v>
      </c>
      <c r="AP123">
        <v>104.3380997369711</v>
      </c>
      <c r="AQ123">
        <v>107</v>
      </c>
      <c r="AR123">
        <v>16</v>
      </c>
      <c r="AS123">
        <f t="shared" si="61"/>
        <v>1</v>
      </c>
      <c r="AT123">
        <f t="shared" si="62"/>
        <v>0</v>
      </c>
      <c r="AU123">
        <f t="shared" si="63"/>
        <v>47329.084224254329</v>
      </c>
      <c r="AV123">
        <f t="shared" si="64"/>
        <v>1200.0074999999999</v>
      </c>
      <c r="AW123">
        <f t="shared" si="65"/>
        <v>1025.9322324210175</v>
      </c>
      <c r="AX123">
        <f t="shared" si="66"/>
        <v>0.85493818365386676</v>
      </c>
      <c r="AY123">
        <f t="shared" si="67"/>
        <v>0.18843069445196292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1670260186.2874999</v>
      </c>
      <c r="BF123">
        <v>683.79762499999993</v>
      </c>
      <c r="BG123">
        <v>706.6345</v>
      </c>
      <c r="BH123">
        <v>35.160387499999999</v>
      </c>
      <c r="BI123">
        <v>32.4551625</v>
      </c>
      <c r="BJ123">
        <v>688.21387499999992</v>
      </c>
      <c r="BK123">
        <v>35.019537499999998</v>
      </c>
      <c r="BL123">
        <v>650.02224999999999</v>
      </c>
      <c r="BM123">
        <v>101.01824999999999</v>
      </c>
      <c r="BN123">
        <v>9.9867262499999998E-2</v>
      </c>
      <c r="BO123">
        <v>33.087187499999999</v>
      </c>
      <c r="BP123">
        <v>33.274349999999998</v>
      </c>
      <c r="BQ123">
        <v>999.9</v>
      </c>
      <c r="BR123">
        <v>0</v>
      </c>
      <c r="BS123">
        <v>0</v>
      </c>
      <c r="BT123">
        <v>9013.8287500000006</v>
      </c>
      <c r="BU123">
        <v>0</v>
      </c>
      <c r="BV123">
        <v>400.02237500000001</v>
      </c>
      <c r="BW123">
        <v>-22.836774999999999</v>
      </c>
      <c r="BX123">
        <v>708.71637499999997</v>
      </c>
      <c r="BY123">
        <v>730.33762499999989</v>
      </c>
      <c r="BZ123">
        <v>2.7052299999999998</v>
      </c>
      <c r="CA123">
        <v>706.6345</v>
      </c>
      <c r="CB123">
        <v>32.4551625</v>
      </c>
      <c r="CC123">
        <v>3.5518399999999999</v>
      </c>
      <c r="CD123">
        <v>3.2785612500000001</v>
      </c>
      <c r="CE123">
        <v>26.869587500000002</v>
      </c>
      <c r="CF123">
        <v>25.51465</v>
      </c>
      <c r="CG123">
        <v>1200.0074999999999</v>
      </c>
      <c r="CH123">
        <v>0.499977375</v>
      </c>
      <c r="CI123">
        <v>0.50002262500000005</v>
      </c>
      <c r="CJ123">
        <v>0</v>
      </c>
      <c r="CK123">
        <v>730.155125</v>
      </c>
      <c r="CL123">
        <v>4.9990899999999998</v>
      </c>
      <c r="CM123">
        <v>7569.9712500000014</v>
      </c>
      <c r="CN123">
        <v>9557.8424999999988</v>
      </c>
      <c r="CO123">
        <v>43.125</v>
      </c>
      <c r="CP123">
        <v>45</v>
      </c>
      <c r="CQ123">
        <v>43.936999999999998</v>
      </c>
      <c r="CR123">
        <v>44.125</v>
      </c>
      <c r="CS123">
        <v>44.5</v>
      </c>
      <c r="CT123">
        <v>597.47749999999996</v>
      </c>
      <c r="CU123">
        <v>597.53125</v>
      </c>
      <c r="CV123">
        <v>0</v>
      </c>
      <c r="CW123">
        <v>1670260207.4000001</v>
      </c>
      <c r="CX123">
        <v>0</v>
      </c>
      <c r="CY123">
        <v>1670257498.5</v>
      </c>
      <c r="CZ123" t="s">
        <v>356</v>
      </c>
      <c r="DA123">
        <v>1670257488.5</v>
      </c>
      <c r="DB123">
        <v>1670257498.5</v>
      </c>
      <c r="DC123">
        <v>2</v>
      </c>
      <c r="DD123">
        <v>-0.17199999999999999</v>
      </c>
      <c r="DE123">
        <v>2E-3</v>
      </c>
      <c r="DF123">
        <v>-3.9780000000000002</v>
      </c>
      <c r="DG123">
        <v>0.14099999999999999</v>
      </c>
      <c r="DH123">
        <v>415</v>
      </c>
      <c r="DI123">
        <v>32</v>
      </c>
      <c r="DJ123">
        <v>0.47</v>
      </c>
      <c r="DK123">
        <v>0.38</v>
      </c>
      <c r="DL123">
        <v>-22.612085</v>
      </c>
      <c r="DM123">
        <v>-1.729618761726033</v>
      </c>
      <c r="DN123">
        <v>0.17246829208582071</v>
      </c>
      <c r="DO123">
        <v>0</v>
      </c>
      <c r="DP123">
        <v>2.66352725</v>
      </c>
      <c r="DQ123">
        <v>0.41628484052532028</v>
      </c>
      <c r="DR123">
        <v>4.4863430095541057E-2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3.2967</v>
      </c>
      <c r="EB123">
        <v>2.6253700000000002</v>
      </c>
      <c r="EC123">
        <v>0.14602799999999999</v>
      </c>
      <c r="ED123">
        <v>0.14751900000000001</v>
      </c>
      <c r="EE123">
        <v>0.14240800000000001</v>
      </c>
      <c r="EF123">
        <v>0.133408</v>
      </c>
      <c r="EG123">
        <v>25860.3</v>
      </c>
      <c r="EH123">
        <v>26280</v>
      </c>
      <c r="EI123">
        <v>28174.799999999999</v>
      </c>
      <c r="EJ123">
        <v>29672.799999999999</v>
      </c>
      <c r="EK123">
        <v>33247.199999999997</v>
      </c>
      <c r="EL123">
        <v>35687.199999999997</v>
      </c>
      <c r="EM123">
        <v>39764.199999999997</v>
      </c>
      <c r="EN123">
        <v>42395.4</v>
      </c>
      <c r="EO123">
        <v>2.0448300000000001</v>
      </c>
      <c r="EP123">
        <v>2.1596000000000002</v>
      </c>
      <c r="EQ123">
        <v>0.11573700000000001</v>
      </c>
      <c r="ER123">
        <v>0</v>
      </c>
      <c r="ES123">
        <v>31.4023</v>
      </c>
      <c r="ET123">
        <v>999.9</v>
      </c>
      <c r="EU123">
        <v>65.5</v>
      </c>
      <c r="EV123">
        <v>37.200000000000003</v>
      </c>
      <c r="EW123">
        <v>41.327300000000001</v>
      </c>
      <c r="EX123">
        <v>57.390300000000003</v>
      </c>
      <c r="EY123">
        <v>-1.7267600000000001</v>
      </c>
      <c r="EZ123">
        <v>2</v>
      </c>
      <c r="FA123">
        <v>0.44817800000000002</v>
      </c>
      <c r="FB123">
        <v>0.35021200000000002</v>
      </c>
      <c r="FC123">
        <v>20.273</v>
      </c>
      <c r="FD123">
        <v>5.2192400000000001</v>
      </c>
      <c r="FE123">
        <v>12.0044</v>
      </c>
      <c r="FF123">
        <v>4.9869000000000003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1.86222</v>
      </c>
      <c r="FN123">
        <v>1.8643099999999999</v>
      </c>
      <c r="FO123">
        <v>1.8603499999999999</v>
      </c>
      <c r="FP123">
        <v>1.8611</v>
      </c>
      <c r="FQ123">
        <v>1.8602000000000001</v>
      </c>
      <c r="FR123">
        <v>1.86188</v>
      </c>
      <c r="FS123">
        <v>1.8584400000000001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-4.4219999999999997</v>
      </c>
      <c r="GH123">
        <v>0.1409</v>
      </c>
      <c r="GI123">
        <v>-3.031255365756008</v>
      </c>
      <c r="GJ123">
        <v>-2.737337881603403E-3</v>
      </c>
      <c r="GK123">
        <v>1.2769921614711079E-6</v>
      </c>
      <c r="GL123">
        <v>-3.2469241445839119E-10</v>
      </c>
      <c r="GM123">
        <v>0.14085000000000039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45</v>
      </c>
      <c r="GV123">
        <v>44.8</v>
      </c>
      <c r="GW123">
        <v>2.1081500000000002</v>
      </c>
      <c r="GX123">
        <v>2.5573700000000001</v>
      </c>
      <c r="GY123">
        <v>2.04834</v>
      </c>
      <c r="GZ123">
        <v>2.6000999999999999</v>
      </c>
      <c r="HA123">
        <v>2.1972700000000001</v>
      </c>
      <c r="HB123">
        <v>2.323</v>
      </c>
      <c r="HC123">
        <v>41.222299999999997</v>
      </c>
      <c r="HD123">
        <v>14.061999999999999</v>
      </c>
      <c r="HE123">
        <v>18</v>
      </c>
      <c r="HF123">
        <v>565.95899999999995</v>
      </c>
      <c r="HG123">
        <v>723.29399999999998</v>
      </c>
      <c r="HH123">
        <v>30.9985</v>
      </c>
      <c r="HI123">
        <v>33.133299999999998</v>
      </c>
      <c r="HJ123">
        <v>29.9999</v>
      </c>
      <c r="HK123">
        <v>33.025700000000001</v>
      </c>
      <c r="HL123">
        <v>33.019199999999998</v>
      </c>
      <c r="HM123">
        <v>42.188000000000002</v>
      </c>
      <c r="HN123">
        <v>28.014199999999999</v>
      </c>
      <c r="HO123">
        <v>40.307000000000002</v>
      </c>
      <c r="HP123">
        <v>31</v>
      </c>
      <c r="HQ123">
        <v>722.51599999999996</v>
      </c>
      <c r="HR123">
        <v>32.533299999999997</v>
      </c>
      <c r="HS123">
        <v>99.271799999999999</v>
      </c>
      <c r="HT123">
        <v>98.3279</v>
      </c>
    </row>
    <row r="124" spans="1:228" x14ac:dyDescent="0.2">
      <c r="A124">
        <v>109</v>
      </c>
      <c r="B124">
        <v>1670260192.5999999</v>
      </c>
      <c r="C124">
        <v>431</v>
      </c>
      <c r="D124" t="s">
        <v>576</v>
      </c>
      <c r="E124" t="s">
        <v>577</v>
      </c>
      <c r="F124">
        <v>4</v>
      </c>
      <c r="G124">
        <v>1670260190.5999999</v>
      </c>
      <c r="H124">
        <f t="shared" si="34"/>
        <v>6.470231310333972E-3</v>
      </c>
      <c r="I124">
        <f t="shared" si="35"/>
        <v>6.4702313103339719</v>
      </c>
      <c r="J124">
        <f t="shared" si="36"/>
        <v>27.832366886180484</v>
      </c>
      <c r="K124">
        <f t="shared" si="37"/>
        <v>690.91271428571429</v>
      </c>
      <c r="L124">
        <f t="shared" si="38"/>
        <v>563.36096785376935</v>
      </c>
      <c r="M124">
        <f t="shared" si="39"/>
        <v>56.965772179958833</v>
      </c>
      <c r="N124">
        <f t="shared" si="40"/>
        <v>69.863512958982952</v>
      </c>
      <c r="O124">
        <f t="shared" si="41"/>
        <v>0.42179390351149421</v>
      </c>
      <c r="P124">
        <f t="shared" si="42"/>
        <v>3.6719587412908155</v>
      </c>
      <c r="Q124">
        <f t="shared" si="43"/>
        <v>0.39660694785886347</v>
      </c>
      <c r="R124">
        <f t="shared" si="44"/>
        <v>0.25001686141670187</v>
      </c>
      <c r="S124">
        <f t="shared" si="45"/>
        <v>226.11032100502376</v>
      </c>
      <c r="T124">
        <f t="shared" si="46"/>
        <v>32.806896805865996</v>
      </c>
      <c r="U124">
        <f t="shared" si="47"/>
        <v>33.272971428571417</v>
      </c>
      <c r="V124">
        <f t="shared" si="48"/>
        <v>5.1301139474506092</v>
      </c>
      <c r="W124">
        <f t="shared" si="49"/>
        <v>69.944827869336962</v>
      </c>
      <c r="X124">
        <f t="shared" si="50"/>
        <v>3.5512973866194901</v>
      </c>
      <c r="Y124">
        <f t="shared" si="51"/>
        <v>5.0772837603569814</v>
      </c>
      <c r="Z124">
        <f t="shared" si="52"/>
        <v>1.5788165608311191</v>
      </c>
      <c r="AA124">
        <f t="shared" si="53"/>
        <v>-285.33720078572816</v>
      </c>
      <c r="AB124">
        <f t="shared" si="54"/>
        <v>-36.518450941934908</v>
      </c>
      <c r="AC124">
        <f t="shared" si="55"/>
        <v>-2.2817044448064596</v>
      </c>
      <c r="AD124">
        <f t="shared" si="56"/>
        <v>-98.027035167445746</v>
      </c>
      <c r="AE124">
        <f t="shared" si="57"/>
        <v>50.571571396741248</v>
      </c>
      <c r="AF124">
        <f t="shared" si="58"/>
        <v>6.6930251953014093</v>
      </c>
      <c r="AG124">
        <f t="shared" si="59"/>
        <v>27.832366886180484</v>
      </c>
      <c r="AH124">
        <v>737.05553723293838</v>
      </c>
      <c r="AI124">
        <v>718.56893939393922</v>
      </c>
      <c r="AJ124">
        <v>1.675306428536095</v>
      </c>
      <c r="AK124">
        <v>63.934135971571273</v>
      </c>
      <c r="AL124">
        <f t="shared" si="60"/>
        <v>6.4702313103339719</v>
      </c>
      <c r="AM124">
        <v>32.449078498977897</v>
      </c>
      <c r="AN124">
        <v>35.10812235294118</v>
      </c>
      <c r="AO124">
        <v>-1.032803477718745E-2</v>
      </c>
      <c r="AP124">
        <v>104.3380997369711</v>
      </c>
      <c r="AQ124">
        <v>107</v>
      </c>
      <c r="AR124">
        <v>16</v>
      </c>
      <c r="AS124">
        <f t="shared" si="61"/>
        <v>1</v>
      </c>
      <c r="AT124">
        <f t="shared" si="62"/>
        <v>0</v>
      </c>
      <c r="AU124">
        <f t="shared" si="63"/>
        <v>47171.16848266781</v>
      </c>
      <c r="AV124">
        <f t="shared" si="64"/>
        <v>1199.964285714286</v>
      </c>
      <c r="AW124">
        <f t="shared" si="65"/>
        <v>1025.8953994844685</v>
      </c>
      <c r="AX124">
        <f t="shared" si="66"/>
        <v>0.85493827749531559</v>
      </c>
      <c r="AY124">
        <f t="shared" si="67"/>
        <v>0.18843087556595922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1670260190.5999999</v>
      </c>
      <c r="BF124">
        <v>690.91271428571429</v>
      </c>
      <c r="BG124">
        <v>713.84014285714295</v>
      </c>
      <c r="BH124">
        <v>35.120428571428583</v>
      </c>
      <c r="BI124">
        <v>32.437899999999999</v>
      </c>
      <c r="BJ124">
        <v>695.33885714285714</v>
      </c>
      <c r="BK124">
        <v>34.979599999999998</v>
      </c>
      <c r="BL124">
        <v>650.0024285714286</v>
      </c>
      <c r="BM124">
        <v>101.0175714285714</v>
      </c>
      <c r="BN124">
        <v>0.10014071428571431</v>
      </c>
      <c r="BO124">
        <v>33.088500000000003</v>
      </c>
      <c r="BP124">
        <v>33.272971428571417</v>
      </c>
      <c r="BQ124">
        <v>999.89999999999986</v>
      </c>
      <c r="BR124">
        <v>0</v>
      </c>
      <c r="BS124">
        <v>0</v>
      </c>
      <c r="BT124">
        <v>8983.3928571428569</v>
      </c>
      <c r="BU124">
        <v>0</v>
      </c>
      <c r="BV124">
        <v>412.22642857142853</v>
      </c>
      <c r="BW124">
        <v>-22.927399999999999</v>
      </c>
      <c r="BX124">
        <v>716.06128571428565</v>
      </c>
      <c r="BY124">
        <v>737.77171428571432</v>
      </c>
      <c r="BZ124">
        <v>2.682544285714286</v>
      </c>
      <c r="CA124">
        <v>713.84014285714295</v>
      </c>
      <c r="CB124">
        <v>32.437899999999999</v>
      </c>
      <c r="CC124">
        <v>3.5477857142857152</v>
      </c>
      <c r="CD124">
        <v>3.2768028571428571</v>
      </c>
      <c r="CE124">
        <v>26.850171428571429</v>
      </c>
      <c r="CF124">
        <v>25.50562857142857</v>
      </c>
      <c r="CG124">
        <v>1199.964285714286</v>
      </c>
      <c r="CH124">
        <v>0.499975</v>
      </c>
      <c r="CI124">
        <v>0.50002500000000005</v>
      </c>
      <c r="CJ124">
        <v>0</v>
      </c>
      <c r="CK124">
        <v>730.10285714285703</v>
      </c>
      <c r="CL124">
        <v>4.9990899999999998</v>
      </c>
      <c r="CM124">
        <v>7570.1185714285721</v>
      </c>
      <c r="CN124">
        <v>9557.4600000000009</v>
      </c>
      <c r="CO124">
        <v>43.125</v>
      </c>
      <c r="CP124">
        <v>45</v>
      </c>
      <c r="CQ124">
        <v>43.936999999999998</v>
      </c>
      <c r="CR124">
        <v>44.088999999999999</v>
      </c>
      <c r="CS124">
        <v>44.5</v>
      </c>
      <c r="CT124">
        <v>597.45285714285717</v>
      </c>
      <c r="CU124">
        <v>597.51428571428573</v>
      </c>
      <c r="CV124">
        <v>0</v>
      </c>
      <c r="CW124">
        <v>1670260211.5999999</v>
      </c>
      <c r="CX124">
        <v>0</v>
      </c>
      <c r="CY124">
        <v>1670257498.5</v>
      </c>
      <c r="CZ124" t="s">
        <v>356</v>
      </c>
      <c r="DA124">
        <v>1670257488.5</v>
      </c>
      <c r="DB124">
        <v>1670257498.5</v>
      </c>
      <c r="DC124">
        <v>2</v>
      </c>
      <c r="DD124">
        <v>-0.17199999999999999</v>
      </c>
      <c r="DE124">
        <v>2E-3</v>
      </c>
      <c r="DF124">
        <v>-3.9780000000000002</v>
      </c>
      <c r="DG124">
        <v>0.14099999999999999</v>
      </c>
      <c r="DH124">
        <v>415</v>
      </c>
      <c r="DI124">
        <v>32</v>
      </c>
      <c r="DJ124">
        <v>0.47</v>
      </c>
      <c r="DK124">
        <v>0.38</v>
      </c>
      <c r="DL124">
        <v>-22.719537500000001</v>
      </c>
      <c r="DM124">
        <v>-1.4732161350843911</v>
      </c>
      <c r="DN124">
        <v>0.1481101780558986</v>
      </c>
      <c r="DO124">
        <v>0</v>
      </c>
      <c r="DP124">
        <v>2.6790892500000001</v>
      </c>
      <c r="DQ124">
        <v>0.27371268292682049</v>
      </c>
      <c r="DR124">
        <v>3.7688727584484737E-2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3.2967300000000002</v>
      </c>
      <c r="EB124">
        <v>2.6252200000000001</v>
      </c>
      <c r="EC124">
        <v>0.14697299999999999</v>
      </c>
      <c r="ED124">
        <v>0.148456</v>
      </c>
      <c r="EE124">
        <v>0.142322</v>
      </c>
      <c r="EF124">
        <v>0.13339799999999999</v>
      </c>
      <c r="EG124">
        <v>25831.1</v>
      </c>
      <c r="EH124">
        <v>26251.1</v>
      </c>
      <c r="EI124">
        <v>28174.3</v>
      </c>
      <c r="EJ124">
        <v>29672.799999999999</v>
      </c>
      <c r="EK124">
        <v>33250.300000000003</v>
      </c>
      <c r="EL124">
        <v>35687.800000000003</v>
      </c>
      <c r="EM124">
        <v>39763.9</v>
      </c>
      <c r="EN124">
        <v>42395.5</v>
      </c>
      <c r="EO124">
        <v>2.04548</v>
      </c>
      <c r="EP124">
        <v>2.1594699999999998</v>
      </c>
      <c r="EQ124">
        <v>0.115365</v>
      </c>
      <c r="ER124">
        <v>0</v>
      </c>
      <c r="ES124">
        <v>31.3994</v>
      </c>
      <c r="ET124">
        <v>999.9</v>
      </c>
      <c r="EU124">
        <v>65.5</v>
      </c>
      <c r="EV124">
        <v>37.200000000000003</v>
      </c>
      <c r="EW124">
        <v>41.327300000000001</v>
      </c>
      <c r="EX124">
        <v>57.180300000000003</v>
      </c>
      <c r="EY124">
        <v>-1.89103</v>
      </c>
      <c r="EZ124">
        <v>2</v>
      </c>
      <c r="FA124">
        <v>0.44795200000000002</v>
      </c>
      <c r="FB124">
        <v>0.34492099999999998</v>
      </c>
      <c r="FC124">
        <v>20.273099999999999</v>
      </c>
      <c r="FD124">
        <v>5.2192400000000001</v>
      </c>
      <c r="FE124">
        <v>12.004099999999999</v>
      </c>
      <c r="FF124">
        <v>4.9869000000000003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1.86225</v>
      </c>
      <c r="FN124">
        <v>1.8643099999999999</v>
      </c>
      <c r="FO124">
        <v>1.8603499999999999</v>
      </c>
      <c r="FP124">
        <v>1.8611</v>
      </c>
      <c r="FQ124">
        <v>1.8602000000000001</v>
      </c>
      <c r="FR124">
        <v>1.86188</v>
      </c>
      <c r="FS124">
        <v>1.8584099999999999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-4.431</v>
      </c>
      <c r="GH124">
        <v>0.14080000000000001</v>
      </c>
      <c r="GI124">
        <v>-3.031255365756008</v>
      </c>
      <c r="GJ124">
        <v>-2.737337881603403E-3</v>
      </c>
      <c r="GK124">
        <v>1.2769921614711079E-6</v>
      </c>
      <c r="GL124">
        <v>-3.2469241445839119E-10</v>
      </c>
      <c r="GM124">
        <v>0.14085000000000039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45.1</v>
      </c>
      <c r="GV124">
        <v>44.9</v>
      </c>
      <c r="GW124">
        <v>2.1252399999999998</v>
      </c>
      <c r="GX124">
        <v>2.5476100000000002</v>
      </c>
      <c r="GY124">
        <v>2.04834</v>
      </c>
      <c r="GZ124">
        <v>2.6000999999999999</v>
      </c>
      <c r="HA124">
        <v>2.1972700000000001</v>
      </c>
      <c r="HB124">
        <v>2.3718300000000001</v>
      </c>
      <c r="HC124">
        <v>41.222299999999997</v>
      </c>
      <c r="HD124">
        <v>14.079499999999999</v>
      </c>
      <c r="HE124">
        <v>18</v>
      </c>
      <c r="HF124">
        <v>566.40300000000002</v>
      </c>
      <c r="HG124">
        <v>723.15499999999997</v>
      </c>
      <c r="HH124">
        <v>30.9985</v>
      </c>
      <c r="HI124">
        <v>33.131999999999998</v>
      </c>
      <c r="HJ124">
        <v>29.9999</v>
      </c>
      <c r="HK124">
        <v>33.024000000000001</v>
      </c>
      <c r="HL124">
        <v>33.017499999999998</v>
      </c>
      <c r="HM124">
        <v>42.511099999999999</v>
      </c>
      <c r="HN124">
        <v>28.014199999999999</v>
      </c>
      <c r="HO124">
        <v>40.307000000000002</v>
      </c>
      <c r="HP124">
        <v>31</v>
      </c>
      <c r="HQ124">
        <v>729.197</v>
      </c>
      <c r="HR124">
        <v>32.533299999999997</v>
      </c>
      <c r="HS124">
        <v>99.270600000000002</v>
      </c>
      <c r="HT124">
        <v>98.3279</v>
      </c>
    </row>
    <row r="125" spans="1:228" x14ac:dyDescent="0.2">
      <c r="A125">
        <v>110</v>
      </c>
      <c r="B125">
        <v>1670260196.5999999</v>
      </c>
      <c r="C125">
        <v>435</v>
      </c>
      <c r="D125" t="s">
        <v>578</v>
      </c>
      <c r="E125" t="s">
        <v>579</v>
      </c>
      <c r="F125">
        <v>4</v>
      </c>
      <c r="G125">
        <v>1670260194.2874999</v>
      </c>
      <c r="H125">
        <f t="shared" si="34"/>
        <v>6.4681734501144689E-3</v>
      </c>
      <c r="I125">
        <f t="shared" si="35"/>
        <v>6.4681734501144685</v>
      </c>
      <c r="J125">
        <f t="shared" si="36"/>
        <v>27.136817149130533</v>
      </c>
      <c r="K125">
        <f t="shared" si="37"/>
        <v>697.01987499999996</v>
      </c>
      <c r="L125">
        <f t="shared" si="38"/>
        <v>571.94850808859496</v>
      </c>
      <c r="M125">
        <f t="shared" si="39"/>
        <v>57.834262037601626</v>
      </c>
      <c r="N125">
        <f t="shared" si="40"/>
        <v>70.481222568242188</v>
      </c>
      <c r="O125">
        <f t="shared" si="41"/>
        <v>0.4213491028573681</v>
      </c>
      <c r="P125">
        <f t="shared" si="42"/>
        <v>3.6767783986393319</v>
      </c>
      <c r="Q125">
        <f t="shared" si="43"/>
        <v>0.3962443841011335</v>
      </c>
      <c r="R125">
        <f t="shared" si="44"/>
        <v>0.24978355736308772</v>
      </c>
      <c r="S125">
        <f t="shared" si="45"/>
        <v>226.1183541973999</v>
      </c>
      <c r="T125">
        <f t="shared" si="46"/>
        <v>32.7993495367759</v>
      </c>
      <c r="U125">
        <f t="shared" si="47"/>
        <v>33.2674375</v>
      </c>
      <c r="V125">
        <f t="shared" si="48"/>
        <v>5.1285221727983661</v>
      </c>
      <c r="W125">
        <f t="shared" si="49"/>
        <v>69.927005805317251</v>
      </c>
      <c r="X125">
        <f t="shared" si="50"/>
        <v>3.5487256929732238</v>
      </c>
      <c r="Y125">
        <f t="shared" si="51"/>
        <v>5.0749001077683484</v>
      </c>
      <c r="Z125">
        <f t="shared" si="52"/>
        <v>1.5797964798251423</v>
      </c>
      <c r="AA125">
        <f t="shared" si="53"/>
        <v>-285.24644915004808</v>
      </c>
      <c r="AB125">
        <f t="shared" si="54"/>
        <v>-37.127069947240287</v>
      </c>
      <c r="AC125">
        <f t="shared" si="55"/>
        <v>-2.3165329882810828</v>
      </c>
      <c r="AD125">
        <f t="shared" si="56"/>
        <v>-98.571697888169567</v>
      </c>
      <c r="AE125">
        <f t="shared" si="57"/>
        <v>50.637086700441422</v>
      </c>
      <c r="AF125">
        <f t="shared" si="58"/>
        <v>6.6200172340496932</v>
      </c>
      <c r="AG125">
        <f t="shared" si="59"/>
        <v>27.136817149130533</v>
      </c>
      <c r="AH125">
        <v>743.91556617050003</v>
      </c>
      <c r="AI125">
        <v>725.50814545454512</v>
      </c>
      <c r="AJ125">
        <v>1.7314901481021221</v>
      </c>
      <c r="AK125">
        <v>63.934135971571273</v>
      </c>
      <c r="AL125">
        <f t="shared" si="60"/>
        <v>6.4681734501144685</v>
      </c>
      <c r="AM125">
        <v>32.43713256665486</v>
      </c>
      <c r="AN125">
        <v>35.084087352941182</v>
      </c>
      <c r="AO125">
        <v>-8.550913257900028E-3</v>
      </c>
      <c r="AP125">
        <v>104.3380997369711</v>
      </c>
      <c r="AQ125">
        <v>107</v>
      </c>
      <c r="AR125">
        <v>16</v>
      </c>
      <c r="AS125">
        <f t="shared" si="61"/>
        <v>1</v>
      </c>
      <c r="AT125">
        <f t="shared" si="62"/>
        <v>0</v>
      </c>
      <c r="AU125">
        <f t="shared" si="63"/>
        <v>47258.559159900688</v>
      </c>
      <c r="AV125">
        <f t="shared" si="64"/>
        <v>1200.0050000000001</v>
      </c>
      <c r="AW125">
        <f t="shared" si="65"/>
        <v>1025.9303949209325</v>
      </c>
      <c r="AX125">
        <f t="shared" si="66"/>
        <v>0.8549384335239707</v>
      </c>
      <c r="AY125">
        <f t="shared" si="67"/>
        <v>0.18843117670126364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1670260194.2874999</v>
      </c>
      <c r="BF125">
        <v>697.01987499999996</v>
      </c>
      <c r="BG125">
        <v>719.97024999999996</v>
      </c>
      <c r="BH125">
        <v>35.0949125</v>
      </c>
      <c r="BI125">
        <v>32.441587499999997</v>
      </c>
      <c r="BJ125">
        <v>701.45487500000002</v>
      </c>
      <c r="BK125">
        <v>34.954062499999999</v>
      </c>
      <c r="BL125">
        <v>650.00549999999998</v>
      </c>
      <c r="BM125">
        <v>101.018</v>
      </c>
      <c r="BN125">
        <v>9.9952437499999991E-2</v>
      </c>
      <c r="BO125">
        <v>33.080137499999999</v>
      </c>
      <c r="BP125">
        <v>33.2674375</v>
      </c>
      <c r="BQ125">
        <v>999.9</v>
      </c>
      <c r="BR125">
        <v>0</v>
      </c>
      <c r="BS125">
        <v>0</v>
      </c>
      <c r="BT125">
        <v>9000</v>
      </c>
      <c r="BU125">
        <v>0</v>
      </c>
      <c r="BV125">
        <v>409.59550000000002</v>
      </c>
      <c r="BW125">
        <v>-22.950399999999998</v>
      </c>
      <c r="BX125">
        <v>722.37149999999997</v>
      </c>
      <c r="BY125">
        <v>744.11012500000004</v>
      </c>
      <c r="BZ125">
        <v>2.6533224999999998</v>
      </c>
      <c r="CA125">
        <v>719.97024999999996</v>
      </c>
      <c r="CB125">
        <v>32.441587499999997</v>
      </c>
      <c r="CC125">
        <v>3.5452187500000001</v>
      </c>
      <c r="CD125">
        <v>3.2771862500000002</v>
      </c>
      <c r="CE125">
        <v>26.8378625</v>
      </c>
      <c r="CF125">
        <v>25.5075875</v>
      </c>
      <c r="CG125">
        <v>1200.0050000000001</v>
      </c>
      <c r="CH125">
        <v>0.499970625</v>
      </c>
      <c r="CI125">
        <v>0.500029375</v>
      </c>
      <c r="CJ125">
        <v>0</v>
      </c>
      <c r="CK125">
        <v>730.16962499999988</v>
      </c>
      <c r="CL125">
        <v>4.9990899999999998</v>
      </c>
      <c r="CM125">
        <v>7570.3162499999999</v>
      </c>
      <c r="CN125">
        <v>9557.7962499999994</v>
      </c>
      <c r="CO125">
        <v>43.093499999999999</v>
      </c>
      <c r="CP125">
        <v>45</v>
      </c>
      <c r="CQ125">
        <v>43.936999999999998</v>
      </c>
      <c r="CR125">
        <v>44.069875000000003</v>
      </c>
      <c r="CS125">
        <v>44.5</v>
      </c>
      <c r="CT125">
        <v>597.46625000000006</v>
      </c>
      <c r="CU125">
        <v>597.54</v>
      </c>
      <c r="CV125">
        <v>0</v>
      </c>
      <c r="CW125">
        <v>1670260215.2</v>
      </c>
      <c r="CX125">
        <v>0</v>
      </c>
      <c r="CY125">
        <v>1670257498.5</v>
      </c>
      <c r="CZ125" t="s">
        <v>356</v>
      </c>
      <c r="DA125">
        <v>1670257488.5</v>
      </c>
      <c r="DB125">
        <v>1670257498.5</v>
      </c>
      <c r="DC125">
        <v>2</v>
      </c>
      <c r="DD125">
        <v>-0.17199999999999999</v>
      </c>
      <c r="DE125">
        <v>2E-3</v>
      </c>
      <c r="DF125">
        <v>-3.9780000000000002</v>
      </c>
      <c r="DG125">
        <v>0.14099999999999999</v>
      </c>
      <c r="DH125">
        <v>415</v>
      </c>
      <c r="DI125">
        <v>32</v>
      </c>
      <c r="DJ125">
        <v>0.47</v>
      </c>
      <c r="DK125">
        <v>0.38</v>
      </c>
      <c r="DL125">
        <v>-22.80903</v>
      </c>
      <c r="DM125">
        <v>-1.2279129455909119</v>
      </c>
      <c r="DN125">
        <v>0.1265688630746126</v>
      </c>
      <c r="DO125">
        <v>0</v>
      </c>
      <c r="DP125">
        <v>2.68648</v>
      </c>
      <c r="DQ125">
        <v>-2.0420262664283331E-4</v>
      </c>
      <c r="DR125">
        <v>2.960476828147791E-2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367</v>
      </c>
      <c r="EA125">
        <v>3.29671</v>
      </c>
      <c r="EB125">
        <v>2.6253199999999999</v>
      </c>
      <c r="EC125">
        <v>0.14793600000000001</v>
      </c>
      <c r="ED125">
        <v>0.14940100000000001</v>
      </c>
      <c r="EE125">
        <v>0.142258</v>
      </c>
      <c r="EF125">
        <v>0.133488</v>
      </c>
      <c r="EG125">
        <v>25802.3</v>
      </c>
      <c r="EH125">
        <v>26222.2</v>
      </c>
      <c r="EI125">
        <v>28174.799999999999</v>
      </c>
      <c r="EJ125">
        <v>29673.1</v>
      </c>
      <c r="EK125">
        <v>33253</v>
      </c>
      <c r="EL125">
        <v>35684.300000000003</v>
      </c>
      <c r="EM125">
        <v>39764</v>
      </c>
      <c r="EN125">
        <v>42395.7</v>
      </c>
      <c r="EO125">
        <v>2.0457299999999998</v>
      </c>
      <c r="EP125">
        <v>2.1597200000000001</v>
      </c>
      <c r="EQ125">
        <v>0.11512600000000001</v>
      </c>
      <c r="ER125">
        <v>0</v>
      </c>
      <c r="ES125">
        <v>31.395600000000002</v>
      </c>
      <c r="ET125">
        <v>999.9</v>
      </c>
      <c r="EU125">
        <v>65.5</v>
      </c>
      <c r="EV125">
        <v>37.200000000000003</v>
      </c>
      <c r="EW125">
        <v>41.3247</v>
      </c>
      <c r="EX125">
        <v>57.450299999999999</v>
      </c>
      <c r="EY125">
        <v>-1.77084</v>
      </c>
      <c r="EZ125">
        <v>2</v>
      </c>
      <c r="FA125">
        <v>0.44763700000000001</v>
      </c>
      <c r="FB125">
        <v>0.33989399999999997</v>
      </c>
      <c r="FC125">
        <v>20.273</v>
      </c>
      <c r="FD125">
        <v>5.2193899999999998</v>
      </c>
      <c r="FE125">
        <v>12.004</v>
      </c>
      <c r="FF125">
        <v>4.9870000000000001</v>
      </c>
      <c r="FG125">
        <v>3.2845800000000001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1.8622399999999999</v>
      </c>
      <c r="FN125">
        <v>1.8643099999999999</v>
      </c>
      <c r="FO125">
        <v>1.8603499999999999</v>
      </c>
      <c r="FP125">
        <v>1.8611</v>
      </c>
      <c r="FQ125">
        <v>1.8602000000000001</v>
      </c>
      <c r="FR125">
        <v>1.86188</v>
      </c>
      <c r="FS125">
        <v>1.8584000000000001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-4.4409999999999998</v>
      </c>
      <c r="GH125">
        <v>0.14080000000000001</v>
      </c>
      <c r="GI125">
        <v>-3.031255365756008</v>
      </c>
      <c r="GJ125">
        <v>-2.737337881603403E-3</v>
      </c>
      <c r="GK125">
        <v>1.2769921614711079E-6</v>
      </c>
      <c r="GL125">
        <v>-3.2469241445839119E-10</v>
      </c>
      <c r="GM125">
        <v>0.14085000000000039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45.1</v>
      </c>
      <c r="GV125">
        <v>45</v>
      </c>
      <c r="GW125">
        <v>2.1386699999999998</v>
      </c>
      <c r="GX125">
        <v>2.5512700000000001</v>
      </c>
      <c r="GY125">
        <v>2.04834</v>
      </c>
      <c r="GZ125">
        <v>2.6000999999999999</v>
      </c>
      <c r="HA125">
        <v>2.1972700000000001</v>
      </c>
      <c r="HB125">
        <v>2.3278799999999999</v>
      </c>
      <c r="HC125">
        <v>41.222299999999997</v>
      </c>
      <c r="HD125">
        <v>14.0532</v>
      </c>
      <c r="HE125">
        <v>18</v>
      </c>
      <c r="HF125">
        <v>566.57500000000005</v>
      </c>
      <c r="HG125">
        <v>723.39</v>
      </c>
      <c r="HH125">
        <v>30.9986</v>
      </c>
      <c r="HI125">
        <v>33.130400000000002</v>
      </c>
      <c r="HJ125">
        <v>30</v>
      </c>
      <c r="HK125">
        <v>33.023400000000002</v>
      </c>
      <c r="HL125">
        <v>33.017499999999998</v>
      </c>
      <c r="HM125">
        <v>42.831699999999998</v>
      </c>
      <c r="HN125">
        <v>27.730599999999999</v>
      </c>
      <c r="HO125">
        <v>40.307000000000002</v>
      </c>
      <c r="HP125">
        <v>31</v>
      </c>
      <c r="HQ125">
        <v>735.89</v>
      </c>
      <c r="HR125">
        <v>32.5503</v>
      </c>
      <c r="HS125">
        <v>99.2714</v>
      </c>
      <c r="HT125">
        <v>98.328699999999998</v>
      </c>
    </row>
    <row r="126" spans="1:228" x14ac:dyDescent="0.2">
      <c r="A126">
        <v>111</v>
      </c>
      <c r="B126">
        <v>1670260200.5999999</v>
      </c>
      <c r="C126">
        <v>439</v>
      </c>
      <c r="D126" t="s">
        <v>580</v>
      </c>
      <c r="E126" t="s">
        <v>581</v>
      </c>
      <c r="F126">
        <v>4</v>
      </c>
      <c r="G126">
        <v>1670260198.5999999</v>
      </c>
      <c r="H126">
        <f t="shared" si="34"/>
        <v>6.4542090286502218E-3</v>
      </c>
      <c r="I126">
        <f t="shared" si="35"/>
        <v>6.4542090286502214</v>
      </c>
      <c r="J126">
        <f t="shared" si="36"/>
        <v>27.206402331800078</v>
      </c>
      <c r="K126">
        <f t="shared" si="37"/>
        <v>704.20914285714287</v>
      </c>
      <c r="L126">
        <f t="shared" si="38"/>
        <v>578.54404512508859</v>
      </c>
      <c r="M126">
        <f t="shared" si="39"/>
        <v>58.50150562200043</v>
      </c>
      <c r="N126">
        <f t="shared" si="40"/>
        <v>71.208571719053595</v>
      </c>
      <c r="O126">
        <f t="shared" si="41"/>
        <v>0.42074842267035367</v>
      </c>
      <c r="P126">
        <f t="shared" si="42"/>
        <v>3.6753192575969575</v>
      </c>
      <c r="Q126">
        <f t="shared" si="43"/>
        <v>0.39570364554134824</v>
      </c>
      <c r="R126">
        <f t="shared" si="44"/>
        <v>0.24944062831462582</v>
      </c>
      <c r="S126">
        <f t="shared" si="45"/>
        <v>226.11794109493553</v>
      </c>
      <c r="T126">
        <f t="shared" si="46"/>
        <v>32.793686484817627</v>
      </c>
      <c r="U126">
        <f t="shared" si="47"/>
        <v>33.258899999999997</v>
      </c>
      <c r="V126">
        <f t="shared" si="48"/>
        <v>5.1260672960939697</v>
      </c>
      <c r="W126">
        <f t="shared" si="49"/>
        <v>69.935921103374156</v>
      </c>
      <c r="X126">
        <f t="shared" si="50"/>
        <v>3.5474883071422596</v>
      </c>
      <c r="Y126">
        <f t="shared" si="51"/>
        <v>5.0724838554690974</v>
      </c>
      <c r="Z126">
        <f t="shared" si="52"/>
        <v>1.5785789889517101</v>
      </c>
      <c r="AA126">
        <f t="shared" si="53"/>
        <v>-284.63061816347476</v>
      </c>
      <c r="AB126">
        <f t="shared" si="54"/>
        <v>-37.10101344952313</v>
      </c>
      <c r="AC126">
        <f t="shared" si="55"/>
        <v>-2.3156331700782191</v>
      </c>
      <c r="AD126">
        <f t="shared" si="56"/>
        <v>-97.929323688140585</v>
      </c>
      <c r="AE126">
        <f t="shared" si="57"/>
        <v>50.759983944706086</v>
      </c>
      <c r="AF126">
        <f t="shared" si="58"/>
        <v>6.4245586603395619</v>
      </c>
      <c r="AG126">
        <f t="shared" si="59"/>
        <v>27.206402331800078</v>
      </c>
      <c r="AH126">
        <v>750.88416978347323</v>
      </c>
      <c r="AI126">
        <v>732.42391515151496</v>
      </c>
      <c r="AJ126">
        <v>1.7373800206543211</v>
      </c>
      <c r="AK126">
        <v>63.934135971571273</v>
      </c>
      <c r="AL126">
        <f t="shared" si="60"/>
        <v>6.4542090286502214</v>
      </c>
      <c r="AM126">
        <v>32.441484333501073</v>
      </c>
      <c r="AN126">
        <v>35.085123823529401</v>
      </c>
      <c r="AO126">
        <v>-8.9328966680967629E-3</v>
      </c>
      <c r="AP126">
        <v>104.3380997369711</v>
      </c>
      <c r="AQ126">
        <v>107</v>
      </c>
      <c r="AR126">
        <v>16</v>
      </c>
      <c r="AS126">
        <f t="shared" si="61"/>
        <v>1</v>
      </c>
      <c r="AT126">
        <f t="shared" si="62"/>
        <v>0</v>
      </c>
      <c r="AU126">
        <f t="shared" si="63"/>
        <v>47233.803686277279</v>
      </c>
      <c r="AV126">
        <f t="shared" si="64"/>
        <v>1199.992857142857</v>
      </c>
      <c r="AW126">
        <f t="shared" si="65"/>
        <v>1025.9209850232826</v>
      </c>
      <c r="AX126">
        <f t="shared" si="66"/>
        <v>0.85493924311013503</v>
      </c>
      <c r="AY126">
        <f t="shared" si="67"/>
        <v>0.1884327392025606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1670260198.5999999</v>
      </c>
      <c r="BF126">
        <v>704.20914285714287</v>
      </c>
      <c r="BG126">
        <v>727.17185714285711</v>
      </c>
      <c r="BH126">
        <v>35.082485714285717</v>
      </c>
      <c r="BI126">
        <v>32.50761428571429</v>
      </c>
      <c r="BJ126">
        <v>708.65471428571425</v>
      </c>
      <c r="BK126">
        <v>34.941614285714287</v>
      </c>
      <c r="BL126">
        <v>650.04242857142867</v>
      </c>
      <c r="BM126">
        <v>101.01857142857141</v>
      </c>
      <c r="BN126">
        <v>9.992787142857143E-2</v>
      </c>
      <c r="BO126">
        <v>33.071657142857141</v>
      </c>
      <c r="BP126">
        <v>33.258899999999997</v>
      </c>
      <c r="BQ126">
        <v>999.89999999999986</v>
      </c>
      <c r="BR126">
        <v>0</v>
      </c>
      <c r="BS126">
        <v>0</v>
      </c>
      <c r="BT126">
        <v>8994.908571428572</v>
      </c>
      <c r="BU126">
        <v>0</v>
      </c>
      <c r="BV126">
        <v>404.03399999999999</v>
      </c>
      <c r="BW126">
        <v>-22.962599999999998</v>
      </c>
      <c r="BX126">
        <v>729.81285714285707</v>
      </c>
      <c r="BY126">
        <v>751.60485714285721</v>
      </c>
      <c r="BZ126">
        <v>2.5748471428571431</v>
      </c>
      <c r="CA126">
        <v>727.17185714285711</v>
      </c>
      <c r="CB126">
        <v>32.50761428571429</v>
      </c>
      <c r="CC126">
        <v>3.5439799999999999</v>
      </c>
      <c r="CD126">
        <v>3.2838728571428568</v>
      </c>
      <c r="CE126">
        <v>26.83191428571428</v>
      </c>
      <c r="CF126">
        <v>25.541914285714292</v>
      </c>
      <c r="CG126">
        <v>1199.992857142857</v>
      </c>
      <c r="CH126">
        <v>0.49994099999999991</v>
      </c>
      <c r="CI126">
        <v>0.50005900000000003</v>
      </c>
      <c r="CJ126">
        <v>0</v>
      </c>
      <c r="CK126">
        <v>730.13342857142857</v>
      </c>
      <c r="CL126">
        <v>4.9990899999999998</v>
      </c>
      <c r="CM126">
        <v>7571.0100000000011</v>
      </c>
      <c r="CN126">
        <v>9557.5771428571425</v>
      </c>
      <c r="CO126">
        <v>43.061999999999998</v>
      </c>
      <c r="CP126">
        <v>45</v>
      </c>
      <c r="CQ126">
        <v>43.936999999999998</v>
      </c>
      <c r="CR126">
        <v>44.061999999999998</v>
      </c>
      <c r="CS126">
        <v>44.5</v>
      </c>
      <c r="CT126">
        <v>597.42714285714283</v>
      </c>
      <c r="CU126">
        <v>597.56571428571442</v>
      </c>
      <c r="CV126">
        <v>0</v>
      </c>
      <c r="CW126">
        <v>1670260219.4000001</v>
      </c>
      <c r="CX126">
        <v>0</v>
      </c>
      <c r="CY126">
        <v>1670257498.5</v>
      </c>
      <c r="CZ126" t="s">
        <v>356</v>
      </c>
      <c r="DA126">
        <v>1670257488.5</v>
      </c>
      <c r="DB126">
        <v>1670257498.5</v>
      </c>
      <c r="DC126">
        <v>2</v>
      </c>
      <c r="DD126">
        <v>-0.17199999999999999</v>
      </c>
      <c r="DE126">
        <v>2E-3</v>
      </c>
      <c r="DF126">
        <v>-3.9780000000000002</v>
      </c>
      <c r="DG126">
        <v>0.14099999999999999</v>
      </c>
      <c r="DH126">
        <v>415</v>
      </c>
      <c r="DI126">
        <v>32</v>
      </c>
      <c r="DJ126">
        <v>0.47</v>
      </c>
      <c r="DK126">
        <v>0.38</v>
      </c>
      <c r="DL126">
        <v>-22.880402499999999</v>
      </c>
      <c r="DM126">
        <v>-0.77006341463411454</v>
      </c>
      <c r="DN126">
        <v>8.2164482860601004E-2</v>
      </c>
      <c r="DO126">
        <v>0</v>
      </c>
      <c r="DP126">
        <v>2.6759862499999998</v>
      </c>
      <c r="DQ126">
        <v>-0.43564243902438982</v>
      </c>
      <c r="DR126">
        <v>4.5500028554249283E-2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3.2966099999999998</v>
      </c>
      <c r="EB126">
        <v>2.6249600000000002</v>
      </c>
      <c r="EC126">
        <v>0.14888799999999999</v>
      </c>
      <c r="ED126">
        <v>0.15033299999999999</v>
      </c>
      <c r="EE126">
        <v>0.142267</v>
      </c>
      <c r="EF126">
        <v>0.13364200000000001</v>
      </c>
      <c r="EG126">
        <v>25773.599999999999</v>
      </c>
      <c r="EH126">
        <v>26193.4</v>
      </c>
      <c r="EI126">
        <v>28175</v>
      </c>
      <c r="EJ126">
        <v>29673</v>
      </c>
      <c r="EK126">
        <v>33253</v>
      </c>
      <c r="EL126">
        <v>35678</v>
      </c>
      <c r="EM126">
        <v>39764.400000000001</v>
      </c>
      <c r="EN126">
        <v>42395.7</v>
      </c>
      <c r="EO126">
        <v>2.0458500000000002</v>
      </c>
      <c r="EP126">
        <v>2.1596799999999998</v>
      </c>
      <c r="EQ126">
        <v>0.11515599999999999</v>
      </c>
      <c r="ER126">
        <v>0</v>
      </c>
      <c r="ES126">
        <v>31.3904</v>
      </c>
      <c r="ET126">
        <v>999.9</v>
      </c>
      <c r="EU126">
        <v>65.400000000000006</v>
      </c>
      <c r="EV126">
        <v>37.200000000000003</v>
      </c>
      <c r="EW126">
        <v>41.2714</v>
      </c>
      <c r="EX126">
        <v>57.510300000000001</v>
      </c>
      <c r="EY126">
        <v>-1.6746799999999999</v>
      </c>
      <c r="EZ126">
        <v>2</v>
      </c>
      <c r="FA126">
        <v>0.44769100000000001</v>
      </c>
      <c r="FB126">
        <v>0.33280500000000002</v>
      </c>
      <c r="FC126">
        <v>20.273099999999999</v>
      </c>
      <c r="FD126">
        <v>5.2184900000000001</v>
      </c>
      <c r="FE126">
        <v>12.0047</v>
      </c>
      <c r="FF126">
        <v>4.9867499999999998</v>
      </c>
      <c r="FG126">
        <v>3.2844799999999998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1.8622300000000001</v>
      </c>
      <c r="FN126">
        <v>1.86432</v>
      </c>
      <c r="FO126">
        <v>1.8603400000000001</v>
      </c>
      <c r="FP126">
        <v>1.8610800000000001</v>
      </c>
      <c r="FQ126">
        <v>1.8602000000000001</v>
      </c>
      <c r="FR126">
        <v>1.86188</v>
      </c>
      <c r="FS126">
        <v>1.8584099999999999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-4.45</v>
      </c>
      <c r="GH126">
        <v>0.14080000000000001</v>
      </c>
      <c r="GI126">
        <v>-3.031255365756008</v>
      </c>
      <c r="GJ126">
        <v>-2.737337881603403E-3</v>
      </c>
      <c r="GK126">
        <v>1.2769921614711079E-6</v>
      </c>
      <c r="GL126">
        <v>-3.2469241445839119E-10</v>
      </c>
      <c r="GM126">
        <v>0.14085000000000039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45.2</v>
      </c>
      <c r="GV126">
        <v>45</v>
      </c>
      <c r="GW126">
        <v>2.1569799999999999</v>
      </c>
      <c r="GX126">
        <v>2.5585900000000001</v>
      </c>
      <c r="GY126">
        <v>2.04834</v>
      </c>
      <c r="GZ126">
        <v>2.6000999999999999</v>
      </c>
      <c r="HA126">
        <v>2.1972700000000001</v>
      </c>
      <c r="HB126">
        <v>2.2949199999999998</v>
      </c>
      <c r="HC126">
        <v>41.222299999999997</v>
      </c>
      <c r="HD126">
        <v>14.044499999999999</v>
      </c>
      <c r="HE126">
        <v>18</v>
      </c>
      <c r="HF126">
        <v>566.64200000000005</v>
      </c>
      <c r="HG126">
        <v>723.33</v>
      </c>
      <c r="HH126">
        <v>30.9983</v>
      </c>
      <c r="HI126">
        <v>33.128300000000003</v>
      </c>
      <c r="HJ126">
        <v>30</v>
      </c>
      <c r="HK126">
        <v>33.021099999999997</v>
      </c>
      <c r="HL126">
        <v>33.016300000000001</v>
      </c>
      <c r="HM126">
        <v>43.154000000000003</v>
      </c>
      <c r="HN126">
        <v>27.730599999999999</v>
      </c>
      <c r="HO126">
        <v>40.307000000000002</v>
      </c>
      <c r="HP126">
        <v>31</v>
      </c>
      <c r="HQ126">
        <v>742.57100000000003</v>
      </c>
      <c r="HR126">
        <v>32.542499999999997</v>
      </c>
      <c r="HS126">
        <v>99.272199999999998</v>
      </c>
      <c r="HT126">
        <v>98.328500000000005</v>
      </c>
    </row>
    <row r="127" spans="1:228" x14ac:dyDescent="0.2">
      <c r="A127">
        <v>112</v>
      </c>
      <c r="B127">
        <v>1670260204.5999999</v>
      </c>
      <c r="C127">
        <v>443</v>
      </c>
      <c r="D127" t="s">
        <v>582</v>
      </c>
      <c r="E127" t="s">
        <v>583</v>
      </c>
      <c r="F127">
        <v>4</v>
      </c>
      <c r="G127">
        <v>1670260202.2874999</v>
      </c>
      <c r="H127">
        <f t="shared" si="34"/>
        <v>6.4369685549029729E-3</v>
      </c>
      <c r="I127">
        <f t="shared" si="35"/>
        <v>6.4369685549029727</v>
      </c>
      <c r="J127">
        <f t="shared" si="36"/>
        <v>27.455101461126009</v>
      </c>
      <c r="K127">
        <f t="shared" si="37"/>
        <v>710.364375</v>
      </c>
      <c r="L127">
        <f t="shared" si="38"/>
        <v>583.40515135522844</v>
      </c>
      <c r="M127">
        <f t="shared" si="39"/>
        <v>58.992437087020733</v>
      </c>
      <c r="N127">
        <f t="shared" si="40"/>
        <v>71.830229136136239</v>
      </c>
      <c r="O127">
        <f t="shared" si="41"/>
        <v>0.42007372758050188</v>
      </c>
      <c r="P127">
        <f t="shared" si="42"/>
        <v>3.671856867450856</v>
      </c>
      <c r="Q127">
        <f t="shared" si="43"/>
        <v>0.39508461032856573</v>
      </c>
      <c r="R127">
        <f t="shared" si="44"/>
        <v>0.24904908389181318</v>
      </c>
      <c r="S127">
        <f t="shared" si="45"/>
        <v>226.11922457242025</v>
      </c>
      <c r="T127">
        <f t="shared" si="46"/>
        <v>32.784664384899578</v>
      </c>
      <c r="U127">
        <f t="shared" si="47"/>
        <v>33.254575000000003</v>
      </c>
      <c r="V127">
        <f t="shared" si="48"/>
        <v>5.1248240737448105</v>
      </c>
      <c r="W127">
        <f t="shared" si="49"/>
        <v>69.994839498143236</v>
      </c>
      <c r="X127">
        <f t="shared" si="50"/>
        <v>3.5480063089777274</v>
      </c>
      <c r="Y127">
        <f t="shared" si="51"/>
        <v>5.0689541320711875</v>
      </c>
      <c r="Z127">
        <f t="shared" si="52"/>
        <v>1.5768177647670831</v>
      </c>
      <c r="AA127">
        <f t="shared" si="53"/>
        <v>-283.87031327122111</v>
      </c>
      <c r="AB127">
        <f t="shared" si="54"/>
        <v>-38.663505358986441</v>
      </c>
      <c r="AC127">
        <f t="shared" si="55"/>
        <v>-2.4152326416881569</v>
      </c>
      <c r="AD127">
        <f t="shared" si="56"/>
        <v>-98.829826699475461</v>
      </c>
      <c r="AE127">
        <f t="shared" si="57"/>
        <v>50.778233326093158</v>
      </c>
      <c r="AF127">
        <f t="shared" si="58"/>
        <v>6.3989287578313361</v>
      </c>
      <c r="AG127">
        <f t="shared" si="59"/>
        <v>27.455101461126009</v>
      </c>
      <c r="AH127">
        <v>757.8039255431205</v>
      </c>
      <c r="AI127">
        <v>739.31118787878756</v>
      </c>
      <c r="AJ127">
        <v>1.717916024565687</v>
      </c>
      <c r="AK127">
        <v>63.934135971571273</v>
      </c>
      <c r="AL127">
        <f t="shared" si="60"/>
        <v>6.4369685549029727</v>
      </c>
      <c r="AM127">
        <v>32.514584295590502</v>
      </c>
      <c r="AN127">
        <v>35.089911470588227</v>
      </c>
      <c r="AO127">
        <v>7.3427850581879776E-4</v>
      </c>
      <c r="AP127">
        <v>104.3380997369711</v>
      </c>
      <c r="AQ127">
        <v>106</v>
      </c>
      <c r="AR127">
        <v>16</v>
      </c>
      <c r="AS127">
        <f t="shared" si="61"/>
        <v>1</v>
      </c>
      <c r="AT127">
        <f t="shared" si="62"/>
        <v>0</v>
      </c>
      <c r="AU127">
        <f t="shared" si="63"/>
        <v>47173.854385276063</v>
      </c>
      <c r="AV127">
        <f t="shared" si="64"/>
        <v>1200.01</v>
      </c>
      <c r="AW127">
        <f t="shared" si="65"/>
        <v>1025.934632420943</v>
      </c>
      <c r="AX127">
        <f t="shared" si="66"/>
        <v>0.85493840253076481</v>
      </c>
      <c r="AY127">
        <f t="shared" si="67"/>
        <v>0.18843111688437617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1670260202.2874999</v>
      </c>
      <c r="BF127">
        <v>710.364375</v>
      </c>
      <c r="BG127">
        <v>733.34512500000005</v>
      </c>
      <c r="BH127">
        <v>35.087975</v>
      </c>
      <c r="BI127">
        <v>32.5232125</v>
      </c>
      <c r="BJ127">
        <v>714.81837500000006</v>
      </c>
      <c r="BK127">
        <v>34.947112500000003</v>
      </c>
      <c r="BL127">
        <v>649.99737499999992</v>
      </c>
      <c r="BM127">
        <v>101.0175</v>
      </c>
      <c r="BN127">
        <v>9.9942912500000008E-2</v>
      </c>
      <c r="BO127">
        <v>33.059262500000003</v>
      </c>
      <c r="BP127">
        <v>33.254575000000003</v>
      </c>
      <c r="BQ127">
        <v>999.9</v>
      </c>
      <c r="BR127">
        <v>0</v>
      </c>
      <c r="BS127">
        <v>0</v>
      </c>
      <c r="BT127">
        <v>8983.0475000000006</v>
      </c>
      <c r="BU127">
        <v>0</v>
      </c>
      <c r="BV127">
        <v>415.84037499999999</v>
      </c>
      <c r="BW127">
        <v>-22.980712499999999</v>
      </c>
      <c r="BX127">
        <v>736.19600000000003</v>
      </c>
      <c r="BY127">
        <v>757.99775</v>
      </c>
      <c r="BZ127">
        <v>2.5647574999999998</v>
      </c>
      <c r="CA127">
        <v>733.34512500000005</v>
      </c>
      <c r="CB127">
        <v>32.5232125</v>
      </c>
      <c r="CC127">
        <v>3.5445025000000001</v>
      </c>
      <c r="CD127">
        <v>3.2854199999999998</v>
      </c>
      <c r="CE127">
        <v>26.8344375</v>
      </c>
      <c r="CF127">
        <v>25.549824999999998</v>
      </c>
      <c r="CG127">
        <v>1200.01</v>
      </c>
      <c r="CH127">
        <v>0.49997075000000002</v>
      </c>
      <c r="CI127">
        <v>0.50002924999999998</v>
      </c>
      <c r="CJ127">
        <v>0</v>
      </c>
      <c r="CK127">
        <v>730.37424999999996</v>
      </c>
      <c r="CL127">
        <v>4.9990899999999998</v>
      </c>
      <c r="CM127">
        <v>7572.9762499999997</v>
      </c>
      <c r="CN127">
        <v>9557.8250000000007</v>
      </c>
      <c r="CO127">
        <v>43.061999999999998</v>
      </c>
      <c r="CP127">
        <v>45</v>
      </c>
      <c r="CQ127">
        <v>43.936999999999998</v>
      </c>
      <c r="CR127">
        <v>44.061999999999998</v>
      </c>
      <c r="CS127">
        <v>44.492125000000001</v>
      </c>
      <c r="CT127">
        <v>597.47</v>
      </c>
      <c r="CU127">
        <v>597.54124999999999</v>
      </c>
      <c r="CV127">
        <v>0</v>
      </c>
      <c r="CW127">
        <v>1670260223.5999999</v>
      </c>
      <c r="CX127">
        <v>0</v>
      </c>
      <c r="CY127">
        <v>1670257498.5</v>
      </c>
      <c r="CZ127" t="s">
        <v>356</v>
      </c>
      <c r="DA127">
        <v>1670257488.5</v>
      </c>
      <c r="DB127">
        <v>1670257498.5</v>
      </c>
      <c r="DC127">
        <v>2</v>
      </c>
      <c r="DD127">
        <v>-0.17199999999999999</v>
      </c>
      <c r="DE127">
        <v>2E-3</v>
      </c>
      <c r="DF127">
        <v>-3.9780000000000002</v>
      </c>
      <c r="DG127">
        <v>0.14099999999999999</v>
      </c>
      <c r="DH127">
        <v>415</v>
      </c>
      <c r="DI127">
        <v>32</v>
      </c>
      <c r="DJ127">
        <v>0.47</v>
      </c>
      <c r="DK127">
        <v>0.38</v>
      </c>
      <c r="DL127">
        <v>-22.9159875</v>
      </c>
      <c r="DM127">
        <v>-0.56799962476549803</v>
      </c>
      <c r="DN127">
        <v>6.7270618354152115E-2</v>
      </c>
      <c r="DO127">
        <v>0</v>
      </c>
      <c r="DP127">
        <v>2.6444369999999999</v>
      </c>
      <c r="DQ127">
        <v>-0.56433861163226662</v>
      </c>
      <c r="DR127">
        <v>5.6561851773081102E-2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3.29671</v>
      </c>
      <c r="EB127">
        <v>2.6251500000000001</v>
      </c>
      <c r="EC127">
        <v>0.14983099999999999</v>
      </c>
      <c r="ED127">
        <v>0.15127399999999999</v>
      </c>
      <c r="EE127">
        <v>0.14227500000000001</v>
      </c>
      <c r="EF127">
        <v>0.133635</v>
      </c>
      <c r="EG127">
        <v>25745.200000000001</v>
      </c>
      <c r="EH127">
        <v>26163.9</v>
      </c>
      <c r="EI127">
        <v>28175.200000000001</v>
      </c>
      <c r="EJ127">
        <v>29672.6</v>
      </c>
      <c r="EK127">
        <v>33253.1</v>
      </c>
      <c r="EL127">
        <v>35677.699999999997</v>
      </c>
      <c r="EM127">
        <v>39764.800000000003</v>
      </c>
      <c r="EN127">
        <v>42394.9</v>
      </c>
      <c r="EO127">
        <v>2.0459999999999998</v>
      </c>
      <c r="EP127">
        <v>2.1598199999999999</v>
      </c>
      <c r="EQ127">
        <v>0.114746</v>
      </c>
      <c r="ER127">
        <v>0</v>
      </c>
      <c r="ES127">
        <v>31.383800000000001</v>
      </c>
      <c r="ET127">
        <v>999.9</v>
      </c>
      <c r="EU127">
        <v>65.400000000000006</v>
      </c>
      <c r="EV127">
        <v>37.200000000000003</v>
      </c>
      <c r="EW127">
        <v>41.266800000000003</v>
      </c>
      <c r="EX127">
        <v>57.3003</v>
      </c>
      <c r="EY127">
        <v>-1.7868599999999999</v>
      </c>
      <c r="EZ127">
        <v>2</v>
      </c>
      <c r="FA127">
        <v>0.44759900000000002</v>
      </c>
      <c r="FB127">
        <v>0.32463199999999998</v>
      </c>
      <c r="FC127">
        <v>20.273</v>
      </c>
      <c r="FD127">
        <v>5.2186399999999997</v>
      </c>
      <c r="FE127">
        <v>12.004</v>
      </c>
      <c r="FF127">
        <v>4.9867499999999998</v>
      </c>
      <c r="FG127">
        <v>3.2844500000000001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1.8622399999999999</v>
      </c>
      <c r="FN127">
        <v>1.8643000000000001</v>
      </c>
      <c r="FO127">
        <v>1.8603499999999999</v>
      </c>
      <c r="FP127">
        <v>1.8610899999999999</v>
      </c>
      <c r="FQ127">
        <v>1.8602000000000001</v>
      </c>
      <c r="FR127">
        <v>1.86188</v>
      </c>
      <c r="FS127">
        <v>1.8584000000000001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-4.4589999999999996</v>
      </c>
      <c r="GH127">
        <v>0.1409</v>
      </c>
      <c r="GI127">
        <v>-3.031255365756008</v>
      </c>
      <c r="GJ127">
        <v>-2.737337881603403E-3</v>
      </c>
      <c r="GK127">
        <v>1.2769921614711079E-6</v>
      </c>
      <c r="GL127">
        <v>-3.2469241445839119E-10</v>
      </c>
      <c r="GM127">
        <v>0.14085000000000039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45.3</v>
      </c>
      <c r="GV127">
        <v>45.1</v>
      </c>
      <c r="GW127">
        <v>2.1728499999999999</v>
      </c>
      <c r="GX127">
        <v>2.5537100000000001</v>
      </c>
      <c r="GY127">
        <v>2.04834</v>
      </c>
      <c r="GZ127">
        <v>2.6000999999999999</v>
      </c>
      <c r="HA127">
        <v>2.1972700000000001</v>
      </c>
      <c r="HB127">
        <v>2.3596200000000001</v>
      </c>
      <c r="HC127">
        <v>41.222299999999997</v>
      </c>
      <c r="HD127">
        <v>14.0707</v>
      </c>
      <c r="HE127">
        <v>18</v>
      </c>
      <c r="HF127">
        <v>566.74800000000005</v>
      </c>
      <c r="HG127">
        <v>723.44799999999998</v>
      </c>
      <c r="HH127">
        <v>30.998000000000001</v>
      </c>
      <c r="HI127">
        <v>33.126800000000003</v>
      </c>
      <c r="HJ127">
        <v>29.9999</v>
      </c>
      <c r="HK127">
        <v>33.021099999999997</v>
      </c>
      <c r="HL127">
        <v>33.014499999999998</v>
      </c>
      <c r="HM127">
        <v>43.472999999999999</v>
      </c>
      <c r="HN127">
        <v>27.730599999999999</v>
      </c>
      <c r="HO127">
        <v>40.307000000000002</v>
      </c>
      <c r="HP127">
        <v>31</v>
      </c>
      <c r="HQ127">
        <v>749.25</v>
      </c>
      <c r="HR127">
        <v>32.543799999999997</v>
      </c>
      <c r="HS127">
        <v>99.273099999999999</v>
      </c>
      <c r="HT127">
        <v>98.326899999999995</v>
      </c>
    </row>
    <row r="128" spans="1:228" x14ac:dyDescent="0.2">
      <c r="A128">
        <v>113</v>
      </c>
      <c r="B128">
        <v>1670260208.5999999</v>
      </c>
      <c r="C128">
        <v>447</v>
      </c>
      <c r="D128" t="s">
        <v>584</v>
      </c>
      <c r="E128" t="s">
        <v>585</v>
      </c>
      <c r="F128">
        <v>4</v>
      </c>
      <c r="G128">
        <v>1670260206.5999999</v>
      </c>
      <c r="H128">
        <f t="shared" si="34"/>
        <v>6.3844565433576802E-3</v>
      </c>
      <c r="I128">
        <f t="shared" si="35"/>
        <v>6.3844565433576799</v>
      </c>
      <c r="J128">
        <f t="shared" si="36"/>
        <v>27.422243117833123</v>
      </c>
      <c r="K128">
        <f t="shared" si="37"/>
        <v>717.47914285714285</v>
      </c>
      <c r="L128">
        <f t="shared" si="38"/>
        <v>589.92401990884412</v>
      </c>
      <c r="M128">
        <f t="shared" si="39"/>
        <v>59.651479441080284</v>
      </c>
      <c r="N128">
        <f t="shared" si="40"/>
        <v>72.549499418857494</v>
      </c>
      <c r="O128">
        <f t="shared" si="41"/>
        <v>0.41767911390461715</v>
      </c>
      <c r="P128">
        <f t="shared" si="42"/>
        <v>3.6722063139611119</v>
      </c>
      <c r="Q128">
        <f t="shared" si="43"/>
        <v>0.39296729214633475</v>
      </c>
      <c r="R128">
        <f t="shared" si="44"/>
        <v>0.2477028889643545</v>
      </c>
      <c r="S128">
        <f t="shared" si="45"/>
        <v>226.1176123795839</v>
      </c>
      <c r="T128">
        <f t="shared" si="46"/>
        <v>32.776197499639423</v>
      </c>
      <c r="U128">
        <f t="shared" si="47"/>
        <v>33.237757142857141</v>
      </c>
      <c r="V128">
        <f t="shared" si="48"/>
        <v>5.1199922692097708</v>
      </c>
      <c r="W128">
        <f t="shared" si="49"/>
        <v>70.062935161832257</v>
      </c>
      <c r="X128">
        <f t="shared" si="50"/>
        <v>3.5475721403010154</v>
      </c>
      <c r="Y128">
        <f t="shared" si="51"/>
        <v>5.0634078234187418</v>
      </c>
      <c r="Z128">
        <f t="shared" si="52"/>
        <v>1.5724201289087554</v>
      </c>
      <c r="AA128">
        <f t="shared" si="53"/>
        <v>-281.55453356207369</v>
      </c>
      <c r="AB128">
        <f t="shared" si="54"/>
        <v>-39.196417157674908</v>
      </c>
      <c r="AC128">
        <f t="shared" si="55"/>
        <v>-2.4478540832028544</v>
      </c>
      <c r="AD128">
        <f t="shared" si="56"/>
        <v>-97.081192423367554</v>
      </c>
      <c r="AE128">
        <f t="shared" si="57"/>
        <v>51.102329040902696</v>
      </c>
      <c r="AF128">
        <f t="shared" si="58"/>
        <v>6.3996776288603332</v>
      </c>
      <c r="AG128">
        <f t="shared" si="59"/>
        <v>27.422243117833123</v>
      </c>
      <c r="AH128">
        <v>764.76132408939282</v>
      </c>
      <c r="AI128">
        <v>746.18893333333324</v>
      </c>
      <c r="AJ128">
        <v>1.742011945498277</v>
      </c>
      <c r="AK128">
        <v>63.934135971571273</v>
      </c>
      <c r="AL128">
        <f t="shared" si="60"/>
        <v>6.3844565433576799</v>
      </c>
      <c r="AM128">
        <v>32.522944359801578</v>
      </c>
      <c r="AN128">
        <v>35.079100588235278</v>
      </c>
      <c r="AO128">
        <v>4.30363669457058E-4</v>
      </c>
      <c r="AP128">
        <v>104.3380997369711</v>
      </c>
      <c r="AQ128">
        <v>106</v>
      </c>
      <c r="AR128">
        <v>16</v>
      </c>
      <c r="AS128">
        <f t="shared" si="61"/>
        <v>1</v>
      </c>
      <c r="AT128">
        <f t="shared" si="62"/>
        <v>0</v>
      </c>
      <c r="AU128">
        <f t="shared" si="63"/>
        <v>47183.099080181863</v>
      </c>
      <c r="AV128">
        <f t="shared" si="64"/>
        <v>1199.998571428571</v>
      </c>
      <c r="AW128">
        <f t="shared" si="65"/>
        <v>1025.9251421655872</v>
      </c>
      <c r="AX128">
        <f t="shared" si="66"/>
        <v>0.85493863625541366</v>
      </c>
      <c r="AY128">
        <f t="shared" si="67"/>
        <v>0.18843156797294852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1670260206.5999999</v>
      </c>
      <c r="BF128">
        <v>717.47914285714285</v>
      </c>
      <c r="BG128">
        <v>740.61285714285702</v>
      </c>
      <c r="BH128">
        <v>35.083757142857152</v>
      </c>
      <c r="BI128">
        <v>32.518771428571434</v>
      </c>
      <c r="BJ128">
        <v>721.94328571428571</v>
      </c>
      <c r="BK128">
        <v>34.942928571428567</v>
      </c>
      <c r="BL128">
        <v>650.01971428571437</v>
      </c>
      <c r="BM128">
        <v>101.0171428571429</v>
      </c>
      <c r="BN128">
        <v>0.1000814428571429</v>
      </c>
      <c r="BO128">
        <v>33.039771428571427</v>
      </c>
      <c r="BP128">
        <v>33.237757142857141</v>
      </c>
      <c r="BQ128">
        <v>999.89999999999986</v>
      </c>
      <c r="BR128">
        <v>0</v>
      </c>
      <c r="BS128">
        <v>0</v>
      </c>
      <c r="BT128">
        <v>8984.2857142857138</v>
      </c>
      <c r="BU128">
        <v>0</v>
      </c>
      <c r="BV128">
        <v>436.12857142857138</v>
      </c>
      <c r="BW128">
        <v>-23.133885714285711</v>
      </c>
      <c r="BX128">
        <v>743.56628571428575</v>
      </c>
      <c r="BY128">
        <v>765.50614285714278</v>
      </c>
      <c r="BZ128">
        <v>2.5650057142857139</v>
      </c>
      <c r="CA128">
        <v>740.61285714285702</v>
      </c>
      <c r="CB128">
        <v>32.518771428571434</v>
      </c>
      <c r="CC128">
        <v>3.54406</v>
      </c>
      <c r="CD128">
        <v>3.2849499999999989</v>
      </c>
      <c r="CE128">
        <v>26.832285714285721</v>
      </c>
      <c r="CF128">
        <v>25.547471428571431</v>
      </c>
      <c r="CG128">
        <v>1199.998571428571</v>
      </c>
      <c r="CH128">
        <v>0.49996142857142861</v>
      </c>
      <c r="CI128">
        <v>0.50003857142857144</v>
      </c>
      <c r="CJ128">
        <v>0</v>
      </c>
      <c r="CK128">
        <v>730.74314285714274</v>
      </c>
      <c r="CL128">
        <v>4.9990899999999998</v>
      </c>
      <c r="CM128">
        <v>7576.0328571428572</v>
      </c>
      <c r="CN128">
        <v>9557.7185714285715</v>
      </c>
      <c r="CO128">
        <v>43.061999999999998</v>
      </c>
      <c r="CP128">
        <v>45</v>
      </c>
      <c r="CQ128">
        <v>43.928142857142859</v>
      </c>
      <c r="CR128">
        <v>44.026571428571422</v>
      </c>
      <c r="CS128">
        <v>44.446000000000012</v>
      </c>
      <c r="CT128">
        <v>597.45428571428579</v>
      </c>
      <c r="CU128">
        <v>597.54428571428559</v>
      </c>
      <c r="CV128">
        <v>0</v>
      </c>
      <c r="CW128">
        <v>1670260227.2</v>
      </c>
      <c r="CX128">
        <v>0</v>
      </c>
      <c r="CY128">
        <v>1670257498.5</v>
      </c>
      <c r="CZ128" t="s">
        <v>356</v>
      </c>
      <c r="DA128">
        <v>1670257488.5</v>
      </c>
      <c r="DB128">
        <v>1670257498.5</v>
      </c>
      <c r="DC128">
        <v>2</v>
      </c>
      <c r="DD128">
        <v>-0.17199999999999999</v>
      </c>
      <c r="DE128">
        <v>2E-3</v>
      </c>
      <c r="DF128">
        <v>-3.9780000000000002</v>
      </c>
      <c r="DG128">
        <v>0.14099999999999999</v>
      </c>
      <c r="DH128">
        <v>415</v>
      </c>
      <c r="DI128">
        <v>32</v>
      </c>
      <c r="DJ128">
        <v>0.47</v>
      </c>
      <c r="DK128">
        <v>0.38</v>
      </c>
      <c r="DL128">
        <v>-22.974337500000001</v>
      </c>
      <c r="DM128">
        <v>-0.59143452157592824</v>
      </c>
      <c r="DN128">
        <v>6.980162851789308E-2</v>
      </c>
      <c r="DO128">
        <v>0</v>
      </c>
      <c r="DP128">
        <v>2.6164492500000001</v>
      </c>
      <c r="DQ128">
        <v>-0.52217144465291765</v>
      </c>
      <c r="DR128">
        <v>5.3568261236832199E-2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3.29677</v>
      </c>
      <c r="EB128">
        <v>2.6251899999999999</v>
      </c>
      <c r="EC128">
        <v>0.15077099999999999</v>
      </c>
      <c r="ED128">
        <v>0.15220800000000001</v>
      </c>
      <c r="EE128">
        <v>0.14224000000000001</v>
      </c>
      <c r="EF128">
        <v>0.13361500000000001</v>
      </c>
      <c r="EG128">
        <v>25717</v>
      </c>
      <c r="EH128">
        <v>26135.5</v>
      </c>
      <c r="EI128">
        <v>28175.5</v>
      </c>
      <c r="EJ128">
        <v>29673</v>
      </c>
      <c r="EK128">
        <v>33254.6</v>
      </c>
      <c r="EL128">
        <v>35679.300000000003</v>
      </c>
      <c r="EM128">
        <v>39764.9</v>
      </c>
      <c r="EN128">
        <v>42395.7</v>
      </c>
      <c r="EO128">
        <v>2.0467499999999998</v>
      </c>
      <c r="EP128">
        <v>2.1598799999999998</v>
      </c>
      <c r="EQ128">
        <v>0.114508</v>
      </c>
      <c r="ER128">
        <v>0</v>
      </c>
      <c r="ES128">
        <v>31.374500000000001</v>
      </c>
      <c r="ET128">
        <v>999.9</v>
      </c>
      <c r="EU128">
        <v>65.400000000000006</v>
      </c>
      <c r="EV128">
        <v>37.200000000000003</v>
      </c>
      <c r="EW128">
        <v>41.265999999999998</v>
      </c>
      <c r="EX128">
        <v>57.420299999999997</v>
      </c>
      <c r="EY128">
        <v>-1.8469500000000001</v>
      </c>
      <c r="EZ128">
        <v>2</v>
      </c>
      <c r="FA128">
        <v>0.44755299999999998</v>
      </c>
      <c r="FB128">
        <v>0.31404100000000001</v>
      </c>
      <c r="FC128">
        <v>20.273099999999999</v>
      </c>
      <c r="FD128">
        <v>5.2186399999999997</v>
      </c>
      <c r="FE128">
        <v>12.004099999999999</v>
      </c>
      <c r="FF128">
        <v>4.9866999999999999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1.8622399999999999</v>
      </c>
      <c r="FN128">
        <v>1.86432</v>
      </c>
      <c r="FO128">
        <v>1.8603499999999999</v>
      </c>
      <c r="FP128">
        <v>1.8610599999999999</v>
      </c>
      <c r="FQ128">
        <v>1.8602000000000001</v>
      </c>
      <c r="FR128">
        <v>1.86188</v>
      </c>
      <c r="FS128">
        <v>1.85842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-4.4690000000000003</v>
      </c>
      <c r="GH128">
        <v>0.1409</v>
      </c>
      <c r="GI128">
        <v>-3.031255365756008</v>
      </c>
      <c r="GJ128">
        <v>-2.737337881603403E-3</v>
      </c>
      <c r="GK128">
        <v>1.2769921614711079E-6</v>
      </c>
      <c r="GL128">
        <v>-3.2469241445839119E-10</v>
      </c>
      <c r="GM128">
        <v>0.14085000000000039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45.3</v>
      </c>
      <c r="GV128">
        <v>45.2</v>
      </c>
      <c r="GW128">
        <v>2.18628</v>
      </c>
      <c r="GX128">
        <v>2.5488300000000002</v>
      </c>
      <c r="GY128">
        <v>2.04834</v>
      </c>
      <c r="GZ128">
        <v>2.5988799999999999</v>
      </c>
      <c r="HA128">
        <v>2.1972700000000001</v>
      </c>
      <c r="HB128">
        <v>2.33887</v>
      </c>
      <c r="HC128">
        <v>41.222299999999997</v>
      </c>
      <c r="HD128">
        <v>14.0707</v>
      </c>
      <c r="HE128">
        <v>18</v>
      </c>
      <c r="HF128">
        <v>567.25400000000002</v>
      </c>
      <c r="HG128">
        <v>723.46400000000006</v>
      </c>
      <c r="HH128">
        <v>30.997399999999999</v>
      </c>
      <c r="HI128">
        <v>33.124499999999998</v>
      </c>
      <c r="HJ128">
        <v>29.9999</v>
      </c>
      <c r="HK128">
        <v>33.018300000000004</v>
      </c>
      <c r="HL128">
        <v>33.011899999999997</v>
      </c>
      <c r="HM128">
        <v>43.788800000000002</v>
      </c>
      <c r="HN128">
        <v>27.730599999999999</v>
      </c>
      <c r="HO128">
        <v>39.928699999999999</v>
      </c>
      <c r="HP128">
        <v>31</v>
      </c>
      <c r="HQ128">
        <v>755.928</v>
      </c>
      <c r="HR128">
        <v>32.567799999999998</v>
      </c>
      <c r="HS128">
        <v>99.273799999999994</v>
      </c>
      <c r="HT128">
        <v>98.328500000000005</v>
      </c>
    </row>
    <row r="129" spans="1:228" x14ac:dyDescent="0.2">
      <c r="A129">
        <v>114</v>
      </c>
      <c r="B129">
        <v>1670260212.5999999</v>
      </c>
      <c r="C129">
        <v>451</v>
      </c>
      <c r="D129" t="s">
        <v>586</v>
      </c>
      <c r="E129" t="s">
        <v>587</v>
      </c>
      <c r="F129">
        <v>4</v>
      </c>
      <c r="G129">
        <v>1670260210.2874999</v>
      </c>
      <c r="H129">
        <f t="shared" si="34"/>
        <v>6.3524429957603499E-3</v>
      </c>
      <c r="I129">
        <f t="shared" si="35"/>
        <v>6.3524429957603497</v>
      </c>
      <c r="J129">
        <f t="shared" si="36"/>
        <v>27.711608277725606</v>
      </c>
      <c r="K129">
        <f t="shared" si="37"/>
        <v>723.674125</v>
      </c>
      <c r="L129">
        <f t="shared" si="38"/>
        <v>594.55989990286082</v>
      </c>
      <c r="M129">
        <f t="shared" si="39"/>
        <v>60.118966202582712</v>
      </c>
      <c r="N129">
        <f t="shared" si="40"/>
        <v>73.174360177446744</v>
      </c>
      <c r="O129">
        <f t="shared" si="41"/>
        <v>0.41652528224889829</v>
      </c>
      <c r="P129">
        <f t="shared" si="42"/>
        <v>3.6733567368704239</v>
      </c>
      <c r="Q129">
        <f t="shared" si="43"/>
        <v>0.39195270302144214</v>
      </c>
      <c r="R129">
        <f t="shared" si="44"/>
        <v>0.24705729754301101</v>
      </c>
      <c r="S129">
        <f t="shared" si="45"/>
        <v>226.11860736156282</v>
      </c>
      <c r="T129">
        <f t="shared" si="46"/>
        <v>32.760815612934813</v>
      </c>
      <c r="U129">
        <f t="shared" si="47"/>
        <v>33.220550000000003</v>
      </c>
      <c r="V129">
        <f t="shared" si="48"/>
        <v>5.11505272440567</v>
      </c>
      <c r="W129">
        <f t="shared" si="49"/>
        <v>70.128125683440771</v>
      </c>
      <c r="X129">
        <f t="shared" si="50"/>
        <v>3.5464531059282614</v>
      </c>
      <c r="Y129">
        <f t="shared" si="51"/>
        <v>5.0571052218577677</v>
      </c>
      <c r="Z129">
        <f t="shared" si="52"/>
        <v>1.5685996184774087</v>
      </c>
      <c r="AA129">
        <f t="shared" si="53"/>
        <v>-280.14273611303145</v>
      </c>
      <c r="AB129">
        <f t="shared" si="54"/>
        <v>-40.191813804406486</v>
      </c>
      <c r="AC129">
        <f t="shared" si="55"/>
        <v>-2.5087473780504279</v>
      </c>
      <c r="AD129">
        <f t="shared" si="56"/>
        <v>-96.724689933925532</v>
      </c>
      <c r="AE129">
        <f t="shared" si="57"/>
        <v>51.122723652259573</v>
      </c>
      <c r="AF129">
        <f t="shared" si="58"/>
        <v>6.4173989629380097</v>
      </c>
      <c r="AG129">
        <f t="shared" si="59"/>
        <v>27.711608277725606</v>
      </c>
      <c r="AH129">
        <v>771.76858171306355</v>
      </c>
      <c r="AI129">
        <v>753.1153636363639</v>
      </c>
      <c r="AJ129">
        <v>1.730722050833333</v>
      </c>
      <c r="AK129">
        <v>63.934135971571273</v>
      </c>
      <c r="AL129">
        <f t="shared" si="60"/>
        <v>6.3524429957603497</v>
      </c>
      <c r="AM129">
        <v>32.519023901702333</v>
      </c>
      <c r="AN129">
        <v>35.067500882352952</v>
      </c>
      <c r="AO129">
        <v>-3.6249384068502873E-4</v>
      </c>
      <c r="AP129">
        <v>104.3380997369711</v>
      </c>
      <c r="AQ129">
        <v>106</v>
      </c>
      <c r="AR129">
        <v>16</v>
      </c>
      <c r="AS129">
        <f t="shared" si="61"/>
        <v>1</v>
      </c>
      <c r="AT129">
        <f t="shared" si="62"/>
        <v>0</v>
      </c>
      <c r="AU129">
        <f t="shared" si="63"/>
        <v>47207.057611162796</v>
      </c>
      <c r="AV129">
        <f t="shared" si="64"/>
        <v>1200.0050000000001</v>
      </c>
      <c r="AW129">
        <f t="shared" si="65"/>
        <v>1025.9305260940739</v>
      </c>
      <c r="AX129">
        <f t="shared" si="66"/>
        <v>0.85493854283446646</v>
      </c>
      <c r="AY129">
        <f t="shared" si="67"/>
        <v>0.18843138767052037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1670260210.2874999</v>
      </c>
      <c r="BF129">
        <v>723.674125</v>
      </c>
      <c r="BG129">
        <v>746.83875</v>
      </c>
      <c r="BH129">
        <v>35.073437499999997</v>
      </c>
      <c r="BI129">
        <v>32.501249999999999</v>
      </c>
      <c r="BJ129">
        <v>728.14699999999993</v>
      </c>
      <c r="BK129">
        <v>34.932600000000001</v>
      </c>
      <c r="BL129">
        <v>650.00162499999999</v>
      </c>
      <c r="BM129">
        <v>101.015125</v>
      </c>
      <c r="BN129">
        <v>9.99455125E-2</v>
      </c>
      <c r="BO129">
        <v>33.017600000000002</v>
      </c>
      <c r="BP129">
        <v>33.220550000000003</v>
      </c>
      <c r="BQ129">
        <v>999.9</v>
      </c>
      <c r="BR129">
        <v>0</v>
      </c>
      <c r="BS129">
        <v>0</v>
      </c>
      <c r="BT129">
        <v>8988.4375</v>
      </c>
      <c r="BU129">
        <v>0</v>
      </c>
      <c r="BV129">
        <v>459.08637499999998</v>
      </c>
      <c r="BW129">
        <v>-23.164737500000001</v>
      </c>
      <c r="BX129">
        <v>749.97849999999994</v>
      </c>
      <c r="BY129">
        <v>771.92737499999998</v>
      </c>
      <c r="BZ129">
        <v>2.5721750000000001</v>
      </c>
      <c r="CA129">
        <v>746.83875</v>
      </c>
      <c r="CB129">
        <v>32.501249999999999</v>
      </c>
      <c r="CC129">
        <v>3.5429499999999998</v>
      </c>
      <c r="CD129">
        <v>3.2831199999999998</v>
      </c>
      <c r="CE129">
        <v>26.826975000000001</v>
      </c>
      <c r="CF129">
        <v>25.538074999999999</v>
      </c>
      <c r="CG129">
        <v>1200.0050000000001</v>
      </c>
      <c r="CH129">
        <v>0.49996612499999998</v>
      </c>
      <c r="CI129">
        <v>0.50003387499999996</v>
      </c>
      <c r="CJ129">
        <v>0</v>
      </c>
      <c r="CK129">
        <v>730.81737500000008</v>
      </c>
      <c r="CL129">
        <v>4.9990899999999998</v>
      </c>
      <c r="CM129">
        <v>7578.5949999999993</v>
      </c>
      <c r="CN129">
        <v>9557.7749999999996</v>
      </c>
      <c r="CO129">
        <v>43.061999999999998</v>
      </c>
      <c r="CP129">
        <v>45</v>
      </c>
      <c r="CQ129">
        <v>43.882750000000001</v>
      </c>
      <c r="CR129">
        <v>44</v>
      </c>
      <c r="CS129">
        <v>44.492125000000001</v>
      </c>
      <c r="CT129">
        <v>597.46125000000006</v>
      </c>
      <c r="CU129">
        <v>597.54375000000005</v>
      </c>
      <c r="CV129">
        <v>0</v>
      </c>
      <c r="CW129">
        <v>1670260231.4000001</v>
      </c>
      <c r="CX129">
        <v>0</v>
      </c>
      <c r="CY129">
        <v>1670257498.5</v>
      </c>
      <c r="CZ129" t="s">
        <v>356</v>
      </c>
      <c r="DA129">
        <v>1670257488.5</v>
      </c>
      <c r="DB129">
        <v>1670257498.5</v>
      </c>
      <c r="DC129">
        <v>2</v>
      </c>
      <c r="DD129">
        <v>-0.17199999999999999</v>
      </c>
      <c r="DE129">
        <v>2E-3</v>
      </c>
      <c r="DF129">
        <v>-3.9780000000000002</v>
      </c>
      <c r="DG129">
        <v>0.14099999999999999</v>
      </c>
      <c r="DH129">
        <v>415</v>
      </c>
      <c r="DI129">
        <v>32</v>
      </c>
      <c r="DJ129">
        <v>0.47</v>
      </c>
      <c r="DK129">
        <v>0.38</v>
      </c>
      <c r="DL129">
        <v>-23.029415</v>
      </c>
      <c r="DM129">
        <v>-0.85249530956844388</v>
      </c>
      <c r="DN129">
        <v>9.4430891529202296E-2</v>
      </c>
      <c r="DO129">
        <v>0</v>
      </c>
      <c r="DP129">
        <v>2.59170575</v>
      </c>
      <c r="DQ129">
        <v>-0.33211373358349427</v>
      </c>
      <c r="DR129">
        <v>3.9925344136744763E-2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3.2964799999999999</v>
      </c>
      <c r="EB129">
        <v>2.6248999999999998</v>
      </c>
      <c r="EC129">
        <v>0.15171799999999999</v>
      </c>
      <c r="ED129">
        <v>0.15312799999999999</v>
      </c>
      <c r="EE129">
        <v>0.142205</v>
      </c>
      <c r="EF129">
        <v>0.13352900000000001</v>
      </c>
      <c r="EG129">
        <v>25688.400000000001</v>
      </c>
      <c r="EH129">
        <v>26107.1</v>
      </c>
      <c r="EI129">
        <v>28175.599999999999</v>
      </c>
      <c r="EJ129">
        <v>29673.1</v>
      </c>
      <c r="EK129">
        <v>33256.300000000003</v>
      </c>
      <c r="EL129">
        <v>35682.800000000003</v>
      </c>
      <c r="EM129">
        <v>39765.199999999997</v>
      </c>
      <c r="EN129">
        <v>42395.6</v>
      </c>
      <c r="EO129">
        <v>2.0466000000000002</v>
      </c>
      <c r="EP129">
        <v>2.1598199999999999</v>
      </c>
      <c r="EQ129">
        <v>0.11403099999999999</v>
      </c>
      <c r="ER129">
        <v>0</v>
      </c>
      <c r="ES129">
        <v>31.363399999999999</v>
      </c>
      <c r="ET129">
        <v>999.9</v>
      </c>
      <c r="EU129">
        <v>65.3</v>
      </c>
      <c r="EV129">
        <v>37.200000000000003</v>
      </c>
      <c r="EW129">
        <v>41.204599999999999</v>
      </c>
      <c r="EX129">
        <v>57.240299999999998</v>
      </c>
      <c r="EY129">
        <v>-1.5705100000000001</v>
      </c>
      <c r="EZ129">
        <v>2</v>
      </c>
      <c r="FA129">
        <v>0.44712099999999999</v>
      </c>
      <c r="FB129">
        <v>0.30349900000000002</v>
      </c>
      <c r="FC129">
        <v>20.273099999999999</v>
      </c>
      <c r="FD129">
        <v>5.2189399999999999</v>
      </c>
      <c r="FE129">
        <v>12.0046</v>
      </c>
      <c r="FF129">
        <v>4.9866000000000001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1.8622099999999999</v>
      </c>
      <c r="FN129">
        <v>1.8643099999999999</v>
      </c>
      <c r="FO129">
        <v>1.8603499999999999</v>
      </c>
      <c r="FP129">
        <v>1.86107</v>
      </c>
      <c r="FQ129">
        <v>1.8602000000000001</v>
      </c>
      <c r="FR129">
        <v>1.86188</v>
      </c>
      <c r="FS129">
        <v>1.85843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-4.4779999999999998</v>
      </c>
      <c r="GH129">
        <v>0.14080000000000001</v>
      </c>
      <c r="GI129">
        <v>-3.031255365756008</v>
      </c>
      <c r="GJ129">
        <v>-2.737337881603403E-3</v>
      </c>
      <c r="GK129">
        <v>1.2769921614711079E-6</v>
      </c>
      <c r="GL129">
        <v>-3.2469241445839119E-10</v>
      </c>
      <c r="GM129">
        <v>0.14085000000000039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45.4</v>
      </c>
      <c r="GV129">
        <v>45.2</v>
      </c>
      <c r="GW129">
        <v>2.20459</v>
      </c>
      <c r="GX129">
        <v>2.5573700000000001</v>
      </c>
      <c r="GY129">
        <v>2.04834</v>
      </c>
      <c r="GZ129">
        <v>2.6000999999999999</v>
      </c>
      <c r="HA129">
        <v>2.1972700000000001</v>
      </c>
      <c r="HB129">
        <v>2.3168899999999999</v>
      </c>
      <c r="HC129">
        <v>41.222299999999997</v>
      </c>
      <c r="HD129">
        <v>14.0357</v>
      </c>
      <c r="HE129">
        <v>18</v>
      </c>
      <c r="HF129">
        <v>567.13599999999997</v>
      </c>
      <c r="HG129">
        <v>723.39</v>
      </c>
      <c r="HH129">
        <v>30.997199999999999</v>
      </c>
      <c r="HI129">
        <v>33.121600000000001</v>
      </c>
      <c r="HJ129">
        <v>29.9999</v>
      </c>
      <c r="HK129">
        <v>33.0169</v>
      </c>
      <c r="HL129">
        <v>33.009700000000002</v>
      </c>
      <c r="HM129">
        <v>44.106000000000002</v>
      </c>
      <c r="HN129">
        <v>27.730599999999999</v>
      </c>
      <c r="HO129">
        <v>39.928699999999999</v>
      </c>
      <c r="HP129">
        <v>31</v>
      </c>
      <c r="HQ129">
        <v>762.60699999999997</v>
      </c>
      <c r="HR129">
        <v>32.591799999999999</v>
      </c>
      <c r="HS129">
        <v>99.274299999999997</v>
      </c>
      <c r="HT129">
        <v>98.328500000000005</v>
      </c>
    </row>
    <row r="130" spans="1:228" x14ac:dyDescent="0.2">
      <c r="A130">
        <v>115</v>
      </c>
      <c r="B130">
        <v>1670260216.5999999</v>
      </c>
      <c r="C130">
        <v>455</v>
      </c>
      <c r="D130" t="s">
        <v>588</v>
      </c>
      <c r="E130" t="s">
        <v>589</v>
      </c>
      <c r="F130">
        <v>4</v>
      </c>
      <c r="G130">
        <v>1670260214.5999999</v>
      </c>
      <c r="H130">
        <f t="shared" si="34"/>
        <v>6.3344908536039964E-3</v>
      </c>
      <c r="I130">
        <f t="shared" si="35"/>
        <v>6.3344908536039961</v>
      </c>
      <c r="J130">
        <f t="shared" si="36"/>
        <v>28.054988562578352</v>
      </c>
      <c r="K130">
        <f t="shared" si="37"/>
        <v>730.84457142857161</v>
      </c>
      <c r="L130">
        <f t="shared" si="38"/>
        <v>600.18272354274825</v>
      </c>
      <c r="M130">
        <f t="shared" si="39"/>
        <v>60.68794358192239</v>
      </c>
      <c r="N130">
        <f t="shared" si="40"/>
        <v>73.899918105277337</v>
      </c>
      <c r="O130">
        <f t="shared" si="41"/>
        <v>0.41636659998250519</v>
      </c>
      <c r="P130">
        <f t="shared" si="42"/>
        <v>3.6764753374232471</v>
      </c>
      <c r="Q130">
        <f t="shared" si="43"/>
        <v>0.39183165891072402</v>
      </c>
      <c r="R130">
        <f t="shared" si="44"/>
        <v>0.24697858784091364</v>
      </c>
      <c r="S130">
        <f t="shared" si="45"/>
        <v>226.12063895044977</v>
      </c>
      <c r="T130">
        <f t="shared" si="46"/>
        <v>32.732271302597972</v>
      </c>
      <c r="U130">
        <f t="shared" si="47"/>
        <v>33.198728571428568</v>
      </c>
      <c r="V130">
        <f t="shared" si="48"/>
        <v>5.1087945488970892</v>
      </c>
      <c r="W130">
        <f t="shared" si="49"/>
        <v>70.209016418808602</v>
      </c>
      <c r="X130">
        <f t="shared" si="50"/>
        <v>3.5440632711007658</v>
      </c>
      <c r="Y130">
        <f t="shared" si="51"/>
        <v>5.0478748341378719</v>
      </c>
      <c r="Z130">
        <f t="shared" si="52"/>
        <v>1.5647312777963234</v>
      </c>
      <c r="AA130">
        <f t="shared" si="53"/>
        <v>-279.35104664393623</v>
      </c>
      <c r="AB130">
        <f t="shared" si="54"/>
        <v>-42.345325709140617</v>
      </c>
      <c r="AC130">
        <f t="shared" si="55"/>
        <v>-2.6402230808003604</v>
      </c>
      <c r="AD130">
        <f t="shared" si="56"/>
        <v>-98.215956483427419</v>
      </c>
      <c r="AE130">
        <f t="shared" si="57"/>
        <v>51.114065439019193</v>
      </c>
      <c r="AF130">
        <f t="shared" si="58"/>
        <v>6.4243730026858241</v>
      </c>
      <c r="AG130">
        <f t="shared" si="59"/>
        <v>28.054988562578352</v>
      </c>
      <c r="AH130">
        <v>778.62268812865477</v>
      </c>
      <c r="AI130">
        <v>759.93938181818157</v>
      </c>
      <c r="AJ130">
        <v>1.699334092311453</v>
      </c>
      <c r="AK130">
        <v>63.934135971571273</v>
      </c>
      <c r="AL130">
        <f t="shared" si="60"/>
        <v>6.3344908536039961</v>
      </c>
      <c r="AM130">
        <v>32.496763450257887</v>
      </c>
      <c r="AN130">
        <v>35.038639999999987</v>
      </c>
      <c r="AO130">
        <v>-3.427143908282949E-4</v>
      </c>
      <c r="AP130">
        <v>104.3380997369711</v>
      </c>
      <c r="AQ130">
        <v>107</v>
      </c>
      <c r="AR130">
        <v>16</v>
      </c>
      <c r="AS130">
        <f t="shared" si="61"/>
        <v>1</v>
      </c>
      <c r="AT130">
        <f t="shared" si="62"/>
        <v>0</v>
      </c>
      <c r="AU130">
        <f t="shared" si="63"/>
        <v>47267.811370793614</v>
      </c>
      <c r="AV130">
        <f t="shared" si="64"/>
        <v>1200.018571428571</v>
      </c>
      <c r="AW130">
        <f t="shared" si="65"/>
        <v>1025.9418564510099</v>
      </c>
      <c r="AX130">
        <f t="shared" si="66"/>
        <v>0.85493831585428692</v>
      </c>
      <c r="AY130">
        <f t="shared" si="67"/>
        <v>0.18843094959877393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1670260214.5999999</v>
      </c>
      <c r="BF130">
        <v>730.84457142857161</v>
      </c>
      <c r="BG130">
        <v>754.03271428571429</v>
      </c>
      <c r="BH130">
        <v>35.04955714285714</v>
      </c>
      <c r="BI130">
        <v>32.473857142857142</v>
      </c>
      <c r="BJ130">
        <v>735.32728571428572</v>
      </c>
      <c r="BK130">
        <v>34.908714285714282</v>
      </c>
      <c r="BL130">
        <v>649.83671428571427</v>
      </c>
      <c r="BM130">
        <v>101.0162857142857</v>
      </c>
      <c r="BN130">
        <v>9.949319999999999E-2</v>
      </c>
      <c r="BO130">
        <v>32.985085714285709</v>
      </c>
      <c r="BP130">
        <v>33.198728571428568</v>
      </c>
      <c r="BQ130">
        <v>999.89999999999986</v>
      </c>
      <c r="BR130">
        <v>0</v>
      </c>
      <c r="BS130">
        <v>0</v>
      </c>
      <c r="BT130">
        <v>8999.1057142857153</v>
      </c>
      <c r="BU130">
        <v>0</v>
      </c>
      <c r="BV130">
        <v>460.81342857142857</v>
      </c>
      <c r="BW130">
        <v>-23.188371428571429</v>
      </c>
      <c r="BX130">
        <v>757.39071428571424</v>
      </c>
      <c r="BY130">
        <v>779.34100000000001</v>
      </c>
      <c r="BZ130">
        <v>2.5757128571428569</v>
      </c>
      <c r="CA130">
        <v>754.03271428571429</v>
      </c>
      <c r="CB130">
        <v>32.473857142857142</v>
      </c>
      <c r="CC130">
        <v>3.540577142857142</v>
      </c>
      <c r="CD130">
        <v>3.280388571428571</v>
      </c>
      <c r="CE130">
        <v>26.815585714285721</v>
      </c>
      <c r="CF130">
        <v>25.524057142857149</v>
      </c>
      <c r="CG130">
        <v>1200.018571428571</v>
      </c>
      <c r="CH130">
        <v>0.49997185714285719</v>
      </c>
      <c r="CI130">
        <v>0.50002800000000003</v>
      </c>
      <c r="CJ130">
        <v>0</v>
      </c>
      <c r="CK130">
        <v>731.04085714285725</v>
      </c>
      <c r="CL130">
        <v>4.9990899999999998</v>
      </c>
      <c r="CM130">
        <v>7579.7314285714301</v>
      </c>
      <c r="CN130">
        <v>9557.89857142857</v>
      </c>
      <c r="CO130">
        <v>43.026571428571422</v>
      </c>
      <c r="CP130">
        <v>44.972999999999999</v>
      </c>
      <c r="CQ130">
        <v>43.875</v>
      </c>
      <c r="CR130">
        <v>44</v>
      </c>
      <c r="CS130">
        <v>44.436999999999998</v>
      </c>
      <c r="CT130">
        <v>597.47714285714289</v>
      </c>
      <c r="CU130">
        <v>597.54142857142858</v>
      </c>
      <c r="CV130">
        <v>0</v>
      </c>
      <c r="CW130">
        <v>1670260235.5999999</v>
      </c>
      <c r="CX130">
        <v>0</v>
      </c>
      <c r="CY130">
        <v>1670257498.5</v>
      </c>
      <c r="CZ130" t="s">
        <v>356</v>
      </c>
      <c r="DA130">
        <v>1670257488.5</v>
      </c>
      <c r="DB130">
        <v>1670257498.5</v>
      </c>
      <c r="DC130">
        <v>2</v>
      </c>
      <c r="DD130">
        <v>-0.17199999999999999</v>
      </c>
      <c r="DE130">
        <v>2E-3</v>
      </c>
      <c r="DF130">
        <v>-3.9780000000000002</v>
      </c>
      <c r="DG130">
        <v>0.14099999999999999</v>
      </c>
      <c r="DH130">
        <v>415</v>
      </c>
      <c r="DI130">
        <v>32</v>
      </c>
      <c r="DJ130">
        <v>0.47</v>
      </c>
      <c r="DK130">
        <v>0.38</v>
      </c>
      <c r="DL130">
        <v>-23.069050000000001</v>
      </c>
      <c r="DM130">
        <v>-0.89752570356470851</v>
      </c>
      <c r="DN130">
        <v>9.6665394531859114E-2</v>
      </c>
      <c r="DO130">
        <v>0</v>
      </c>
      <c r="DP130">
        <v>2.5743900000000002</v>
      </c>
      <c r="DQ130">
        <v>-6.1215309568482479E-2</v>
      </c>
      <c r="DR130">
        <v>1.7068352585999601E-2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367</v>
      </c>
      <c r="EA130">
        <v>3.2966500000000001</v>
      </c>
      <c r="EB130">
        <v>2.6252</v>
      </c>
      <c r="EC130">
        <v>0.152644</v>
      </c>
      <c r="ED130">
        <v>0.15404399999999999</v>
      </c>
      <c r="EE130">
        <v>0.14213200000000001</v>
      </c>
      <c r="EF130">
        <v>0.13347899999999999</v>
      </c>
      <c r="EG130">
        <v>25659.9</v>
      </c>
      <c r="EH130">
        <v>26078</v>
      </c>
      <c r="EI130">
        <v>28175.200000000001</v>
      </c>
      <c r="EJ130">
        <v>29672.1</v>
      </c>
      <c r="EK130">
        <v>33258.9</v>
      </c>
      <c r="EL130">
        <v>35684</v>
      </c>
      <c r="EM130">
        <v>39764.9</v>
      </c>
      <c r="EN130">
        <v>42394.5</v>
      </c>
      <c r="EO130">
        <v>2.0446</v>
      </c>
      <c r="EP130">
        <v>2.16005</v>
      </c>
      <c r="EQ130">
        <v>0.11292099999999999</v>
      </c>
      <c r="ER130">
        <v>0</v>
      </c>
      <c r="ES130">
        <v>31.3489</v>
      </c>
      <c r="ET130">
        <v>999.9</v>
      </c>
      <c r="EU130">
        <v>65.3</v>
      </c>
      <c r="EV130">
        <v>37.200000000000003</v>
      </c>
      <c r="EW130">
        <v>41.204599999999999</v>
      </c>
      <c r="EX130">
        <v>57.570300000000003</v>
      </c>
      <c r="EY130">
        <v>-1.66266</v>
      </c>
      <c r="EZ130">
        <v>2</v>
      </c>
      <c r="FA130">
        <v>0.44694400000000001</v>
      </c>
      <c r="FB130">
        <v>0.29306100000000002</v>
      </c>
      <c r="FC130">
        <v>20.273299999999999</v>
      </c>
      <c r="FD130">
        <v>5.2193899999999998</v>
      </c>
      <c r="FE130">
        <v>12.005000000000001</v>
      </c>
      <c r="FF130">
        <v>4.9867499999999998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1.86222</v>
      </c>
      <c r="FN130">
        <v>1.8643000000000001</v>
      </c>
      <c r="FO130">
        <v>1.8603499999999999</v>
      </c>
      <c r="FP130">
        <v>1.8610800000000001</v>
      </c>
      <c r="FQ130">
        <v>1.8602000000000001</v>
      </c>
      <c r="FR130">
        <v>1.8618699999999999</v>
      </c>
      <c r="FS130">
        <v>1.85842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-4.4880000000000004</v>
      </c>
      <c r="GH130">
        <v>0.14080000000000001</v>
      </c>
      <c r="GI130">
        <v>-3.031255365756008</v>
      </c>
      <c r="GJ130">
        <v>-2.737337881603403E-3</v>
      </c>
      <c r="GK130">
        <v>1.2769921614711079E-6</v>
      </c>
      <c r="GL130">
        <v>-3.2469241445839119E-10</v>
      </c>
      <c r="GM130">
        <v>0.14085000000000039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45.5</v>
      </c>
      <c r="GV130">
        <v>45.3</v>
      </c>
      <c r="GW130">
        <v>2.2204600000000001</v>
      </c>
      <c r="GX130">
        <v>2.5524900000000001</v>
      </c>
      <c r="GY130">
        <v>2.04834</v>
      </c>
      <c r="GZ130">
        <v>2.6000999999999999</v>
      </c>
      <c r="HA130">
        <v>2.1972700000000001</v>
      </c>
      <c r="HB130">
        <v>2.3290999999999999</v>
      </c>
      <c r="HC130">
        <v>41.222299999999997</v>
      </c>
      <c r="HD130">
        <v>14.044499999999999</v>
      </c>
      <c r="HE130">
        <v>18</v>
      </c>
      <c r="HF130">
        <v>565.70299999999997</v>
      </c>
      <c r="HG130">
        <v>723.57500000000005</v>
      </c>
      <c r="HH130">
        <v>30.997199999999999</v>
      </c>
      <c r="HI130">
        <v>33.119399999999999</v>
      </c>
      <c r="HJ130">
        <v>29.9999</v>
      </c>
      <c r="HK130">
        <v>33.014699999999998</v>
      </c>
      <c r="HL130">
        <v>33.0075</v>
      </c>
      <c r="HM130">
        <v>44.427399999999999</v>
      </c>
      <c r="HN130">
        <v>27.441299999999998</v>
      </c>
      <c r="HO130">
        <v>39.928699999999999</v>
      </c>
      <c r="HP130">
        <v>31</v>
      </c>
      <c r="HQ130">
        <v>769.28599999999994</v>
      </c>
      <c r="HR130">
        <v>32.619199999999999</v>
      </c>
      <c r="HS130">
        <v>99.273300000000006</v>
      </c>
      <c r="HT130">
        <v>98.325699999999998</v>
      </c>
    </row>
    <row r="131" spans="1:228" x14ac:dyDescent="0.2">
      <c r="A131">
        <v>116</v>
      </c>
      <c r="B131">
        <v>1670260220.5999999</v>
      </c>
      <c r="C131">
        <v>459</v>
      </c>
      <c r="D131" t="s">
        <v>590</v>
      </c>
      <c r="E131" t="s">
        <v>591</v>
      </c>
      <c r="F131">
        <v>4</v>
      </c>
      <c r="G131">
        <v>1670260218.2874999</v>
      </c>
      <c r="H131">
        <f t="shared" si="34"/>
        <v>6.2323137458446575E-3</v>
      </c>
      <c r="I131">
        <f t="shared" si="35"/>
        <v>6.2323137458446576</v>
      </c>
      <c r="J131">
        <f t="shared" si="36"/>
        <v>27.687939266912192</v>
      </c>
      <c r="K131">
        <f t="shared" si="37"/>
        <v>736.99874999999997</v>
      </c>
      <c r="L131">
        <f t="shared" si="38"/>
        <v>606.40783190310151</v>
      </c>
      <c r="M131">
        <f t="shared" si="39"/>
        <v>61.317553637223362</v>
      </c>
      <c r="N131">
        <f t="shared" si="40"/>
        <v>74.5223890691977</v>
      </c>
      <c r="O131">
        <f t="shared" si="41"/>
        <v>0.41119914136384716</v>
      </c>
      <c r="P131">
        <f t="shared" si="42"/>
        <v>3.6794010896978078</v>
      </c>
      <c r="Q131">
        <f t="shared" si="43"/>
        <v>0.38726847609865989</v>
      </c>
      <c r="R131">
        <f t="shared" si="44"/>
        <v>0.24407673508036726</v>
      </c>
      <c r="S131">
        <f t="shared" si="45"/>
        <v>226.11657898573907</v>
      </c>
      <c r="T131">
        <f t="shared" si="46"/>
        <v>32.728999762953904</v>
      </c>
      <c r="U131">
        <f t="shared" si="47"/>
        <v>33.166849999999997</v>
      </c>
      <c r="V131">
        <f t="shared" si="48"/>
        <v>5.0996640557952695</v>
      </c>
      <c r="W131">
        <f t="shared" si="49"/>
        <v>70.264866010019361</v>
      </c>
      <c r="X131">
        <f t="shared" si="50"/>
        <v>3.5419378654182769</v>
      </c>
      <c r="Y131">
        <f t="shared" si="51"/>
        <v>5.0408377138486502</v>
      </c>
      <c r="Z131">
        <f t="shared" si="52"/>
        <v>1.5577261903769926</v>
      </c>
      <c r="AA131">
        <f t="shared" si="53"/>
        <v>-274.84503619174939</v>
      </c>
      <c r="AB131">
        <f t="shared" si="54"/>
        <v>-40.979496313378249</v>
      </c>
      <c r="AC131">
        <f t="shared" si="55"/>
        <v>-2.5523228066368353</v>
      </c>
      <c r="AD131">
        <f t="shared" si="56"/>
        <v>-92.260276326025391</v>
      </c>
      <c r="AE131">
        <f t="shared" si="57"/>
        <v>51.036013067041104</v>
      </c>
      <c r="AF131">
        <f t="shared" si="58"/>
        <v>6.2844415669812124</v>
      </c>
      <c r="AG131">
        <f t="shared" si="59"/>
        <v>27.687939266912192</v>
      </c>
      <c r="AH131">
        <v>785.46454047748341</v>
      </c>
      <c r="AI131">
        <v>766.86666666666633</v>
      </c>
      <c r="AJ131">
        <v>1.7181213988912629</v>
      </c>
      <c r="AK131">
        <v>63.934135971571273</v>
      </c>
      <c r="AL131">
        <f t="shared" si="60"/>
        <v>6.2323137458446576</v>
      </c>
      <c r="AM131">
        <v>32.469753068963897</v>
      </c>
      <c r="AN131">
        <v>35.021794705882328</v>
      </c>
      <c r="AO131">
        <v>-8.4051116497005987E-3</v>
      </c>
      <c r="AP131">
        <v>104.3380997369711</v>
      </c>
      <c r="AQ131">
        <v>108</v>
      </c>
      <c r="AR131">
        <v>17</v>
      </c>
      <c r="AS131">
        <f t="shared" si="61"/>
        <v>1</v>
      </c>
      <c r="AT131">
        <f t="shared" si="62"/>
        <v>0</v>
      </c>
      <c r="AU131">
        <f t="shared" si="63"/>
        <v>47323.94034663801</v>
      </c>
      <c r="AV131">
        <f t="shared" si="64"/>
        <v>1200</v>
      </c>
      <c r="AW131">
        <f t="shared" si="65"/>
        <v>1025.9256885936472</v>
      </c>
      <c r="AX131">
        <f t="shared" si="66"/>
        <v>0.85493807382803944</v>
      </c>
      <c r="AY131">
        <f t="shared" si="67"/>
        <v>0.18843048248811589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1670260218.2874999</v>
      </c>
      <c r="BF131">
        <v>736.99874999999997</v>
      </c>
      <c r="BG131">
        <v>760.12537500000008</v>
      </c>
      <c r="BH131">
        <v>35.028449999999999</v>
      </c>
      <c r="BI131">
        <v>32.509087500000007</v>
      </c>
      <c r="BJ131">
        <v>741.49</v>
      </c>
      <c r="BK131">
        <v>34.887625</v>
      </c>
      <c r="BL131">
        <v>649.91162500000007</v>
      </c>
      <c r="BM131">
        <v>101.01625</v>
      </c>
      <c r="BN131">
        <v>9.9781837499999998E-2</v>
      </c>
      <c r="BO131">
        <v>32.960262499999999</v>
      </c>
      <c r="BP131">
        <v>33.166849999999997</v>
      </c>
      <c r="BQ131">
        <v>999.9</v>
      </c>
      <c r="BR131">
        <v>0</v>
      </c>
      <c r="BS131">
        <v>0</v>
      </c>
      <c r="BT131">
        <v>9009.21875</v>
      </c>
      <c r="BU131">
        <v>0</v>
      </c>
      <c r="BV131">
        <v>447.03250000000003</v>
      </c>
      <c r="BW131">
        <v>-23.126637500000001</v>
      </c>
      <c r="BX131">
        <v>763.75175000000002</v>
      </c>
      <c r="BY131">
        <v>785.66674999999998</v>
      </c>
      <c r="BZ131">
        <v>2.5193837499999998</v>
      </c>
      <c r="CA131">
        <v>760.12537500000008</v>
      </c>
      <c r="CB131">
        <v>32.509087500000007</v>
      </c>
      <c r="CC131">
        <v>3.5384437499999999</v>
      </c>
      <c r="CD131">
        <v>3.2839475</v>
      </c>
      <c r="CE131">
        <v>26.8053375</v>
      </c>
      <c r="CF131">
        <v>25.542275</v>
      </c>
      <c r="CG131">
        <v>1200</v>
      </c>
      <c r="CH131">
        <v>0.49998199999999998</v>
      </c>
      <c r="CI131">
        <v>0.50001799999999996</v>
      </c>
      <c r="CJ131">
        <v>0</v>
      </c>
      <c r="CK131">
        <v>731.22250000000008</v>
      </c>
      <c r="CL131">
        <v>4.9990899999999998</v>
      </c>
      <c r="CM131">
        <v>7580.73</v>
      </c>
      <c r="CN131">
        <v>9557.7937500000007</v>
      </c>
      <c r="CO131">
        <v>43</v>
      </c>
      <c r="CP131">
        <v>44.952749999999988</v>
      </c>
      <c r="CQ131">
        <v>43.875</v>
      </c>
      <c r="CR131">
        <v>43.976374999999997</v>
      </c>
      <c r="CS131">
        <v>44.436999999999998</v>
      </c>
      <c r="CT131">
        <v>597.47749999999996</v>
      </c>
      <c r="CU131">
        <v>597.52250000000004</v>
      </c>
      <c r="CV131">
        <v>0</v>
      </c>
      <c r="CW131">
        <v>1670260239.2</v>
      </c>
      <c r="CX131">
        <v>0</v>
      </c>
      <c r="CY131">
        <v>1670257498.5</v>
      </c>
      <c r="CZ131" t="s">
        <v>356</v>
      </c>
      <c r="DA131">
        <v>1670257488.5</v>
      </c>
      <c r="DB131">
        <v>1670257498.5</v>
      </c>
      <c r="DC131">
        <v>2</v>
      </c>
      <c r="DD131">
        <v>-0.17199999999999999</v>
      </c>
      <c r="DE131">
        <v>2E-3</v>
      </c>
      <c r="DF131">
        <v>-3.9780000000000002</v>
      </c>
      <c r="DG131">
        <v>0.14099999999999999</v>
      </c>
      <c r="DH131">
        <v>415</v>
      </c>
      <c r="DI131">
        <v>32</v>
      </c>
      <c r="DJ131">
        <v>0.47</v>
      </c>
      <c r="DK131">
        <v>0.38</v>
      </c>
      <c r="DL131">
        <v>-23.10623</v>
      </c>
      <c r="DM131">
        <v>-0.65320300187613456</v>
      </c>
      <c r="DN131">
        <v>8.5822034466679978E-2</v>
      </c>
      <c r="DO131">
        <v>0</v>
      </c>
      <c r="DP131">
        <v>2.5640762499999998</v>
      </c>
      <c r="DQ131">
        <v>-4.4808968105067702E-2</v>
      </c>
      <c r="DR131">
        <v>1.692690427802734E-2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367</v>
      </c>
      <c r="EA131">
        <v>3.2964199999999999</v>
      </c>
      <c r="EB131">
        <v>2.62514</v>
      </c>
      <c r="EC131">
        <v>0.15357999999999999</v>
      </c>
      <c r="ED131">
        <v>0.15495700000000001</v>
      </c>
      <c r="EE131">
        <v>0.142095</v>
      </c>
      <c r="EF131">
        <v>0.13378699999999999</v>
      </c>
      <c r="EG131">
        <v>25632.7</v>
      </c>
      <c r="EH131">
        <v>26049.8</v>
      </c>
      <c r="EI131">
        <v>28176.400000000001</v>
      </c>
      <c r="EJ131">
        <v>29672.2</v>
      </c>
      <c r="EK131">
        <v>33261.5</v>
      </c>
      <c r="EL131">
        <v>35671.4</v>
      </c>
      <c r="EM131">
        <v>39766.199999999997</v>
      </c>
      <c r="EN131">
        <v>42394.400000000001</v>
      </c>
      <c r="EO131">
        <v>2.04325</v>
      </c>
      <c r="EP131">
        <v>2.1601499999999998</v>
      </c>
      <c r="EQ131">
        <v>0.112236</v>
      </c>
      <c r="ER131">
        <v>0</v>
      </c>
      <c r="ES131">
        <v>31.332000000000001</v>
      </c>
      <c r="ET131">
        <v>999.9</v>
      </c>
      <c r="EU131">
        <v>65.3</v>
      </c>
      <c r="EV131">
        <v>37.200000000000003</v>
      </c>
      <c r="EW131">
        <v>41.206699999999998</v>
      </c>
      <c r="EX131">
        <v>57.450299999999999</v>
      </c>
      <c r="EY131">
        <v>-1.4943900000000001</v>
      </c>
      <c r="EZ131">
        <v>2</v>
      </c>
      <c r="FA131">
        <v>0.44685999999999998</v>
      </c>
      <c r="FB131">
        <v>0.28322199999999997</v>
      </c>
      <c r="FC131">
        <v>20.2728</v>
      </c>
      <c r="FD131">
        <v>5.21624</v>
      </c>
      <c r="FE131">
        <v>12.0047</v>
      </c>
      <c r="FF131">
        <v>4.9862000000000002</v>
      </c>
      <c r="FG131">
        <v>3.28403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1.8622000000000001</v>
      </c>
      <c r="FN131">
        <v>1.8643099999999999</v>
      </c>
      <c r="FO131">
        <v>1.8603499999999999</v>
      </c>
      <c r="FP131">
        <v>1.8610800000000001</v>
      </c>
      <c r="FQ131">
        <v>1.8602000000000001</v>
      </c>
      <c r="FR131">
        <v>1.8618699999999999</v>
      </c>
      <c r="FS131">
        <v>1.85843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-4.4969999999999999</v>
      </c>
      <c r="GH131">
        <v>0.1409</v>
      </c>
      <c r="GI131">
        <v>-3.031255365756008</v>
      </c>
      <c r="GJ131">
        <v>-2.737337881603403E-3</v>
      </c>
      <c r="GK131">
        <v>1.2769921614711079E-6</v>
      </c>
      <c r="GL131">
        <v>-3.2469241445839119E-10</v>
      </c>
      <c r="GM131">
        <v>0.14085000000000039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45.5</v>
      </c>
      <c r="GV131">
        <v>45.4</v>
      </c>
      <c r="GW131">
        <v>2.2338900000000002</v>
      </c>
      <c r="GX131">
        <v>2.5439500000000002</v>
      </c>
      <c r="GY131">
        <v>2.04834</v>
      </c>
      <c r="GZ131">
        <v>2.5988799999999999</v>
      </c>
      <c r="HA131">
        <v>2.1972700000000001</v>
      </c>
      <c r="HB131">
        <v>2.34009</v>
      </c>
      <c r="HC131">
        <v>41.222299999999997</v>
      </c>
      <c r="HD131">
        <v>14.061999999999999</v>
      </c>
      <c r="HE131">
        <v>18</v>
      </c>
      <c r="HF131">
        <v>564.72900000000004</v>
      </c>
      <c r="HG131">
        <v>723.64800000000002</v>
      </c>
      <c r="HH131">
        <v>30.997299999999999</v>
      </c>
      <c r="HI131">
        <v>33.116500000000002</v>
      </c>
      <c r="HJ131">
        <v>29.9998</v>
      </c>
      <c r="HK131">
        <v>33.012300000000003</v>
      </c>
      <c r="HL131">
        <v>33.005800000000001</v>
      </c>
      <c r="HM131">
        <v>44.744999999999997</v>
      </c>
      <c r="HN131">
        <v>27.441299999999998</v>
      </c>
      <c r="HO131">
        <v>39.928699999999999</v>
      </c>
      <c r="HP131">
        <v>31</v>
      </c>
      <c r="HQ131">
        <v>775.96500000000003</v>
      </c>
      <c r="HR131">
        <v>32.499899999999997</v>
      </c>
      <c r="HS131">
        <v>99.277000000000001</v>
      </c>
      <c r="HT131">
        <v>98.325599999999994</v>
      </c>
    </row>
    <row r="132" spans="1:228" x14ac:dyDescent="0.2">
      <c r="A132">
        <v>117</v>
      </c>
      <c r="B132">
        <v>1670260224.5999999</v>
      </c>
      <c r="C132">
        <v>463</v>
      </c>
      <c r="D132" t="s">
        <v>592</v>
      </c>
      <c r="E132" t="s">
        <v>593</v>
      </c>
      <c r="F132">
        <v>4</v>
      </c>
      <c r="G132">
        <v>1670260222.5999999</v>
      </c>
      <c r="H132">
        <f t="shared" si="34"/>
        <v>6.1864816753760448E-3</v>
      </c>
      <c r="I132">
        <f t="shared" si="35"/>
        <v>6.1864816753760445</v>
      </c>
      <c r="J132">
        <f t="shared" si="36"/>
        <v>28.121433677345422</v>
      </c>
      <c r="K132">
        <f t="shared" si="37"/>
        <v>744.16057142857142</v>
      </c>
      <c r="L132">
        <f t="shared" si="38"/>
        <v>611.35980463341798</v>
      </c>
      <c r="M132">
        <f t="shared" si="39"/>
        <v>61.818479754247541</v>
      </c>
      <c r="N132">
        <f t="shared" si="40"/>
        <v>75.246810258241538</v>
      </c>
      <c r="O132">
        <f t="shared" si="41"/>
        <v>0.40992189256282413</v>
      </c>
      <c r="P132">
        <f t="shared" si="42"/>
        <v>3.671349287006068</v>
      </c>
      <c r="Q132">
        <f t="shared" si="43"/>
        <v>0.38608613380404472</v>
      </c>
      <c r="R132">
        <f t="shared" si="44"/>
        <v>0.24332980479505734</v>
      </c>
      <c r="S132">
        <f t="shared" si="45"/>
        <v>226.11713837861214</v>
      </c>
      <c r="T132">
        <f t="shared" si="46"/>
        <v>32.716743481406894</v>
      </c>
      <c r="U132">
        <f t="shared" si="47"/>
        <v>33.144771428571417</v>
      </c>
      <c r="V132">
        <f t="shared" si="48"/>
        <v>5.0933487514073423</v>
      </c>
      <c r="W132">
        <f t="shared" si="49"/>
        <v>70.356387871111366</v>
      </c>
      <c r="X132">
        <f t="shared" si="50"/>
        <v>3.5422896398537813</v>
      </c>
      <c r="Y132">
        <f t="shared" si="51"/>
        <v>5.0347804187205298</v>
      </c>
      <c r="Z132">
        <f t="shared" si="52"/>
        <v>1.551059111553561</v>
      </c>
      <c r="AA132">
        <f t="shared" si="53"/>
        <v>-272.82384188408355</v>
      </c>
      <c r="AB132">
        <f t="shared" si="54"/>
        <v>-40.753742270501689</v>
      </c>
      <c r="AC132">
        <f t="shared" si="55"/>
        <v>-2.5432870565557546</v>
      </c>
      <c r="AD132">
        <f t="shared" si="56"/>
        <v>-90.003732832528854</v>
      </c>
      <c r="AE132">
        <f t="shared" si="57"/>
        <v>51.393823088393276</v>
      </c>
      <c r="AF132">
        <f t="shared" si="58"/>
        <v>6.1049066780660626</v>
      </c>
      <c r="AG132">
        <f t="shared" si="59"/>
        <v>28.121433677345422</v>
      </c>
      <c r="AH132">
        <v>792.50405779442485</v>
      </c>
      <c r="AI132">
        <v>773.74447878787851</v>
      </c>
      <c r="AJ132">
        <v>1.7128124351213889</v>
      </c>
      <c r="AK132">
        <v>63.934135971571273</v>
      </c>
      <c r="AL132">
        <f t="shared" si="60"/>
        <v>6.1864816753760445</v>
      </c>
      <c r="AM132">
        <v>32.524760761327833</v>
      </c>
      <c r="AN132">
        <v>35.040250588235303</v>
      </c>
      <c r="AO132">
        <v>-5.6669454655957404E-3</v>
      </c>
      <c r="AP132">
        <v>104.3380997369711</v>
      </c>
      <c r="AQ132">
        <v>107</v>
      </c>
      <c r="AR132">
        <v>16</v>
      </c>
      <c r="AS132">
        <f t="shared" si="61"/>
        <v>1</v>
      </c>
      <c r="AT132">
        <f t="shared" si="62"/>
        <v>0</v>
      </c>
      <c r="AU132">
        <f t="shared" si="63"/>
        <v>47183.337091177877</v>
      </c>
      <c r="AV132">
        <f t="shared" si="64"/>
        <v>1200.002857142857</v>
      </c>
      <c r="AW132">
        <f t="shared" si="65"/>
        <v>1025.928142165084</v>
      </c>
      <c r="AX132">
        <f t="shared" si="66"/>
        <v>0.85493808290403928</v>
      </c>
      <c r="AY132">
        <f t="shared" si="67"/>
        <v>0.18843050000479583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1670260222.5999999</v>
      </c>
      <c r="BF132">
        <v>744.16057142857142</v>
      </c>
      <c r="BG132">
        <v>767.39271428571431</v>
      </c>
      <c r="BH132">
        <v>35.031814285714283</v>
      </c>
      <c r="BI132">
        <v>32.585099999999997</v>
      </c>
      <c r="BJ132">
        <v>748.66157142857151</v>
      </c>
      <c r="BK132">
        <v>34.890971428571433</v>
      </c>
      <c r="BL132">
        <v>650.08857142857141</v>
      </c>
      <c r="BM132">
        <v>101.01600000000001</v>
      </c>
      <c r="BN132">
        <v>0.10036271428571431</v>
      </c>
      <c r="BO132">
        <v>32.938871428571431</v>
      </c>
      <c r="BP132">
        <v>33.144771428571417</v>
      </c>
      <c r="BQ132">
        <v>999.89999999999986</v>
      </c>
      <c r="BR132">
        <v>0</v>
      </c>
      <c r="BS132">
        <v>0</v>
      </c>
      <c r="BT132">
        <v>8981.4285714285706</v>
      </c>
      <c r="BU132">
        <v>0</v>
      </c>
      <c r="BV132">
        <v>439.57357142857143</v>
      </c>
      <c r="BW132">
        <v>-23.23215714285714</v>
      </c>
      <c r="BX132">
        <v>771.17614285714296</v>
      </c>
      <c r="BY132">
        <v>793.24057142857146</v>
      </c>
      <c r="BZ132">
        <v>2.446701428571429</v>
      </c>
      <c r="CA132">
        <v>767.39271428571431</v>
      </c>
      <c r="CB132">
        <v>32.585099999999997</v>
      </c>
      <c r="CC132">
        <v>3.5387785714285722</v>
      </c>
      <c r="CD132">
        <v>3.29162</v>
      </c>
      <c r="CE132">
        <v>26.80694285714285</v>
      </c>
      <c r="CF132">
        <v>25.581614285714291</v>
      </c>
      <c r="CG132">
        <v>1200.002857142857</v>
      </c>
      <c r="CH132">
        <v>0.49997999999999998</v>
      </c>
      <c r="CI132">
        <v>0.50001999999999991</v>
      </c>
      <c r="CJ132">
        <v>0</v>
      </c>
      <c r="CK132">
        <v>731.52771428571418</v>
      </c>
      <c r="CL132">
        <v>4.9990899999999998</v>
      </c>
      <c r="CM132">
        <v>7582.4442857142858</v>
      </c>
      <c r="CN132">
        <v>9557.81</v>
      </c>
      <c r="CO132">
        <v>43</v>
      </c>
      <c r="CP132">
        <v>44.936999999999998</v>
      </c>
      <c r="CQ132">
        <v>43.875</v>
      </c>
      <c r="CR132">
        <v>43.936999999999998</v>
      </c>
      <c r="CS132">
        <v>44.436999999999998</v>
      </c>
      <c r="CT132">
        <v>597.47857142857151</v>
      </c>
      <c r="CU132">
        <v>597.52428571428572</v>
      </c>
      <c r="CV132">
        <v>0</v>
      </c>
      <c r="CW132">
        <v>1670260243.4000001</v>
      </c>
      <c r="CX132">
        <v>0</v>
      </c>
      <c r="CY132">
        <v>1670257498.5</v>
      </c>
      <c r="CZ132" t="s">
        <v>356</v>
      </c>
      <c r="DA132">
        <v>1670257488.5</v>
      </c>
      <c r="DB132">
        <v>1670257498.5</v>
      </c>
      <c r="DC132">
        <v>2</v>
      </c>
      <c r="DD132">
        <v>-0.17199999999999999</v>
      </c>
      <c r="DE132">
        <v>2E-3</v>
      </c>
      <c r="DF132">
        <v>-3.9780000000000002</v>
      </c>
      <c r="DG132">
        <v>0.14099999999999999</v>
      </c>
      <c r="DH132">
        <v>415</v>
      </c>
      <c r="DI132">
        <v>32</v>
      </c>
      <c r="DJ132">
        <v>0.47</v>
      </c>
      <c r="DK132">
        <v>0.38</v>
      </c>
      <c r="DL132">
        <v>-23.149685000000002</v>
      </c>
      <c r="DM132">
        <v>-0.22145741088172871</v>
      </c>
      <c r="DN132">
        <v>4.8533228565592189E-2</v>
      </c>
      <c r="DO132">
        <v>0</v>
      </c>
      <c r="DP132">
        <v>2.5416737500000002</v>
      </c>
      <c r="DQ132">
        <v>-0.37730870544090028</v>
      </c>
      <c r="DR132">
        <v>4.848977003902475E-2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357</v>
      </c>
      <c r="EA132">
        <v>3.2970600000000001</v>
      </c>
      <c r="EB132">
        <v>2.6255000000000002</v>
      </c>
      <c r="EC132">
        <v>0.154497</v>
      </c>
      <c r="ED132">
        <v>0.15588299999999999</v>
      </c>
      <c r="EE132">
        <v>0.14214199999999999</v>
      </c>
      <c r="EF132">
        <v>0.13381899999999999</v>
      </c>
      <c r="EG132">
        <v>25605</v>
      </c>
      <c r="EH132">
        <v>26021.5</v>
      </c>
      <c r="EI132">
        <v>28176.5</v>
      </c>
      <c r="EJ132">
        <v>29672.400000000001</v>
      </c>
      <c r="EK132">
        <v>33260</v>
      </c>
      <c r="EL132">
        <v>35670.300000000003</v>
      </c>
      <c r="EM132">
        <v>39766.5</v>
      </c>
      <c r="EN132">
        <v>42394.6</v>
      </c>
      <c r="EO132">
        <v>2.04548</v>
      </c>
      <c r="EP132">
        <v>2.15978</v>
      </c>
      <c r="EQ132">
        <v>0.112958</v>
      </c>
      <c r="ER132">
        <v>0</v>
      </c>
      <c r="ES132">
        <v>31.311</v>
      </c>
      <c r="ET132">
        <v>999.9</v>
      </c>
      <c r="EU132">
        <v>65.2</v>
      </c>
      <c r="EV132">
        <v>37.200000000000003</v>
      </c>
      <c r="EW132">
        <v>41.141500000000001</v>
      </c>
      <c r="EX132">
        <v>56.850299999999997</v>
      </c>
      <c r="EY132">
        <v>-1.5745199999999999</v>
      </c>
      <c r="EZ132">
        <v>2</v>
      </c>
      <c r="FA132">
        <v>0.44640200000000002</v>
      </c>
      <c r="FB132">
        <v>0.27393200000000001</v>
      </c>
      <c r="FC132">
        <v>20.273299999999999</v>
      </c>
      <c r="FD132">
        <v>5.2201399999999998</v>
      </c>
      <c r="FE132">
        <v>12.004300000000001</v>
      </c>
      <c r="FF132">
        <v>4.9873500000000002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1.8622000000000001</v>
      </c>
      <c r="FN132">
        <v>1.86432</v>
      </c>
      <c r="FO132">
        <v>1.8603499999999999</v>
      </c>
      <c r="FP132">
        <v>1.8610899999999999</v>
      </c>
      <c r="FQ132">
        <v>1.8602000000000001</v>
      </c>
      <c r="FR132">
        <v>1.86188</v>
      </c>
      <c r="FS132">
        <v>1.85842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-4.5049999999999999</v>
      </c>
      <c r="GH132">
        <v>0.1409</v>
      </c>
      <c r="GI132">
        <v>-3.031255365756008</v>
      </c>
      <c r="GJ132">
        <v>-2.737337881603403E-3</v>
      </c>
      <c r="GK132">
        <v>1.2769921614711079E-6</v>
      </c>
      <c r="GL132">
        <v>-3.2469241445839119E-10</v>
      </c>
      <c r="GM132">
        <v>0.14085000000000039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45.6</v>
      </c>
      <c r="GV132">
        <v>45.4</v>
      </c>
      <c r="GW132">
        <v>2.2522000000000002</v>
      </c>
      <c r="GX132">
        <v>2.5549300000000001</v>
      </c>
      <c r="GY132">
        <v>2.04834</v>
      </c>
      <c r="GZ132">
        <v>2.5988799999999999</v>
      </c>
      <c r="HA132">
        <v>2.1972700000000001</v>
      </c>
      <c r="HB132">
        <v>2.2924799999999999</v>
      </c>
      <c r="HC132">
        <v>41.222299999999997</v>
      </c>
      <c r="HD132">
        <v>14.026999999999999</v>
      </c>
      <c r="HE132">
        <v>18</v>
      </c>
      <c r="HF132">
        <v>566.27499999999998</v>
      </c>
      <c r="HG132">
        <v>723.26400000000001</v>
      </c>
      <c r="HH132">
        <v>30.997299999999999</v>
      </c>
      <c r="HI132">
        <v>33.1128</v>
      </c>
      <c r="HJ132">
        <v>29.999700000000001</v>
      </c>
      <c r="HK132">
        <v>33.009500000000003</v>
      </c>
      <c r="HL132">
        <v>33.003100000000003</v>
      </c>
      <c r="HM132">
        <v>45.059100000000001</v>
      </c>
      <c r="HN132">
        <v>27.441299999999998</v>
      </c>
      <c r="HO132">
        <v>39.928699999999999</v>
      </c>
      <c r="HP132">
        <v>31</v>
      </c>
      <c r="HQ132">
        <v>782.64300000000003</v>
      </c>
      <c r="HR132">
        <v>32.450800000000001</v>
      </c>
      <c r="HS132">
        <v>99.277600000000007</v>
      </c>
      <c r="HT132">
        <v>98.326300000000003</v>
      </c>
    </row>
    <row r="133" spans="1:228" x14ac:dyDescent="0.2">
      <c r="A133">
        <v>118</v>
      </c>
      <c r="B133">
        <v>1670260228.5999999</v>
      </c>
      <c r="C133">
        <v>467</v>
      </c>
      <c r="D133" t="s">
        <v>594</v>
      </c>
      <c r="E133" t="s">
        <v>595</v>
      </c>
      <c r="F133">
        <v>4</v>
      </c>
      <c r="G133">
        <v>1670260226.2874999</v>
      </c>
      <c r="H133">
        <f t="shared" si="34"/>
        <v>6.2382344974489974E-3</v>
      </c>
      <c r="I133">
        <f t="shared" si="35"/>
        <v>6.2382344974489978</v>
      </c>
      <c r="J133">
        <f t="shared" si="36"/>
        <v>27.481124635409401</v>
      </c>
      <c r="K133">
        <f t="shared" si="37"/>
        <v>750.30025000000001</v>
      </c>
      <c r="L133">
        <f t="shared" si="38"/>
        <v>620.62304373288634</v>
      </c>
      <c r="M133">
        <f t="shared" si="39"/>
        <v>62.75464427310331</v>
      </c>
      <c r="N133">
        <f t="shared" si="40"/>
        <v>75.86702711450657</v>
      </c>
      <c r="O133">
        <f t="shared" si="41"/>
        <v>0.41266018451698372</v>
      </c>
      <c r="P133">
        <f t="shared" si="42"/>
        <v>3.6775503750372893</v>
      </c>
      <c r="Q133">
        <f t="shared" si="43"/>
        <v>0.38855314165949767</v>
      </c>
      <c r="R133">
        <f t="shared" si="44"/>
        <v>0.24489419568582677</v>
      </c>
      <c r="S133">
        <f t="shared" si="45"/>
        <v>226.11677848571173</v>
      </c>
      <c r="T133">
        <f t="shared" si="46"/>
        <v>32.706461038007177</v>
      </c>
      <c r="U133">
        <f t="shared" si="47"/>
        <v>33.159975000000003</v>
      </c>
      <c r="V133">
        <f t="shared" si="48"/>
        <v>5.0976968164459482</v>
      </c>
      <c r="W133">
        <f t="shared" si="49"/>
        <v>70.382632399426328</v>
      </c>
      <c r="X133">
        <f t="shared" si="50"/>
        <v>3.5436515454055022</v>
      </c>
      <c r="Y133">
        <f t="shared" si="51"/>
        <v>5.0348380340408889</v>
      </c>
      <c r="Z133">
        <f t="shared" si="52"/>
        <v>1.554045271040446</v>
      </c>
      <c r="AA133">
        <f t="shared" si="53"/>
        <v>-275.10614133750079</v>
      </c>
      <c r="AB133">
        <f t="shared" si="54"/>
        <v>-43.796538766419452</v>
      </c>
      <c r="AC133">
        <f t="shared" si="55"/>
        <v>-2.728773903049766</v>
      </c>
      <c r="AD133">
        <f t="shared" si="56"/>
        <v>-95.514675521258255</v>
      </c>
      <c r="AE133">
        <f t="shared" si="57"/>
        <v>51.554857857473969</v>
      </c>
      <c r="AF133">
        <f t="shared" si="58"/>
        <v>6.1396794185437047</v>
      </c>
      <c r="AG133">
        <f t="shared" si="59"/>
        <v>27.481124635409401</v>
      </c>
      <c r="AH133">
        <v>799.48822432867121</v>
      </c>
      <c r="AI133">
        <v>780.76307272727252</v>
      </c>
      <c r="AJ133">
        <v>1.7743289762847341</v>
      </c>
      <c r="AK133">
        <v>63.934135971571273</v>
      </c>
      <c r="AL133">
        <f t="shared" si="60"/>
        <v>6.2382344974489978</v>
      </c>
      <c r="AM133">
        <v>32.586293776449253</v>
      </c>
      <c r="AN133">
        <v>35.04968058823529</v>
      </c>
      <c r="AO133">
        <v>5.7704981962845726E-3</v>
      </c>
      <c r="AP133">
        <v>104.3380997369711</v>
      </c>
      <c r="AQ133">
        <v>107</v>
      </c>
      <c r="AR133">
        <v>16</v>
      </c>
      <c r="AS133">
        <f t="shared" si="61"/>
        <v>1</v>
      </c>
      <c r="AT133">
        <f t="shared" si="62"/>
        <v>0</v>
      </c>
      <c r="AU133">
        <f t="shared" si="63"/>
        <v>47294.130015393574</v>
      </c>
      <c r="AV133">
        <f t="shared" si="64"/>
        <v>1200.00125</v>
      </c>
      <c r="AW133">
        <f t="shared" si="65"/>
        <v>1025.926738593633</v>
      </c>
      <c r="AX133">
        <f t="shared" si="66"/>
        <v>0.85493805826755009</v>
      </c>
      <c r="AY133">
        <f t="shared" si="67"/>
        <v>0.1884304524563718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1670260226.2874999</v>
      </c>
      <c r="BF133">
        <v>750.30025000000001</v>
      </c>
      <c r="BG133">
        <v>773.626125</v>
      </c>
      <c r="BH133">
        <v>35.045562500000003</v>
      </c>
      <c r="BI133">
        <v>32.584899999999998</v>
      </c>
      <c r="BJ133">
        <v>754.80950000000007</v>
      </c>
      <c r="BK133">
        <v>34.904712500000002</v>
      </c>
      <c r="BL133">
        <v>650.07612499999993</v>
      </c>
      <c r="BM133">
        <v>101.0155</v>
      </c>
      <c r="BN133">
        <v>0.100056225</v>
      </c>
      <c r="BO133">
        <v>32.939075000000003</v>
      </c>
      <c r="BP133">
        <v>33.159975000000003</v>
      </c>
      <c r="BQ133">
        <v>999.9</v>
      </c>
      <c r="BR133">
        <v>0</v>
      </c>
      <c r="BS133">
        <v>0</v>
      </c>
      <c r="BT133">
        <v>9002.89</v>
      </c>
      <c r="BU133">
        <v>0</v>
      </c>
      <c r="BV133">
        <v>432.9325</v>
      </c>
      <c r="BW133">
        <v>-23.325962499999999</v>
      </c>
      <c r="BX133">
        <v>777.55</v>
      </c>
      <c r="BY133">
        <v>799.68362500000012</v>
      </c>
      <c r="BZ133">
        <v>2.46067875</v>
      </c>
      <c r="CA133">
        <v>773.626125</v>
      </c>
      <c r="CB133">
        <v>32.584899999999998</v>
      </c>
      <c r="CC133">
        <v>3.5401462499999998</v>
      </c>
      <c r="CD133">
        <v>3.2915800000000002</v>
      </c>
      <c r="CE133">
        <v>26.813537499999999</v>
      </c>
      <c r="CF133">
        <v>25.581412499999999</v>
      </c>
      <c r="CG133">
        <v>1200.00125</v>
      </c>
      <c r="CH133">
        <v>0.49998199999999998</v>
      </c>
      <c r="CI133">
        <v>0.50001799999999996</v>
      </c>
      <c r="CJ133">
        <v>0</v>
      </c>
      <c r="CK133">
        <v>731.56912499999999</v>
      </c>
      <c r="CL133">
        <v>4.9990899999999998</v>
      </c>
      <c r="CM133">
        <v>7582.3062499999996</v>
      </c>
      <c r="CN133">
        <v>9557.8150000000005</v>
      </c>
      <c r="CO133">
        <v>43</v>
      </c>
      <c r="CP133">
        <v>44.936999999999998</v>
      </c>
      <c r="CQ133">
        <v>43.875</v>
      </c>
      <c r="CR133">
        <v>43.936999999999998</v>
      </c>
      <c r="CS133">
        <v>44.41375</v>
      </c>
      <c r="CT133">
        <v>597.47874999999999</v>
      </c>
      <c r="CU133">
        <v>597.52250000000004</v>
      </c>
      <c r="CV133">
        <v>0</v>
      </c>
      <c r="CW133">
        <v>1670260247.5999999</v>
      </c>
      <c r="CX133">
        <v>0</v>
      </c>
      <c r="CY133">
        <v>1670257498.5</v>
      </c>
      <c r="CZ133" t="s">
        <v>356</v>
      </c>
      <c r="DA133">
        <v>1670257488.5</v>
      </c>
      <c r="DB133">
        <v>1670257498.5</v>
      </c>
      <c r="DC133">
        <v>2</v>
      </c>
      <c r="DD133">
        <v>-0.17199999999999999</v>
      </c>
      <c r="DE133">
        <v>2E-3</v>
      </c>
      <c r="DF133">
        <v>-3.9780000000000002</v>
      </c>
      <c r="DG133">
        <v>0.14099999999999999</v>
      </c>
      <c r="DH133">
        <v>415</v>
      </c>
      <c r="DI133">
        <v>32</v>
      </c>
      <c r="DJ133">
        <v>0.47</v>
      </c>
      <c r="DK133">
        <v>0.38</v>
      </c>
      <c r="DL133">
        <v>-23.195287499999999</v>
      </c>
      <c r="DM133">
        <v>-0.46738424015007562</v>
      </c>
      <c r="DN133">
        <v>7.3358803791705923E-2</v>
      </c>
      <c r="DO133">
        <v>0</v>
      </c>
      <c r="DP133">
        <v>2.5195485</v>
      </c>
      <c r="DQ133">
        <v>-0.51624900562852205</v>
      </c>
      <c r="DR133">
        <v>5.6739006889000097E-2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357</v>
      </c>
      <c r="EA133">
        <v>3.2968799999999998</v>
      </c>
      <c r="EB133">
        <v>2.6252599999999999</v>
      </c>
      <c r="EC133">
        <v>0.15543100000000001</v>
      </c>
      <c r="ED133">
        <v>0.15679499999999999</v>
      </c>
      <c r="EE133">
        <v>0.14216400000000001</v>
      </c>
      <c r="EF133">
        <v>0.13376299999999999</v>
      </c>
      <c r="EG133">
        <v>25576.3</v>
      </c>
      <c r="EH133">
        <v>25993.5</v>
      </c>
      <c r="EI133">
        <v>28176.2</v>
      </c>
      <c r="EJ133">
        <v>29672.6</v>
      </c>
      <c r="EK133">
        <v>33258.9</v>
      </c>
      <c r="EL133">
        <v>35672.9</v>
      </c>
      <c r="EM133">
        <v>39766.1</v>
      </c>
      <c r="EN133">
        <v>42394.9</v>
      </c>
      <c r="EO133">
        <v>2.0455000000000001</v>
      </c>
      <c r="EP133">
        <v>2.1598199999999999</v>
      </c>
      <c r="EQ133">
        <v>0.116982</v>
      </c>
      <c r="ER133">
        <v>0</v>
      </c>
      <c r="ES133">
        <v>31.289000000000001</v>
      </c>
      <c r="ET133">
        <v>999.9</v>
      </c>
      <c r="EU133">
        <v>65.2</v>
      </c>
      <c r="EV133">
        <v>37.200000000000003</v>
      </c>
      <c r="EW133">
        <v>41.143500000000003</v>
      </c>
      <c r="EX133">
        <v>57.1203</v>
      </c>
      <c r="EY133">
        <v>-1.7868599999999999</v>
      </c>
      <c r="EZ133">
        <v>2</v>
      </c>
      <c r="FA133">
        <v>0.44611000000000001</v>
      </c>
      <c r="FB133">
        <v>0.26531900000000003</v>
      </c>
      <c r="FC133">
        <v>20.273700000000002</v>
      </c>
      <c r="FD133">
        <v>5.2193899999999998</v>
      </c>
      <c r="FE133">
        <v>12.0044</v>
      </c>
      <c r="FF133">
        <v>4.9869000000000003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1.86225</v>
      </c>
      <c r="FN133">
        <v>1.8643099999999999</v>
      </c>
      <c r="FO133">
        <v>1.8603499999999999</v>
      </c>
      <c r="FP133">
        <v>1.8610800000000001</v>
      </c>
      <c r="FQ133">
        <v>1.8602000000000001</v>
      </c>
      <c r="FR133">
        <v>1.86188</v>
      </c>
      <c r="FS133">
        <v>1.8584099999999999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-4.5149999999999997</v>
      </c>
      <c r="GH133">
        <v>0.14080000000000001</v>
      </c>
      <c r="GI133">
        <v>-3.031255365756008</v>
      </c>
      <c r="GJ133">
        <v>-2.737337881603403E-3</v>
      </c>
      <c r="GK133">
        <v>1.2769921614711079E-6</v>
      </c>
      <c r="GL133">
        <v>-3.2469241445839119E-10</v>
      </c>
      <c r="GM133">
        <v>0.14085000000000039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45.7</v>
      </c>
      <c r="GV133">
        <v>45.5</v>
      </c>
      <c r="GW133">
        <v>2.2668499999999998</v>
      </c>
      <c r="GX133">
        <v>2.5463900000000002</v>
      </c>
      <c r="GY133">
        <v>2.04834</v>
      </c>
      <c r="GZ133">
        <v>2.5988799999999999</v>
      </c>
      <c r="HA133">
        <v>2.1972700000000001</v>
      </c>
      <c r="HB133">
        <v>2.35107</v>
      </c>
      <c r="HC133">
        <v>41.222299999999997</v>
      </c>
      <c r="HD133">
        <v>14.0532</v>
      </c>
      <c r="HE133">
        <v>18</v>
      </c>
      <c r="HF133">
        <v>566.27300000000002</v>
      </c>
      <c r="HG133">
        <v>723.27599999999995</v>
      </c>
      <c r="HH133">
        <v>30.997499999999999</v>
      </c>
      <c r="HI133">
        <v>33.109200000000001</v>
      </c>
      <c r="HJ133">
        <v>29.999700000000001</v>
      </c>
      <c r="HK133">
        <v>33.007300000000001</v>
      </c>
      <c r="HL133">
        <v>33.0002</v>
      </c>
      <c r="HM133">
        <v>45.372100000000003</v>
      </c>
      <c r="HN133">
        <v>27.7393</v>
      </c>
      <c r="HO133">
        <v>39.928699999999999</v>
      </c>
      <c r="HP133">
        <v>31</v>
      </c>
      <c r="HQ133">
        <v>789.32399999999996</v>
      </c>
      <c r="HR133">
        <v>32.402799999999999</v>
      </c>
      <c r="HS133">
        <v>99.276499999999999</v>
      </c>
      <c r="HT133">
        <v>98.326899999999995</v>
      </c>
    </row>
    <row r="134" spans="1:228" x14ac:dyDescent="0.2">
      <c r="A134">
        <v>119</v>
      </c>
      <c r="B134">
        <v>1670260232.5999999</v>
      </c>
      <c r="C134">
        <v>471</v>
      </c>
      <c r="D134" t="s">
        <v>596</v>
      </c>
      <c r="E134" t="s">
        <v>597</v>
      </c>
      <c r="F134">
        <v>4</v>
      </c>
      <c r="G134">
        <v>1670260230.5999999</v>
      </c>
      <c r="H134">
        <f t="shared" si="34"/>
        <v>6.1681006498419417E-3</v>
      </c>
      <c r="I134">
        <f t="shared" si="35"/>
        <v>6.168100649841942</v>
      </c>
      <c r="J134">
        <f t="shared" si="36"/>
        <v>28.548682087918269</v>
      </c>
      <c r="K134">
        <f t="shared" si="37"/>
        <v>757.53328571428574</v>
      </c>
      <c r="L134">
        <f t="shared" si="38"/>
        <v>621.17793070235439</v>
      </c>
      <c r="M134">
        <f t="shared" si="39"/>
        <v>62.81031729731361</v>
      </c>
      <c r="N134">
        <f t="shared" si="40"/>
        <v>76.597869446507801</v>
      </c>
      <c r="O134">
        <f t="shared" si="41"/>
        <v>0.40501209331679017</v>
      </c>
      <c r="P134">
        <f t="shared" si="42"/>
        <v>3.66934985737264</v>
      </c>
      <c r="Q134">
        <f t="shared" si="43"/>
        <v>0.38171458443460488</v>
      </c>
      <c r="R134">
        <f t="shared" si="44"/>
        <v>0.2405530524269478</v>
      </c>
      <c r="S134">
        <f t="shared" si="45"/>
        <v>226.11736637858093</v>
      </c>
      <c r="T134">
        <f t="shared" si="46"/>
        <v>32.706571647952067</v>
      </c>
      <c r="U134">
        <f t="shared" si="47"/>
        <v>33.194814285714287</v>
      </c>
      <c r="V134">
        <f t="shared" si="48"/>
        <v>5.1076726743552348</v>
      </c>
      <c r="W134">
        <f t="shared" si="49"/>
        <v>70.43873332843549</v>
      </c>
      <c r="X134">
        <f t="shared" si="50"/>
        <v>3.5436625924093326</v>
      </c>
      <c r="Y134">
        <f t="shared" si="51"/>
        <v>5.0308437204375274</v>
      </c>
      <c r="Z134">
        <f t="shared" si="52"/>
        <v>1.5640100819459022</v>
      </c>
      <c r="AA134">
        <f t="shared" si="53"/>
        <v>-272.01323865802965</v>
      </c>
      <c r="AB134">
        <f t="shared" si="54"/>
        <v>-53.383676883664393</v>
      </c>
      <c r="AC134">
        <f t="shared" si="55"/>
        <v>-3.3338794241687753</v>
      </c>
      <c r="AD134">
        <f t="shared" si="56"/>
        <v>-102.61342858728189</v>
      </c>
      <c r="AE134">
        <f t="shared" si="57"/>
        <v>51.477758120187119</v>
      </c>
      <c r="AF134">
        <f t="shared" si="58"/>
        <v>6.2556416019228411</v>
      </c>
      <c r="AG134">
        <f t="shared" si="59"/>
        <v>28.548682087918269</v>
      </c>
      <c r="AH134">
        <v>806.42967869056849</v>
      </c>
      <c r="AI134">
        <v>787.57488484848488</v>
      </c>
      <c r="AJ134">
        <v>1.690262799241304</v>
      </c>
      <c r="AK134">
        <v>63.934135971571273</v>
      </c>
      <c r="AL134">
        <f t="shared" si="60"/>
        <v>6.168100649841942</v>
      </c>
      <c r="AM134">
        <v>32.585602641675742</v>
      </c>
      <c r="AN134">
        <v>35.041485588235282</v>
      </c>
      <c r="AO134">
        <v>2.5361490308226202E-3</v>
      </c>
      <c r="AP134">
        <v>104.3380997369711</v>
      </c>
      <c r="AQ134">
        <v>106</v>
      </c>
      <c r="AR134">
        <v>16</v>
      </c>
      <c r="AS134">
        <f t="shared" si="61"/>
        <v>1</v>
      </c>
      <c r="AT134">
        <f t="shared" si="62"/>
        <v>0</v>
      </c>
      <c r="AU134">
        <f t="shared" si="63"/>
        <v>47149.744623966391</v>
      </c>
      <c r="AV134">
        <f t="shared" si="64"/>
        <v>1200.004285714286</v>
      </c>
      <c r="AW134">
        <f t="shared" si="65"/>
        <v>1025.9293421650677</v>
      </c>
      <c r="AX134">
        <f t="shared" si="66"/>
        <v>0.85493806512065706</v>
      </c>
      <c r="AY134">
        <f t="shared" si="67"/>
        <v>0.18843046568286853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1670260230.5999999</v>
      </c>
      <c r="BF134">
        <v>757.53328571428574</v>
      </c>
      <c r="BG134">
        <v>780.88185714285714</v>
      </c>
      <c r="BH134">
        <v>35.045914285714282</v>
      </c>
      <c r="BI134">
        <v>32.538799999999988</v>
      </c>
      <c r="BJ134">
        <v>762.05271428571427</v>
      </c>
      <c r="BK134">
        <v>34.905071428571432</v>
      </c>
      <c r="BL134">
        <v>650.08200000000011</v>
      </c>
      <c r="BM134">
        <v>101.01471428571431</v>
      </c>
      <c r="BN134">
        <v>0.1001421714285714</v>
      </c>
      <c r="BO134">
        <v>32.924957142857153</v>
      </c>
      <c r="BP134">
        <v>33.194814285714287</v>
      </c>
      <c r="BQ134">
        <v>999.89999999999986</v>
      </c>
      <c r="BR134">
        <v>0</v>
      </c>
      <c r="BS134">
        <v>0</v>
      </c>
      <c r="BT134">
        <v>8974.6414285714291</v>
      </c>
      <c r="BU134">
        <v>0</v>
      </c>
      <c r="BV134">
        <v>414.96499999999997</v>
      </c>
      <c r="BW134">
        <v>-23.34854285714286</v>
      </c>
      <c r="BX134">
        <v>785.04571428571421</v>
      </c>
      <c r="BY134">
        <v>807.14528571428582</v>
      </c>
      <c r="BZ134">
        <v>2.5071271428571431</v>
      </c>
      <c r="CA134">
        <v>780.88185714285714</v>
      </c>
      <c r="CB134">
        <v>32.538799999999988</v>
      </c>
      <c r="CC134">
        <v>3.540155714285715</v>
      </c>
      <c r="CD134">
        <v>3.286898571428571</v>
      </c>
      <c r="CE134">
        <v>26.813557142857139</v>
      </c>
      <c r="CF134">
        <v>25.557457142857139</v>
      </c>
      <c r="CG134">
        <v>1200.004285714286</v>
      </c>
      <c r="CH134">
        <v>0.49998199999999998</v>
      </c>
      <c r="CI134">
        <v>0.50001799999999996</v>
      </c>
      <c r="CJ134">
        <v>0</v>
      </c>
      <c r="CK134">
        <v>731.61128571428583</v>
      </c>
      <c r="CL134">
        <v>4.9990899999999998</v>
      </c>
      <c r="CM134">
        <v>7581.4214285714279</v>
      </c>
      <c r="CN134">
        <v>9557.8357142857149</v>
      </c>
      <c r="CO134">
        <v>42.973000000000013</v>
      </c>
      <c r="CP134">
        <v>44.936999999999998</v>
      </c>
      <c r="CQ134">
        <v>43.875</v>
      </c>
      <c r="CR134">
        <v>43.936999999999998</v>
      </c>
      <c r="CS134">
        <v>44.375</v>
      </c>
      <c r="CT134">
        <v>597.48000000000013</v>
      </c>
      <c r="CU134">
        <v>597.52428571428572</v>
      </c>
      <c r="CV134">
        <v>0</v>
      </c>
      <c r="CW134">
        <v>1670260251.2</v>
      </c>
      <c r="CX134">
        <v>0</v>
      </c>
      <c r="CY134">
        <v>1670257498.5</v>
      </c>
      <c r="CZ134" t="s">
        <v>356</v>
      </c>
      <c r="DA134">
        <v>1670257488.5</v>
      </c>
      <c r="DB134">
        <v>1670257498.5</v>
      </c>
      <c r="DC134">
        <v>2</v>
      </c>
      <c r="DD134">
        <v>-0.17199999999999999</v>
      </c>
      <c r="DE134">
        <v>2E-3</v>
      </c>
      <c r="DF134">
        <v>-3.9780000000000002</v>
      </c>
      <c r="DG134">
        <v>0.14099999999999999</v>
      </c>
      <c r="DH134">
        <v>415</v>
      </c>
      <c r="DI134">
        <v>32</v>
      </c>
      <c r="DJ134">
        <v>0.47</v>
      </c>
      <c r="DK134">
        <v>0.38</v>
      </c>
      <c r="DL134">
        <v>-23.226122499999999</v>
      </c>
      <c r="DM134">
        <v>-0.78034559099432521</v>
      </c>
      <c r="DN134">
        <v>8.9556293713786428E-2</v>
      </c>
      <c r="DO134">
        <v>0</v>
      </c>
      <c r="DP134">
        <v>2.5044617499999999</v>
      </c>
      <c r="DQ134">
        <v>-0.38136191369606531</v>
      </c>
      <c r="DR134">
        <v>5.2133132118044677E-2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3.29684</v>
      </c>
      <c r="EB134">
        <v>2.6252200000000001</v>
      </c>
      <c r="EC134">
        <v>0.15634200000000001</v>
      </c>
      <c r="ED134">
        <v>0.157697</v>
      </c>
      <c r="EE134">
        <v>0.14214099999999999</v>
      </c>
      <c r="EF134">
        <v>0.133633</v>
      </c>
      <c r="EG134">
        <v>25549.1</v>
      </c>
      <c r="EH134">
        <v>25966.3</v>
      </c>
      <c r="EI134">
        <v>28176.6</v>
      </c>
      <c r="EJ134">
        <v>29673.4</v>
      </c>
      <c r="EK134">
        <v>33260.699999999997</v>
      </c>
      <c r="EL134">
        <v>35679.1</v>
      </c>
      <c r="EM134">
        <v>39767.1</v>
      </c>
      <c r="EN134">
        <v>42395.9</v>
      </c>
      <c r="EO134">
        <v>2.0466000000000002</v>
      </c>
      <c r="EP134">
        <v>2.1597200000000001</v>
      </c>
      <c r="EQ134">
        <v>0.11897099999999999</v>
      </c>
      <c r="ER134">
        <v>0</v>
      </c>
      <c r="ES134">
        <v>31.265999999999998</v>
      </c>
      <c r="ET134">
        <v>999.9</v>
      </c>
      <c r="EU134">
        <v>65.2</v>
      </c>
      <c r="EV134">
        <v>37.200000000000003</v>
      </c>
      <c r="EW134">
        <v>41.1355</v>
      </c>
      <c r="EX134">
        <v>56.790300000000002</v>
      </c>
      <c r="EY134">
        <v>-1.6867000000000001</v>
      </c>
      <c r="EZ134">
        <v>2</v>
      </c>
      <c r="FA134">
        <v>0.44568099999999999</v>
      </c>
      <c r="FB134">
        <v>0.25770199999999999</v>
      </c>
      <c r="FC134">
        <v>20.273499999999999</v>
      </c>
      <c r="FD134">
        <v>5.2196899999999999</v>
      </c>
      <c r="FE134">
        <v>12.0044</v>
      </c>
      <c r="FF134">
        <v>4.9870999999999999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1.86219</v>
      </c>
      <c r="FN134">
        <v>1.86432</v>
      </c>
      <c r="FO134">
        <v>1.8603499999999999</v>
      </c>
      <c r="FP134">
        <v>1.8610800000000001</v>
      </c>
      <c r="FQ134">
        <v>1.8602000000000001</v>
      </c>
      <c r="FR134">
        <v>1.86188</v>
      </c>
      <c r="FS134">
        <v>1.8584099999999999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-4.524</v>
      </c>
      <c r="GH134">
        <v>0.14080000000000001</v>
      </c>
      <c r="GI134">
        <v>-3.031255365756008</v>
      </c>
      <c r="GJ134">
        <v>-2.737337881603403E-3</v>
      </c>
      <c r="GK134">
        <v>1.2769921614711079E-6</v>
      </c>
      <c r="GL134">
        <v>-3.2469241445839119E-10</v>
      </c>
      <c r="GM134">
        <v>0.14085000000000039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45.7</v>
      </c>
      <c r="GV134">
        <v>45.6</v>
      </c>
      <c r="GW134">
        <v>2.2814899999999998</v>
      </c>
      <c r="GX134">
        <v>2.5549300000000001</v>
      </c>
      <c r="GY134">
        <v>2.04834</v>
      </c>
      <c r="GZ134">
        <v>2.5988799999999999</v>
      </c>
      <c r="HA134">
        <v>2.1972700000000001</v>
      </c>
      <c r="HB134">
        <v>2.2961399999999998</v>
      </c>
      <c r="HC134">
        <v>41.222299999999997</v>
      </c>
      <c r="HD134">
        <v>14.044499999999999</v>
      </c>
      <c r="HE134">
        <v>18</v>
      </c>
      <c r="HF134">
        <v>567.024</v>
      </c>
      <c r="HG134">
        <v>723.14599999999996</v>
      </c>
      <c r="HH134">
        <v>30.997699999999998</v>
      </c>
      <c r="HI134">
        <v>33.105400000000003</v>
      </c>
      <c r="HJ134">
        <v>29.999700000000001</v>
      </c>
      <c r="HK134">
        <v>33.004399999999997</v>
      </c>
      <c r="HL134">
        <v>32.997199999999999</v>
      </c>
      <c r="HM134">
        <v>45.683599999999998</v>
      </c>
      <c r="HN134">
        <v>28.0352</v>
      </c>
      <c r="HO134">
        <v>39.5533</v>
      </c>
      <c r="HP134">
        <v>31</v>
      </c>
      <c r="HQ134">
        <v>796.00300000000004</v>
      </c>
      <c r="HR134">
        <v>32.372100000000003</v>
      </c>
      <c r="HS134">
        <v>99.278599999999997</v>
      </c>
      <c r="HT134">
        <v>98.329300000000003</v>
      </c>
    </row>
    <row r="135" spans="1:228" x14ac:dyDescent="0.2">
      <c r="A135">
        <v>120</v>
      </c>
      <c r="B135">
        <v>1670260236.5999999</v>
      </c>
      <c r="C135">
        <v>475</v>
      </c>
      <c r="D135" t="s">
        <v>598</v>
      </c>
      <c r="E135" t="s">
        <v>599</v>
      </c>
      <c r="F135">
        <v>4</v>
      </c>
      <c r="G135">
        <v>1670260234.2874999</v>
      </c>
      <c r="H135">
        <f t="shared" si="34"/>
        <v>6.1962230364099201E-3</v>
      </c>
      <c r="I135">
        <f t="shared" si="35"/>
        <v>6.1962230364099202</v>
      </c>
      <c r="J135">
        <f t="shared" si="36"/>
        <v>28.045008920921351</v>
      </c>
      <c r="K135">
        <f t="shared" si="37"/>
        <v>763.67274999999995</v>
      </c>
      <c r="L135">
        <f t="shared" si="38"/>
        <v>629.61665884638285</v>
      </c>
      <c r="M135">
        <f t="shared" si="39"/>
        <v>63.6639471451265</v>
      </c>
      <c r="N135">
        <f t="shared" si="40"/>
        <v>77.219083880745245</v>
      </c>
      <c r="O135">
        <f t="shared" si="41"/>
        <v>0.40646161578693074</v>
      </c>
      <c r="P135">
        <f t="shared" si="42"/>
        <v>3.6791752513089682</v>
      </c>
      <c r="Q135">
        <f t="shared" si="43"/>
        <v>0.38306100857830017</v>
      </c>
      <c r="R135">
        <f t="shared" si="44"/>
        <v>0.24140324104764208</v>
      </c>
      <c r="S135">
        <f t="shared" si="45"/>
        <v>226.11502011062865</v>
      </c>
      <c r="T135">
        <f t="shared" si="46"/>
        <v>32.68403884535585</v>
      </c>
      <c r="U135">
        <f t="shared" si="47"/>
        <v>33.195575000000012</v>
      </c>
      <c r="V135">
        <f t="shared" si="48"/>
        <v>5.1078906861122668</v>
      </c>
      <c r="W135">
        <f t="shared" si="49"/>
        <v>70.478777172845042</v>
      </c>
      <c r="X135">
        <f t="shared" si="50"/>
        <v>3.5422535863102915</v>
      </c>
      <c r="Y135">
        <f t="shared" si="51"/>
        <v>5.0259861598096736</v>
      </c>
      <c r="Z135">
        <f t="shared" si="52"/>
        <v>1.5656370998019753</v>
      </c>
      <c r="AA135">
        <f t="shared" si="53"/>
        <v>-273.25343590567746</v>
      </c>
      <c r="AB135">
        <f t="shared" si="54"/>
        <v>-57.085618151560446</v>
      </c>
      <c r="AC135">
        <f t="shared" si="55"/>
        <v>-3.5552637022560054</v>
      </c>
      <c r="AD135">
        <f t="shared" si="56"/>
        <v>-107.77929764886528</v>
      </c>
      <c r="AE135">
        <f t="shared" si="57"/>
        <v>51.673069957852483</v>
      </c>
      <c r="AF135">
        <f t="shared" si="58"/>
        <v>6.3420513324993042</v>
      </c>
      <c r="AG135">
        <f t="shared" si="59"/>
        <v>28.045008920921351</v>
      </c>
      <c r="AH135">
        <v>813.41156803043384</v>
      </c>
      <c r="AI135">
        <v>794.55869090909073</v>
      </c>
      <c r="AJ135">
        <v>1.7449573375613421</v>
      </c>
      <c r="AK135">
        <v>63.934135971571273</v>
      </c>
      <c r="AL135">
        <f t="shared" si="60"/>
        <v>6.1962230364099202</v>
      </c>
      <c r="AM135">
        <v>32.535877014100279</v>
      </c>
      <c r="AN135">
        <v>35.021564999999967</v>
      </c>
      <c r="AO135">
        <v>-3.4488440423564067E-4</v>
      </c>
      <c r="AP135">
        <v>104.3380997369711</v>
      </c>
      <c r="AQ135">
        <v>106</v>
      </c>
      <c r="AR135">
        <v>16</v>
      </c>
      <c r="AS135">
        <f t="shared" si="61"/>
        <v>1</v>
      </c>
      <c r="AT135">
        <f t="shared" si="62"/>
        <v>0</v>
      </c>
      <c r="AU135">
        <f t="shared" si="63"/>
        <v>47328.016333955566</v>
      </c>
      <c r="AV135">
        <f t="shared" si="64"/>
        <v>1199.9925000000001</v>
      </c>
      <c r="AW135">
        <f t="shared" si="65"/>
        <v>1025.9192010935899</v>
      </c>
      <c r="AX135">
        <f t="shared" si="66"/>
        <v>0.85493801094055999</v>
      </c>
      <c r="AY135">
        <f t="shared" si="67"/>
        <v>0.18843036111528083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1670260234.2874999</v>
      </c>
      <c r="BF135">
        <v>763.67274999999995</v>
      </c>
      <c r="BG135">
        <v>787.14699999999993</v>
      </c>
      <c r="BH135">
        <v>35.0317875</v>
      </c>
      <c r="BI135">
        <v>32.489874999999998</v>
      </c>
      <c r="BJ135">
        <v>768.20049999999992</v>
      </c>
      <c r="BK135">
        <v>34.8909375</v>
      </c>
      <c r="BL135">
        <v>650.04874999999993</v>
      </c>
      <c r="BM135">
        <v>101.01537500000001</v>
      </c>
      <c r="BN135">
        <v>0.1000358625</v>
      </c>
      <c r="BO135">
        <v>32.907775000000001</v>
      </c>
      <c r="BP135">
        <v>33.195575000000012</v>
      </c>
      <c r="BQ135">
        <v>999.9</v>
      </c>
      <c r="BR135">
        <v>0</v>
      </c>
      <c r="BS135">
        <v>0</v>
      </c>
      <c r="BT135">
        <v>9008.5162500000006</v>
      </c>
      <c r="BU135">
        <v>0</v>
      </c>
      <c r="BV135">
        <v>399.43562500000002</v>
      </c>
      <c r="BW135">
        <v>-23.474174999999999</v>
      </c>
      <c r="BX135">
        <v>791.39674999999988</v>
      </c>
      <c r="BY135">
        <v>813.58012499999995</v>
      </c>
      <c r="BZ135">
        <v>2.5419075000000002</v>
      </c>
      <c r="CA135">
        <v>787.14699999999993</v>
      </c>
      <c r="CB135">
        <v>32.489874999999998</v>
      </c>
      <c r="CC135">
        <v>3.5387499999999998</v>
      </c>
      <c r="CD135">
        <v>3.28197625</v>
      </c>
      <c r="CE135">
        <v>26.806787499999999</v>
      </c>
      <c r="CF135">
        <v>25.5322</v>
      </c>
      <c r="CG135">
        <v>1199.9925000000001</v>
      </c>
      <c r="CH135">
        <v>0.49998199999999998</v>
      </c>
      <c r="CI135">
        <v>0.50001799999999996</v>
      </c>
      <c r="CJ135">
        <v>0</v>
      </c>
      <c r="CK135">
        <v>731.72162500000002</v>
      </c>
      <c r="CL135">
        <v>4.9990899999999998</v>
      </c>
      <c r="CM135">
        <v>7581.34375</v>
      </c>
      <c r="CN135">
        <v>9557.7349999999988</v>
      </c>
      <c r="CO135">
        <v>42.992125000000001</v>
      </c>
      <c r="CP135">
        <v>44.91375</v>
      </c>
      <c r="CQ135">
        <v>43.851374999999997</v>
      </c>
      <c r="CR135">
        <v>43.882750000000001</v>
      </c>
      <c r="CS135">
        <v>44.375</v>
      </c>
      <c r="CT135">
        <v>597.47625000000005</v>
      </c>
      <c r="CU135">
        <v>597.51625000000001</v>
      </c>
      <c r="CV135">
        <v>0</v>
      </c>
      <c r="CW135">
        <v>1670260255.4000001</v>
      </c>
      <c r="CX135">
        <v>0</v>
      </c>
      <c r="CY135">
        <v>1670257498.5</v>
      </c>
      <c r="CZ135" t="s">
        <v>356</v>
      </c>
      <c r="DA135">
        <v>1670257488.5</v>
      </c>
      <c r="DB135">
        <v>1670257498.5</v>
      </c>
      <c r="DC135">
        <v>2</v>
      </c>
      <c r="DD135">
        <v>-0.17199999999999999</v>
      </c>
      <c r="DE135">
        <v>2E-3</v>
      </c>
      <c r="DF135">
        <v>-3.9780000000000002</v>
      </c>
      <c r="DG135">
        <v>0.14099999999999999</v>
      </c>
      <c r="DH135">
        <v>415</v>
      </c>
      <c r="DI135">
        <v>32</v>
      </c>
      <c r="DJ135">
        <v>0.47</v>
      </c>
      <c r="DK135">
        <v>0.38</v>
      </c>
      <c r="DL135">
        <v>-23.2838925</v>
      </c>
      <c r="DM135">
        <v>-1.1002345215759359</v>
      </c>
      <c r="DN135">
        <v>0.1163073866689039</v>
      </c>
      <c r="DO135">
        <v>0</v>
      </c>
      <c r="DP135">
        <v>2.4945192500000002</v>
      </c>
      <c r="DQ135">
        <v>3.2326829268245431E-3</v>
      </c>
      <c r="DR135">
        <v>4.1234307584067667E-2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367</v>
      </c>
      <c r="EA135">
        <v>3.2968000000000002</v>
      </c>
      <c r="EB135">
        <v>2.6254599999999999</v>
      </c>
      <c r="EC135">
        <v>0.15726699999999999</v>
      </c>
      <c r="ED135">
        <v>0.15861500000000001</v>
      </c>
      <c r="EE135">
        <v>0.14207900000000001</v>
      </c>
      <c r="EF135">
        <v>0.133351</v>
      </c>
      <c r="EG135">
        <v>25521</v>
      </c>
      <c r="EH135">
        <v>25938.3</v>
      </c>
      <c r="EI135">
        <v>28176.6</v>
      </c>
      <c r="EJ135">
        <v>29673.7</v>
      </c>
      <c r="EK135">
        <v>33262.800000000003</v>
      </c>
      <c r="EL135">
        <v>35691.300000000003</v>
      </c>
      <c r="EM135">
        <v>39766.699999999997</v>
      </c>
      <c r="EN135">
        <v>42396.5</v>
      </c>
      <c r="EO135">
        <v>2.04738</v>
      </c>
      <c r="EP135">
        <v>2.1596799999999998</v>
      </c>
      <c r="EQ135">
        <v>0.12046800000000001</v>
      </c>
      <c r="ER135">
        <v>0</v>
      </c>
      <c r="ES135">
        <v>31.242100000000001</v>
      </c>
      <c r="ET135">
        <v>999.9</v>
      </c>
      <c r="EU135">
        <v>65.2</v>
      </c>
      <c r="EV135">
        <v>37.200000000000003</v>
      </c>
      <c r="EW135">
        <v>41.138399999999997</v>
      </c>
      <c r="EX135">
        <v>57.240299999999998</v>
      </c>
      <c r="EY135">
        <v>-1.83494</v>
      </c>
      <c r="EZ135">
        <v>2</v>
      </c>
      <c r="FA135">
        <v>0.44546999999999998</v>
      </c>
      <c r="FB135">
        <v>0.25057200000000002</v>
      </c>
      <c r="FC135">
        <v>20.273499999999999</v>
      </c>
      <c r="FD135">
        <v>5.2196899999999999</v>
      </c>
      <c r="FE135">
        <v>12.004300000000001</v>
      </c>
      <c r="FF135">
        <v>4.9869500000000002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1.86222</v>
      </c>
      <c r="FN135">
        <v>1.86432</v>
      </c>
      <c r="FO135">
        <v>1.8603499999999999</v>
      </c>
      <c r="FP135">
        <v>1.8611</v>
      </c>
      <c r="FQ135">
        <v>1.8602000000000001</v>
      </c>
      <c r="FR135">
        <v>1.86188</v>
      </c>
      <c r="FS135">
        <v>1.85843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-4.5330000000000004</v>
      </c>
      <c r="GH135">
        <v>0.14080000000000001</v>
      </c>
      <c r="GI135">
        <v>-3.031255365756008</v>
      </c>
      <c r="GJ135">
        <v>-2.737337881603403E-3</v>
      </c>
      <c r="GK135">
        <v>1.2769921614711079E-6</v>
      </c>
      <c r="GL135">
        <v>-3.2469241445839119E-10</v>
      </c>
      <c r="GM135">
        <v>0.14085000000000039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45.8</v>
      </c>
      <c r="GV135">
        <v>45.6</v>
      </c>
      <c r="GW135">
        <v>2.2985799999999998</v>
      </c>
      <c r="GX135">
        <v>2.5488300000000002</v>
      </c>
      <c r="GY135">
        <v>2.04834</v>
      </c>
      <c r="GZ135">
        <v>2.5988799999999999</v>
      </c>
      <c r="HA135">
        <v>2.1972700000000001</v>
      </c>
      <c r="HB135">
        <v>2.34131</v>
      </c>
      <c r="HC135">
        <v>41.196399999999997</v>
      </c>
      <c r="HD135">
        <v>14.044499999999999</v>
      </c>
      <c r="HE135">
        <v>18</v>
      </c>
      <c r="HF135">
        <v>567.553</v>
      </c>
      <c r="HG135">
        <v>723.06</v>
      </c>
      <c r="HH135">
        <v>30.997900000000001</v>
      </c>
      <c r="HI135">
        <v>33.101700000000001</v>
      </c>
      <c r="HJ135">
        <v>29.999700000000001</v>
      </c>
      <c r="HK135">
        <v>33.002200000000002</v>
      </c>
      <c r="HL135">
        <v>32.993899999999996</v>
      </c>
      <c r="HM135">
        <v>45.991199999999999</v>
      </c>
      <c r="HN135">
        <v>28.0352</v>
      </c>
      <c r="HO135">
        <v>39.5533</v>
      </c>
      <c r="HP135">
        <v>31</v>
      </c>
      <c r="HQ135">
        <v>802.68299999999999</v>
      </c>
      <c r="HR135">
        <v>32.363399999999999</v>
      </c>
      <c r="HS135">
        <v>99.278000000000006</v>
      </c>
      <c r="HT135">
        <v>98.330500000000001</v>
      </c>
    </row>
    <row r="136" spans="1:228" x14ac:dyDescent="0.2">
      <c r="A136">
        <v>121</v>
      </c>
      <c r="B136">
        <v>1670260240.5999999</v>
      </c>
      <c r="C136">
        <v>479</v>
      </c>
      <c r="D136" t="s">
        <v>600</v>
      </c>
      <c r="E136" t="s">
        <v>601</v>
      </c>
      <c r="F136">
        <v>4</v>
      </c>
      <c r="G136">
        <v>1670260238.5999999</v>
      </c>
      <c r="H136">
        <f t="shared" si="34"/>
        <v>6.2078773278729828E-3</v>
      </c>
      <c r="I136">
        <f t="shared" si="35"/>
        <v>6.2078773278729829</v>
      </c>
      <c r="J136">
        <f t="shared" si="36"/>
        <v>28.022772195761018</v>
      </c>
      <c r="K136">
        <f t="shared" si="37"/>
        <v>770.90614285714287</v>
      </c>
      <c r="L136">
        <f t="shared" si="38"/>
        <v>636.72315243153434</v>
      </c>
      <c r="M136">
        <f t="shared" si="39"/>
        <v>64.381832806935833</v>
      </c>
      <c r="N136">
        <f t="shared" si="40"/>
        <v>77.949655528829283</v>
      </c>
      <c r="O136">
        <f t="shared" si="41"/>
        <v>0.40647607017746978</v>
      </c>
      <c r="P136">
        <f t="shared" si="42"/>
        <v>3.676114041095393</v>
      </c>
      <c r="Q136">
        <f t="shared" si="43"/>
        <v>0.38305556754999559</v>
      </c>
      <c r="R136">
        <f t="shared" si="44"/>
        <v>0.24140144057868063</v>
      </c>
      <c r="S136">
        <f t="shared" si="45"/>
        <v>226.11639180743396</v>
      </c>
      <c r="T136">
        <f t="shared" si="46"/>
        <v>32.671480917024581</v>
      </c>
      <c r="U136">
        <f t="shared" si="47"/>
        <v>33.191885714285718</v>
      </c>
      <c r="V136">
        <f t="shared" si="48"/>
        <v>5.1068334558363526</v>
      </c>
      <c r="W136">
        <f t="shared" si="49"/>
        <v>70.437616897626299</v>
      </c>
      <c r="X136">
        <f t="shared" si="50"/>
        <v>3.5382055178003946</v>
      </c>
      <c r="Y136">
        <f t="shared" si="51"/>
        <v>5.0231760721587246</v>
      </c>
      <c r="Z136">
        <f t="shared" si="52"/>
        <v>1.568627938035958</v>
      </c>
      <c r="AA136">
        <f t="shared" si="53"/>
        <v>-273.76739015919856</v>
      </c>
      <c r="AB136">
        <f t="shared" si="54"/>
        <v>-58.278203045968084</v>
      </c>
      <c r="AC136">
        <f t="shared" si="55"/>
        <v>-3.6323169915692959</v>
      </c>
      <c r="AD136">
        <f t="shared" si="56"/>
        <v>-109.56151838930198</v>
      </c>
      <c r="AE136">
        <f t="shared" si="57"/>
        <v>51.389496001950313</v>
      </c>
      <c r="AF136">
        <f t="shared" si="58"/>
        <v>6.5383685569565957</v>
      </c>
      <c r="AG136">
        <f t="shared" si="59"/>
        <v>28.022772195761018</v>
      </c>
      <c r="AH136">
        <v>820.20505494054271</v>
      </c>
      <c r="AI136">
        <v>801.44723636363631</v>
      </c>
      <c r="AJ136">
        <v>1.723064704646097</v>
      </c>
      <c r="AK136">
        <v>63.934135971571273</v>
      </c>
      <c r="AL136">
        <f t="shared" si="60"/>
        <v>6.2078773278729829</v>
      </c>
      <c r="AM136">
        <v>32.479104634581972</v>
      </c>
      <c r="AN136">
        <v>34.97072470588234</v>
      </c>
      <c r="AO136">
        <v>-4.9518903889115673E-4</v>
      </c>
      <c r="AP136">
        <v>104.3380997369711</v>
      </c>
      <c r="AQ136">
        <v>105</v>
      </c>
      <c r="AR136">
        <v>16</v>
      </c>
      <c r="AS136">
        <f t="shared" si="61"/>
        <v>1</v>
      </c>
      <c r="AT136">
        <f t="shared" si="62"/>
        <v>0</v>
      </c>
      <c r="AU136">
        <f t="shared" si="63"/>
        <v>47274.821741394757</v>
      </c>
      <c r="AV136">
        <f t="shared" si="64"/>
        <v>1199.997142857143</v>
      </c>
      <c r="AW136">
        <f t="shared" si="65"/>
        <v>1025.9234278794995</v>
      </c>
      <c r="AX136">
        <f t="shared" si="66"/>
        <v>0.85493822546678633</v>
      </c>
      <c r="AY136">
        <f t="shared" si="67"/>
        <v>0.18843077515089768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1670260238.5999999</v>
      </c>
      <c r="BF136">
        <v>770.90614285714287</v>
      </c>
      <c r="BG136">
        <v>794.34614285714269</v>
      </c>
      <c r="BH136">
        <v>34.992128571428573</v>
      </c>
      <c r="BI136">
        <v>32.371242857142853</v>
      </c>
      <c r="BJ136">
        <v>775.44371428571424</v>
      </c>
      <c r="BK136">
        <v>34.851271428571422</v>
      </c>
      <c r="BL136">
        <v>650.0038571428571</v>
      </c>
      <c r="BM136">
        <v>101.01428571428571</v>
      </c>
      <c r="BN136">
        <v>0.10004091428571429</v>
      </c>
      <c r="BO136">
        <v>32.897828571428583</v>
      </c>
      <c r="BP136">
        <v>33.191885714285718</v>
      </c>
      <c r="BQ136">
        <v>999.89999999999986</v>
      </c>
      <c r="BR136">
        <v>0</v>
      </c>
      <c r="BS136">
        <v>0</v>
      </c>
      <c r="BT136">
        <v>8998.0357142857138</v>
      </c>
      <c r="BU136">
        <v>0</v>
      </c>
      <c r="BV136">
        <v>399.94085714285723</v>
      </c>
      <c r="BW136">
        <v>-23.44002857142857</v>
      </c>
      <c r="BX136">
        <v>798.86</v>
      </c>
      <c r="BY136">
        <v>820.92057142857152</v>
      </c>
      <c r="BZ136">
        <v>2.6208928571428571</v>
      </c>
      <c r="CA136">
        <v>794.34614285714269</v>
      </c>
      <c r="CB136">
        <v>32.371242857142853</v>
      </c>
      <c r="CC136">
        <v>3.534707142857143</v>
      </c>
      <c r="CD136">
        <v>3.2699600000000002</v>
      </c>
      <c r="CE136">
        <v>26.787385714285719</v>
      </c>
      <c r="CF136">
        <v>25.47045714285715</v>
      </c>
      <c r="CG136">
        <v>1199.997142857143</v>
      </c>
      <c r="CH136">
        <v>0.49997599999999998</v>
      </c>
      <c r="CI136">
        <v>0.50002400000000002</v>
      </c>
      <c r="CJ136">
        <v>0</v>
      </c>
      <c r="CK136">
        <v>732.01857142857148</v>
      </c>
      <c r="CL136">
        <v>4.9990899999999998</v>
      </c>
      <c r="CM136">
        <v>7582.5657142857144</v>
      </c>
      <c r="CN136">
        <v>9557.7357142857163</v>
      </c>
      <c r="CO136">
        <v>42.972999999999999</v>
      </c>
      <c r="CP136">
        <v>44.875</v>
      </c>
      <c r="CQ136">
        <v>43.839000000000013</v>
      </c>
      <c r="CR136">
        <v>43.875</v>
      </c>
      <c r="CS136">
        <v>44.375</v>
      </c>
      <c r="CT136">
        <v>597.47000000000014</v>
      </c>
      <c r="CU136">
        <v>597.52714285714296</v>
      </c>
      <c r="CV136">
        <v>0</v>
      </c>
      <c r="CW136">
        <v>1670260259.5999999</v>
      </c>
      <c r="CX136">
        <v>0</v>
      </c>
      <c r="CY136">
        <v>1670257498.5</v>
      </c>
      <c r="CZ136" t="s">
        <v>356</v>
      </c>
      <c r="DA136">
        <v>1670257488.5</v>
      </c>
      <c r="DB136">
        <v>1670257498.5</v>
      </c>
      <c r="DC136">
        <v>2</v>
      </c>
      <c r="DD136">
        <v>-0.17199999999999999</v>
      </c>
      <c r="DE136">
        <v>2E-3</v>
      </c>
      <c r="DF136">
        <v>-3.9780000000000002</v>
      </c>
      <c r="DG136">
        <v>0.14099999999999999</v>
      </c>
      <c r="DH136">
        <v>415</v>
      </c>
      <c r="DI136">
        <v>32</v>
      </c>
      <c r="DJ136">
        <v>0.47</v>
      </c>
      <c r="DK136">
        <v>0.38</v>
      </c>
      <c r="DL136">
        <v>-23.347982500000001</v>
      </c>
      <c r="DM136">
        <v>-1.0568409005627699</v>
      </c>
      <c r="DN136">
        <v>0.1114564037808055</v>
      </c>
      <c r="DO136">
        <v>0</v>
      </c>
      <c r="DP136">
        <v>2.5069867499999998</v>
      </c>
      <c r="DQ136">
        <v>0.57291140712944966</v>
      </c>
      <c r="DR136">
        <v>5.9286890135488608E-2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3.29678</v>
      </c>
      <c r="EB136">
        <v>2.6255099999999998</v>
      </c>
      <c r="EC136">
        <v>0.15817100000000001</v>
      </c>
      <c r="ED136">
        <v>0.159496</v>
      </c>
      <c r="EE136">
        <v>0.141929</v>
      </c>
      <c r="EF136">
        <v>0.13317399999999999</v>
      </c>
      <c r="EG136">
        <v>25493.599999999999</v>
      </c>
      <c r="EH136">
        <v>25911.4</v>
      </c>
      <c r="EI136">
        <v>28176.6</v>
      </c>
      <c r="EJ136">
        <v>29674.1</v>
      </c>
      <c r="EK136">
        <v>33268.6</v>
      </c>
      <c r="EL136">
        <v>35698.9</v>
      </c>
      <c r="EM136">
        <v>39766.5</v>
      </c>
      <c r="EN136">
        <v>42396.800000000003</v>
      </c>
      <c r="EO136">
        <v>2.0482200000000002</v>
      </c>
      <c r="EP136">
        <v>2.1596799999999998</v>
      </c>
      <c r="EQ136">
        <v>0.12177200000000001</v>
      </c>
      <c r="ER136">
        <v>0</v>
      </c>
      <c r="ES136">
        <v>31.216799999999999</v>
      </c>
      <c r="ET136">
        <v>999.9</v>
      </c>
      <c r="EU136">
        <v>65.2</v>
      </c>
      <c r="EV136">
        <v>37.200000000000003</v>
      </c>
      <c r="EW136">
        <v>41.141100000000002</v>
      </c>
      <c r="EX136">
        <v>57.330300000000001</v>
      </c>
      <c r="EY136">
        <v>-1.83894</v>
      </c>
      <c r="EZ136">
        <v>2</v>
      </c>
      <c r="FA136">
        <v>0.44500000000000001</v>
      </c>
      <c r="FB136">
        <v>0.24522099999999999</v>
      </c>
      <c r="FC136">
        <v>20.273599999999998</v>
      </c>
      <c r="FD136">
        <v>5.2192400000000001</v>
      </c>
      <c r="FE136">
        <v>12.004300000000001</v>
      </c>
      <c r="FF136">
        <v>4.9867999999999997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1.86225</v>
      </c>
      <c r="FN136">
        <v>1.86432</v>
      </c>
      <c r="FO136">
        <v>1.8603499999999999</v>
      </c>
      <c r="FP136">
        <v>1.8611</v>
      </c>
      <c r="FQ136">
        <v>1.8602000000000001</v>
      </c>
      <c r="FR136">
        <v>1.86188</v>
      </c>
      <c r="FS136">
        <v>1.85843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-4.5419999999999998</v>
      </c>
      <c r="GH136">
        <v>0.1409</v>
      </c>
      <c r="GI136">
        <v>-3.031255365756008</v>
      </c>
      <c r="GJ136">
        <v>-2.737337881603403E-3</v>
      </c>
      <c r="GK136">
        <v>1.2769921614711079E-6</v>
      </c>
      <c r="GL136">
        <v>-3.2469241445839119E-10</v>
      </c>
      <c r="GM136">
        <v>0.14085000000000039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45.9</v>
      </c>
      <c r="GV136">
        <v>45.7</v>
      </c>
      <c r="GW136">
        <v>2.3144499999999999</v>
      </c>
      <c r="GX136">
        <v>2.5402800000000001</v>
      </c>
      <c r="GY136">
        <v>2.04834</v>
      </c>
      <c r="GZ136">
        <v>2.6000999999999999</v>
      </c>
      <c r="HA136">
        <v>2.1972700000000001</v>
      </c>
      <c r="HB136">
        <v>2.36694</v>
      </c>
      <c r="HC136">
        <v>41.196399999999997</v>
      </c>
      <c r="HD136">
        <v>14.0532</v>
      </c>
      <c r="HE136">
        <v>18</v>
      </c>
      <c r="HF136">
        <v>568.12900000000002</v>
      </c>
      <c r="HG136">
        <v>723.02</v>
      </c>
      <c r="HH136">
        <v>30.9983</v>
      </c>
      <c r="HI136">
        <v>33.096699999999998</v>
      </c>
      <c r="HJ136">
        <v>29.9998</v>
      </c>
      <c r="HK136">
        <v>32.999299999999998</v>
      </c>
      <c r="HL136">
        <v>32.990699999999997</v>
      </c>
      <c r="HM136">
        <v>46.3005</v>
      </c>
      <c r="HN136">
        <v>28.0352</v>
      </c>
      <c r="HO136">
        <v>39.5533</v>
      </c>
      <c r="HP136">
        <v>31</v>
      </c>
      <c r="HQ136">
        <v>809.36500000000001</v>
      </c>
      <c r="HR136">
        <v>32.392099999999999</v>
      </c>
      <c r="HS136">
        <v>99.277799999999999</v>
      </c>
      <c r="HT136">
        <v>98.331400000000002</v>
      </c>
    </row>
    <row r="137" spans="1:228" x14ac:dyDescent="0.2">
      <c r="A137">
        <v>122</v>
      </c>
      <c r="B137">
        <v>1670260244.5999999</v>
      </c>
      <c r="C137">
        <v>483</v>
      </c>
      <c r="D137" t="s">
        <v>602</v>
      </c>
      <c r="E137" t="s">
        <v>603</v>
      </c>
      <c r="F137">
        <v>4</v>
      </c>
      <c r="G137">
        <v>1670260242.2874999</v>
      </c>
      <c r="H137">
        <f t="shared" si="34"/>
        <v>6.1495126655923106E-3</v>
      </c>
      <c r="I137">
        <f t="shared" si="35"/>
        <v>6.1495126655923107</v>
      </c>
      <c r="J137">
        <f t="shared" si="36"/>
        <v>27.968239400161</v>
      </c>
      <c r="K137">
        <f t="shared" si="37"/>
        <v>777.08249999999998</v>
      </c>
      <c r="L137">
        <f t="shared" si="38"/>
        <v>641.69691737716073</v>
      </c>
      <c r="M137">
        <f t="shared" si="39"/>
        <v>64.883990252346493</v>
      </c>
      <c r="N137">
        <f t="shared" si="40"/>
        <v>78.573251623763525</v>
      </c>
      <c r="O137">
        <f t="shared" si="41"/>
        <v>0.40184482576529801</v>
      </c>
      <c r="P137">
        <f t="shared" si="42"/>
        <v>3.6818516114466946</v>
      </c>
      <c r="Q137">
        <f t="shared" si="43"/>
        <v>0.37897234578455369</v>
      </c>
      <c r="R137">
        <f t="shared" si="44"/>
        <v>0.23880416047438249</v>
      </c>
      <c r="S137">
        <f t="shared" si="45"/>
        <v>226.11976911101485</v>
      </c>
      <c r="T137">
        <f t="shared" si="46"/>
        <v>32.674020018079091</v>
      </c>
      <c r="U137">
        <f t="shared" si="47"/>
        <v>33.181825000000003</v>
      </c>
      <c r="V137">
        <f t="shared" si="48"/>
        <v>5.1039513470520523</v>
      </c>
      <c r="W137">
        <f t="shared" si="49"/>
        <v>70.379287318711036</v>
      </c>
      <c r="X137">
        <f t="shared" si="50"/>
        <v>3.5332849254542982</v>
      </c>
      <c r="Y137">
        <f t="shared" si="51"/>
        <v>5.0203476904417856</v>
      </c>
      <c r="Z137">
        <f t="shared" si="52"/>
        <v>1.5706664215977542</v>
      </c>
      <c r="AA137">
        <f t="shared" si="53"/>
        <v>-271.19350855262093</v>
      </c>
      <c r="AB137">
        <f t="shared" si="54"/>
        <v>-58.360300518237509</v>
      </c>
      <c r="AC137">
        <f t="shared" si="55"/>
        <v>-3.6314081857660594</v>
      </c>
      <c r="AD137">
        <f t="shared" si="56"/>
        <v>-107.06544814560964</v>
      </c>
      <c r="AE137">
        <f t="shared" si="57"/>
        <v>51.333534198078439</v>
      </c>
      <c r="AF137">
        <f t="shared" si="58"/>
        <v>6.4624616407240927</v>
      </c>
      <c r="AG137">
        <f t="shared" si="59"/>
        <v>27.968239400161</v>
      </c>
      <c r="AH137">
        <v>827.06205526420285</v>
      </c>
      <c r="AI137">
        <v>808.3375939393942</v>
      </c>
      <c r="AJ137">
        <v>1.7209778790638031</v>
      </c>
      <c r="AK137">
        <v>63.934135971571273</v>
      </c>
      <c r="AL137">
        <f t="shared" si="60"/>
        <v>6.1495126655923107</v>
      </c>
      <c r="AM137">
        <v>32.36420305437494</v>
      </c>
      <c r="AN137">
        <v>34.922390294117633</v>
      </c>
      <c r="AO137">
        <v>-1.4629773795809729E-2</v>
      </c>
      <c r="AP137">
        <v>104.3380997369711</v>
      </c>
      <c r="AQ137">
        <v>105</v>
      </c>
      <c r="AR137">
        <v>16</v>
      </c>
      <c r="AS137">
        <f t="shared" si="61"/>
        <v>1</v>
      </c>
      <c r="AT137">
        <f t="shared" si="62"/>
        <v>0</v>
      </c>
      <c r="AU137">
        <f t="shared" si="63"/>
        <v>47378.94173031368</v>
      </c>
      <c r="AV137">
        <f t="shared" si="64"/>
        <v>1200.0150000000001</v>
      </c>
      <c r="AW137">
        <f t="shared" si="65"/>
        <v>1025.9387010937901</v>
      </c>
      <c r="AX137">
        <f t="shared" si="66"/>
        <v>0.85493823085027265</v>
      </c>
      <c r="AY137">
        <f t="shared" si="67"/>
        <v>0.18843078554102644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1670260242.2874999</v>
      </c>
      <c r="BF137">
        <v>777.08249999999998</v>
      </c>
      <c r="BG137">
        <v>800.48937499999988</v>
      </c>
      <c r="BH137">
        <v>34.943874999999998</v>
      </c>
      <c r="BI137">
        <v>32.353524999999998</v>
      </c>
      <c r="BJ137">
        <v>781.62812499999995</v>
      </c>
      <c r="BK137">
        <v>34.802999999999997</v>
      </c>
      <c r="BL137">
        <v>650.063625</v>
      </c>
      <c r="BM137">
        <v>101.013125</v>
      </c>
      <c r="BN137">
        <v>0.1000150125</v>
      </c>
      <c r="BO137">
        <v>32.887812500000003</v>
      </c>
      <c r="BP137">
        <v>33.181825000000003</v>
      </c>
      <c r="BQ137">
        <v>999.9</v>
      </c>
      <c r="BR137">
        <v>0</v>
      </c>
      <c r="BS137">
        <v>0</v>
      </c>
      <c r="BT137">
        <v>9017.96875</v>
      </c>
      <c r="BU137">
        <v>0</v>
      </c>
      <c r="BV137">
        <v>403.63074999999998</v>
      </c>
      <c r="BW137">
        <v>-23.407050000000002</v>
      </c>
      <c r="BX137">
        <v>805.22012500000005</v>
      </c>
      <c r="BY137">
        <v>827.25400000000002</v>
      </c>
      <c r="BZ137">
        <v>2.5903425000000002</v>
      </c>
      <c r="CA137">
        <v>800.48937499999988</v>
      </c>
      <c r="CB137">
        <v>32.353524999999998</v>
      </c>
      <c r="CC137">
        <v>3.5297912500000002</v>
      </c>
      <c r="CD137">
        <v>3.2681312500000002</v>
      </c>
      <c r="CE137">
        <v>26.7637125</v>
      </c>
      <c r="CF137">
        <v>25.460999999999999</v>
      </c>
      <c r="CG137">
        <v>1200.0150000000001</v>
      </c>
      <c r="CH137">
        <v>0.49997675000000003</v>
      </c>
      <c r="CI137">
        <v>0.50002324999999992</v>
      </c>
      <c r="CJ137">
        <v>0</v>
      </c>
      <c r="CK137">
        <v>731.998875</v>
      </c>
      <c r="CL137">
        <v>4.9990899999999998</v>
      </c>
      <c r="CM137">
        <v>7581.9974999999986</v>
      </c>
      <c r="CN137">
        <v>9557.9037499999995</v>
      </c>
      <c r="CO137">
        <v>42.944875000000003</v>
      </c>
      <c r="CP137">
        <v>44.875</v>
      </c>
      <c r="CQ137">
        <v>43.811999999999998</v>
      </c>
      <c r="CR137">
        <v>43.875</v>
      </c>
      <c r="CS137">
        <v>44.375</v>
      </c>
      <c r="CT137">
        <v>597.47874999999999</v>
      </c>
      <c r="CU137">
        <v>597.53625</v>
      </c>
      <c r="CV137">
        <v>0</v>
      </c>
      <c r="CW137">
        <v>1670260263.2</v>
      </c>
      <c r="CX137">
        <v>0</v>
      </c>
      <c r="CY137">
        <v>1670257498.5</v>
      </c>
      <c r="CZ137" t="s">
        <v>356</v>
      </c>
      <c r="DA137">
        <v>1670257488.5</v>
      </c>
      <c r="DB137">
        <v>1670257498.5</v>
      </c>
      <c r="DC137">
        <v>2</v>
      </c>
      <c r="DD137">
        <v>-0.17199999999999999</v>
      </c>
      <c r="DE137">
        <v>2E-3</v>
      </c>
      <c r="DF137">
        <v>-3.9780000000000002</v>
      </c>
      <c r="DG137">
        <v>0.14099999999999999</v>
      </c>
      <c r="DH137">
        <v>415</v>
      </c>
      <c r="DI137">
        <v>32</v>
      </c>
      <c r="DJ137">
        <v>0.47</v>
      </c>
      <c r="DK137">
        <v>0.38</v>
      </c>
      <c r="DL137">
        <v>-23.394312500000002</v>
      </c>
      <c r="DM137">
        <v>-0.45820975609755021</v>
      </c>
      <c r="DN137">
        <v>6.8251242433746223E-2</v>
      </c>
      <c r="DO137">
        <v>0</v>
      </c>
      <c r="DP137">
        <v>2.5367082500000002</v>
      </c>
      <c r="DQ137">
        <v>0.59781287054408561</v>
      </c>
      <c r="DR137">
        <v>6.1178436637736137E-2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3.2966799999999998</v>
      </c>
      <c r="EB137">
        <v>2.6249799999999999</v>
      </c>
      <c r="EC137">
        <v>0.15908600000000001</v>
      </c>
      <c r="ED137">
        <v>0.16039</v>
      </c>
      <c r="EE137">
        <v>0.14180499999999999</v>
      </c>
      <c r="EF137">
        <v>0.133155</v>
      </c>
      <c r="EG137">
        <v>25466.2</v>
      </c>
      <c r="EH137">
        <v>25884.400000000001</v>
      </c>
      <c r="EI137">
        <v>28177</v>
      </c>
      <c r="EJ137">
        <v>29674.7</v>
      </c>
      <c r="EK137">
        <v>33274.199999999997</v>
      </c>
      <c r="EL137">
        <v>35700.400000000001</v>
      </c>
      <c r="EM137">
        <v>39767.4</v>
      </c>
      <c r="EN137">
        <v>42397.5</v>
      </c>
      <c r="EO137">
        <v>2.0486200000000001</v>
      </c>
      <c r="EP137">
        <v>2.1597499999999998</v>
      </c>
      <c r="EQ137">
        <v>0.12178</v>
      </c>
      <c r="ER137">
        <v>0</v>
      </c>
      <c r="ES137">
        <v>31.193300000000001</v>
      </c>
      <c r="ET137">
        <v>999.9</v>
      </c>
      <c r="EU137">
        <v>65.2</v>
      </c>
      <c r="EV137">
        <v>37.200000000000003</v>
      </c>
      <c r="EW137">
        <v>41.144399999999997</v>
      </c>
      <c r="EX137">
        <v>57.420299999999997</v>
      </c>
      <c r="EY137">
        <v>-1.68269</v>
      </c>
      <c r="EZ137">
        <v>2</v>
      </c>
      <c r="FA137">
        <v>0.44472099999999998</v>
      </c>
      <c r="FB137">
        <v>0.241231</v>
      </c>
      <c r="FC137">
        <v>20.273599999999998</v>
      </c>
      <c r="FD137">
        <v>5.2186399999999997</v>
      </c>
      <c r="FE137">
        <v>12.004</v>
      </c>
      <c r="FF137">
        <v>4.9869000000000003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1.86225</v>
      </c>
      <c r="FN137">
        <v>1.86432</v>
      </c>
      <c r="FO137">
        <v>1.8603499999999999</v>
      </c>
      <c r="FP137">
        <v>1.8611</v>
      </c>
      <c r="FQ137">
        <v>1.8602000000000001</v>
      </c>
      <c r="FR137">
        <v>1.86188</v>
      </c>
      <c r="FS137">
        <v>1.8584400000000001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-4.5510000000000002</v>
      </c>
      <c r="GH137">
        <v>0.14080000000000001</v>
      </c>
      <c r="GI137">
        <v>-3.031255365756008</v>
      </c>
      <c r="GJ137">
        <v>-2.737337881603403E-3</v>
      </c>
      <c r="GK137">
        <v>1.2769921614711079E-6</v>
      </c>
      <c r="GL137">
        <v>-3.2469241445839119E-10</v>
      </c>
      <c r="GM137">
        <v>0.14085000000000039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45.9</v>
      </c>
      <c r="GV137">
        <v>45.8</v>
      </c>
      <c r="GW137">
        <v>2.3278799999999999</v>
      </c>
      <c r="GX137">
        <v>2.5512700000000001</v>
      </c>
      <c r="GY137">
        <v>2.04834</v>
      </c>
      <c r="GZ137">
        <v>2.6000999999999999</v>
      </c>
      <c r="HA137">
        <v>2.1972700000000001</v>
      </c>
      <c r="HB137">
        <v>2.2985799999999998</v>
      </c>
      <c r="HC137">
        <v>41.222299999999997</v>
      </c>
      <c r="HD137">
        <v>14.0357</v>
      </c>
      <c r="HE137">
        <v>18</v>
      </c>
      <c r="HF137">
        <v>568.38</v>
      </c>
      <c r="HG137">
        <v>723.05499999999995</v>
      </c>
      <c r="HH137">
        <v>30.9986</v>
      </c>
      <c r="HI137">
        <v>33.0929</v>
      </c>
      <c r="HJ137">
        <v>29.999600000000001</v>
      </c>
      <c r="HK137">
        <v>32.995600000000003</v>
      </c>
      <c r="HL137">
        <v>32.987699999999997</v>
      </c>
      <c r="HM137">
        <v>46.610700000000001</v>
      </c>
      <c r="HN137">
        <v>28.0352</v>
      </c>
      <c r="HO137">
        <v>39.5533</v>
      </c>
      <c r="HP137">
        <v>31</v>
      </c>
      <c r="HQ137">
        <v>816.04399999999998</v>
      </c>
      <c r="HR137">
        <v>32.4024</v>
      </c>
      <c r="HS137">
        <v>99.279600000000002</v>
      </c>
      <c r="HT137">
        <v>98.333299999999994</v>
      </c>
    </row>
    <row r="138" spans="1:228" x14ac:dyDescent="0.2">
      <c r="A138">
        <v>123</v>
      </c>
      <c r="B138">
        <v>1670260248.5999999</v>
      </c>
      <c r="C138">
        <v>487</v>
      </c>
      <c r="D138" t="s">
        <v>604</v>
      </c>
      <c r="E138" t="s">
        <v>605</v>
      </c>
      <c r="F138">
        <v>4</v>
      </c>
      <c r="G138">
        <v>1670260246.5999999</v>
      </c>
      <c r="H138">
        <f t="shared" si="34"/>
        <v>6.1152840079198899E-3</v>
      </c>
      <c r="I138">
        <f t="shared" si="35"/>
        <v>6.1152840079198896</v>
      </c>
      <c r="J138">
        <f t="shared" si="36"/>
        <v>28.001044843934569</v>
      </c>
      <c r="K138">
        <f t="shared" si="37"/>
        <v>784.25628571428581</v>
      </c>
      <c r="L138">
        <f t="shared" si="38"/>
        <v>647.97582276394519</v>
      </c>
      <c r="M138">
        <f t="shared" si="39"/>
        <v>65.519563186456409</v>
      </c>
      <c r="N138">
        <f t="shared" si="40"/>
        <v>79.299454487442787</v>
      </c>
      <c r="O138">
        <f t="shared" si="41"/>
        <v>0.39975625374130264</v>
      </c>
      <c r="P138">
        <f t="shared" si="42"/>
        <v>3.6745411862876325</v>
      </c>
      <c r="Q138">
        <f t="shared" si="43"/>
        <v>0.3770714201854779</v>
      </c>
      <c r="R138">
        <f t="shared" si="44"/>
        <v>0.23760043954383109</v>
      </c>
      <c r="S138">
        <f t="shared" si="45"/>
        <v>226.11736637858093</v>
      </c>
      <c r="T138">
        <f t="shared" si="46"/>
        <v>32.66110935945877</v>
      </c>
      <c r="U138">
        <f t="shared" si="47"/>
        <v>33.163642857142847</v>
      </c>
      <c r="V138">
        <f t="shared" si="48"/>
        <v>5.0987462692393875</v>
      </c>
      <c r="W138">
        <f t="shared" si="49"/>
        <v>70.368799881812279</v>
      </c>
      <c r="X138">
        <f t="shared" si="50"/>
        <v>3.5288526932954039</v>
      </c>
      <c r="Y138">
        <f t="shared" si="51"/>
        <v>5.014797323845622</v>
      </c>
      <c r="Z138">
        <f t="shared" si="52"/>
        <v>1.5698935759439836</v>
      </c>
      <c r="AA138">
        <f t="shared" si="53"/>
        <v>-269.68402474926717</v>
      </c>
      <c r="AB138">
        <f t="shared" si="54"/>
        <v>-58.539100940581527</v>
      </c>
      <c r="AC138">
        <f t="shared" si="55"/>
        <v>-3.6491035189953123</v>
      </c>
      <c r="AD138">
        <f t="shared" si="56"/>
        <v>-105.75486283026308</v>
      </c>
      <c r="AE138">
        <f t="shared" si="57"/>
        <v>51.375795954102479</v>
      </c>
      <c r="AF138">
        <f t="shared" si="58"/>
        <v>6.3700083373588283</v>
      </c>
      <c r="AG138">
        <f t="shared" si="59"/>
        <v>28.001044843934569</v>
      </c>
      <c r="AH138">
        <v>833.95084871390475</v>
      </c>
      <c r="AI138">
        <v>815.2030606060606</v>
      </c>
      <c r="AJ138">
        <v>1.722475020289699</v>
      </c>
      <c r="AK138">
        <v>63.934135971571273</v>
      </c>
      <c r="AL138">
        <f t="shared" si="60"/>
        <v>6.1152840079198896</v>
      </c>
      <c r="AM138">
        <v>32.352509480825347</v>
      </c>
      <c r="AN138">
        <v>34.887908235294098</v>
      </c>
      <c r="AO138">
        <v>-1.3128715955925321E-2</v>
      </c>
      <c r="AP138">
        <v>104.3380997369711</v>
      </c>
      <c r="AQ138">
        <v>106</v>
      </c>
      <c r="AR138">
        <v>16</v>
      </c>
      <c r="AS138">
        <f t="shared" si="61"/>
        <v>1</v>
      </c>
      <c r="AT138">
        <f t="shared" si="62"/>
        <v>0</v>
      </c>
      <c r="AU138">
        <f t="shared" si="63"/>
        <v>47251.29291635393</v>
      </c>
      <c r="AV138">
        <f t="shared" si="64"/>
        <v>1200.004285714286</v>
      </c>
      <c r="AW138">
        <f t="shared" si="65"/>
        <v>1025.9293421650677</v>
      </c>
      <c r="AX138">
        <f t="shared" si="66"/>
        <v>0.85493806512065706</v>
      </c>
      <c r="AY138">
        <f t="shared" si="67"/>
        <v>0.18843046568286853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1670260246.5999999</v>
      </c>
      <c r="BF138">
        <v>784.25628571428581</v>
      </c>
      <c r="BG138">
        <v>807.67357142857145</v>
      </c>
      <c r="BH138">
        <v>34.89967142857143</v>
      </c>
      <c r="BI138">
        <v>32.345857142857149</v>
      </c>
      <c r="BJ138">
        <v>788.8117142857144</v>
      </c>
      <c r="BK138">
        <v>34.758842857142859</v>
      </c>
      <c r="BL138">
        <v>649.96042857142857</v>
      </c>
      <c r="BM138">
        <v>101.0144285714286</v>
      </c>
      <c r="BN138">
        <v>9.9781071428571427E-2</v>
      </c>
      <c r="BO138">
        <v>32.868142857142857</v>
      </c>
      <c r="BP138">
        <v>33.163642857142847</v>
      </c>
      <c r="BQ138">
        <v>999.89999999999986</v>
      </c>
      <c r="BR138">
        <v>0</v>
      </c>
      <c r="BS138">
        <v>0</v>
      </c>
      <c r="BT138">
        <v>8992.59</v>
      </c>
      <c r="BU138">
        <v>0</v>
      </c>
      <c r="BV138">
        <v>408.23757142857141</v>
      </c>
      <c r="BW138">
        <v>-23.417285714285711</v>
      </c>
      <c r="BX138">
        <v>812.61657142857132</v>
      </c>
      <c r="BY138">
        <v>834.67171428571419</v>
      </c>
      <c r="BZ138">
        <v>2.5538442857142858</v>
      </c>
      <c r="CA138">
        <v>807.67357142857145</v>
      </c>
      <c r="CB138">
        <v>32.345857142857149</v>
      </c>
      <c r="CC138">
        <v>3.5253757142857149</v>
      </c>
      <c r="CD138">
        <v>3.2673971428571429</v>
      </c>
      <c r="CE138">
        <v>26.742442857142859</v>
      </c>
      <c r="CF138">
        <v>25.457242857142859</v>
      </c>
      <c r="CG138">
        <v>1200.004285714286</v>
      </c>
      <c r="CH138">
        <v>0.49998199999999998</v>
      </c>
      <c r="CI138">
        <v>0.50001799999999996</v>
      </c>
      <c r="CJ138">
        <v>0</v>
      </c>
      <c r="CK138">
        <v>731.89457142857134</v>
      </c>
      <c r="CL138">
        <v>4.9990899999999998</v>
      </c>
      <c r="CM138">
        <v>7581.5828571428574</v>
      </c>
      <c r="CN138">
        <v>9557.8385714285723</v>
      </c>
      <c r="CO138">
        <v>42.936999999999998</v>
      </c>
      <c r="CP138">
        <v>44.839000000000013</v>
      </c>
      <c r="CQ138">
        <v>43.811999999999998</v>
      </c>
      <c r="CR138">
        <v>43.811999999999998</v>
      </c>
      <c r="CS138">
        <v>44.339000000000013</v>
      </c>
      <c r="CT138">
        <v>597.48000000000013</v>
      </c>
      <c r="CU138">
        <v>597.52428571428572</v>
      </c>
      <c r="CV138">
        <v>0</v>
      </c>
      <c r="CW138">
        <v>1670260267.4000001</v>
      </c>
      <c r="CX138">
        <v>0</v>
      </c>
      <c r="CY138">
        <v>1670257498.5</v>
      </c>
      <c r="CZ138" t="s">
        <v>356</v>
      </c>
      <c r="DA138">
        <v>1670257488.5</v>
      </c>
      <c r="DB138">
        <v>1670257498.5</v>
      </c>
      <c r="DC138">
        <v>2</v>
      </c>
      <c r="DD138">
        <v>-0.17199999999999999</v>
      </c>
      <c r="DE138">
        <v>2E-3</v>
      </c>
      <c r="DF138">
        <v>-3.9780000000000002</v>
      </c>
      <c r="DG138">
        <v>0.14099999999999999</v>
      </c>
      <c r="DH138">
        <v>415</v>
      </c>
      <c r="DI138">
        <v>32</v>
      </c>
      <c r="DJ138">
        <v>0.47</v>
      </c>
      <c r="DK138">
        <v>0.38</v>
      </c>
      <c r="DL138">
        <v>-23.41433</v>
      </c>
      <c r="DM138">
        <v>-0.2230649155721936</v>
      </c>
      <c r="DN138">
        <v>5.760067794739928E-2</v>
      </c>
      <c r="DO138">
        <v>0</v>
      </c>
      <c r="DP138">
        <v>2.5581547499999999</v>
      </c>
      <c r="DQ138">
        <v>0.31834908067541817</v>
      </c>
      <c r="DR138">
        <v>4.6063604612942503E-2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3.2967200000000001</v>
      </c>
      <c r="EB138">
        <v>2.6253299999999999</v>
      </c>
      <c r="EC138">
        <v>0.15998399999999999</v>
      </c>
      <c r="ED138">
        <v>0.161273</v>
      </c>
      <c r="EE138">
        <v>0.14171400000000001</v>
      </c>
      <c r="EF138">
        <v>0.13314300000000001</v>
      </c>
      <c r="EG138">
        <v>25439.200000000001</v>
      </c>
      <c r="EH138">
        <v>25857.200000000001</v>
      </c>
      <c r="EI138">
        <v>28177.3</v>
      </c>
      <c r="EJ138">
        <v>29674.799999999999</v>
      </c>
      <c r="EK138">
        <v>33278</v>
      </c>
      <c r="EL138">
        <v>35701.4</v>
      </c>
      <c r="EM138">
        <v>39767.699999999997</v>
      </c>
      <c r="EN138">
        <v>42398</v>
      </c>
      <c r="EO138">
        <v>2.0476700000000001</v>
      </c>
      <c r="EP138">
        <v>2.1598000000000002</v>
      </c>
      <c r="EQ138">
        <v>0.12259200000000001</v>
      </c>
      <c r="ER138">
        <v>0</v>
      </c>
      <c r="ES138">
        <v>31.171500000000002</v>
      </c>
      <c r="ET138">
        <v>999.9</v>
      </c>
      <c r="EU138">
        <v>65.099999999999994</v>
      </c>
      <c r="EV138">
        <v>37.200000000000003</v>
      </c>
      <c r="EW138">
        <v>41.074800000000003</v>
      </c>
      <c r="EX138">
        <v>57.570300000000003</v>
      </c>
      <c r="EY138">
        <v>-1.73878</v>
      </c>
      <c r="EZ138">
        <v>2</v>
      </c>
      <c r="FA138">
        <v>0.444268</v>
      </c>
      <c r="FB138">
        <v>0.235765</v>
      </c>
      <c r="FC138">
        <v>20.273499999999999</v>
      </c>
      <c r="FD138">
        <v>5.2187900000000003</v>
      </c>
      <c r="FE138">
        <v>12.004099999999999</v>
      </c>
      <c r="FF138">
        <v>4.9867499999999998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1.86225</v>
      </c>
      <c r="FN138">
        <v>1.8642799999999999</v>
      </c>
      <c r="FO138">
        <v>1.8603499999999999</v>
      </c>
      <c r="FP138">
        <v>1.86107</v>
      </c>
      <c r="FQ138">
        <v>1.8602000000000001</v>
      </c>
      <c r="FR138">
        <v>1.86188</v>
      </c>
      <c r="FS138">
        <v>1.8584000000000001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-4.5590000000000002</v>
      </c>
      <c r="GH138">
        <v>0.1409</v>
      </c>
      <c r="GI138">
        <v>-3.031255365756008</v>
      </c>
      <c r="GJ138">
        <v>-2.737337881603403E-3</v>
      </c>
      <c r="GK138">
        <v>1.2769921614711079E-6</v>
      </c>
      <c r="GL138">
        <v>-3.2469241445839119E-10</v>
      </c>
      <c r="GM138">
        <v>0.14085000000000039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46</v>
      </c>
      <c r="GV138">
        <v>45.8</v>
      </c>
      <c r="GW138">
        <v>2.34497</v>
      </c>
      <c r="GX138">
        <v>2.5500500000000001</v>
      </c>
      <c r="GY138">
        <v>2.04834</v>
      </c>
      <c r="GZ138">
        <v>2.6000999999999999</v>
      </c>
      <c r="HA138">
        <v>2.1972700000000001</v>
      </c>
      <c r="HB138">
        <v>2.32178</v>
      </c>
      <c r="HC138">
        <v>41.196399999999997</v>
      </c>
      <c r="HD138">
        <v>14.044499999999999</v>
      </c>
      <c r="HE138">
        <v>18</v>
      </c>
      <c r="HF138">
        <v>567.67999999999995</v>
      </c>
      <c r="HG138">
        <v>723.06700000000001</v>
      </c>
      <c r="HH138">
        <v>30.9986</v>
      </c>
      <c r="HI138">
        <v>33.087899999999998</v>
      </c>
      <c r="HJ138">
        <v>29.999700000000001</v>
      </c>
      <c r="HK138">
        <v>32.992699999999999</v>
      </c>
      <c r="HL138">
        <v>32.9848</v>
      </c>
      <c r="HM138">
        <v>46.921300000000002</v>
      </c>
      <c r="HN138">
        <v>28.0352</v>
      </c>
      <c r="HO138">
        <v>39.5533</v>
      </c>
      <c r="HP138">
        <v>31</v>
      </c>
      <c r="HQ138">
        <v>822.72299999999996</v>
      </c>
      <c r="HR138">
        <v>32.4024</v>
      </c>
      <c r="HS138">
        <v>99.280500000000004</v>
      </c>
      <c r="HT138">
        <v>98.334100000000007</v>
      </c>
    </row>
    <row r="139" spans="1:228" x14ac:dyDescent="0.2">
      <c r="A139">
        <v>124</v>
      </c>
      <c r="B139">
        <v>1670260252.5999999</v>
      </c>
      <c r="C139">
        <v>491</v>
      </c>
      <c r="D139" t="s">
        <v>606</v>
      </c>
      <c r="E139" t="s">
        <v>607</v>
      </c>
      <c r="F139">
        <v>4</v>
      </c>
      <c r="G139">
        <v>1670260250.2874999</v>
      </c>
      <c r="H139">
        <f t="shared" si="34"/>
        <v>6.141340276577846E-3</v>
      </c>
      <c r="I139">
        <f t="shared" si="35"/>
        <v>6.1413402765778464</v>
      </c>
      <c r="J139">
        <f t="shared" si="36"/>
        <v>28.121907112474741</v>
      </c>
      <c r="K139">
        <f t="shared" si="37"/>
        <v>790.40237500000001</v>
      </c>
      <c r="L139">
        <f t="shared" si="38"/>
        <v>654.04133690863796</v>
      </c>
      <c r="M139">
        <f t="shared" si="39"/>
        <v>66.133225780651699</v>
      </c>
      <c r="N139">
        <f t="shared" si="40"/>
        <v>79.921337954729481</v>
      </c>
      <c r="O139">
        <f t="shared" si="41"/>
        <v>0.4018004460899815</v>
      </c>
      <c r="P139">
        <f t="shared" si="42"/>
        <v>3.67529208706679</v>
      </c>
      <c r="Q139">
        <f t="shared" si="43"/>
        <v>0.37889454794360661</v>
      </c>
      <c r="R139">
        <f t="shared" si="44"/>
        <v>0.23875820938865513</v>
      </c>
      <c r="S139">
        <f t="shared" si="45"/>
        <v>226.1169779856844</v>
      </c>
      <c r="T139">
        <f t="shared" si="46"/>
        <v>32.644031045344938</v>
      </c>
      <c r="U139">
        <f t="shared" si="47"/>
        <v>33.151912500000002</v>
      </c>
      <c r="V139">
        <f t="shared" si="48"/>
        <v>5.0953906223720713</v>
      </c>
      <c r="W139">
        <f t="shared" si="49"/>
        <v>70.364761011693091</v>
      </c>
      <c r="X139">
        <f t="shared" si="50"/>
        <v>3.5263376981284154</v>
      </c>
      <c r="Y139">
        <f t="shared" si="51"/>
        <v>5.0115109430165123</v>
      </c>
      <c r="Z139">
        <f t="shared" si="52"/>
        <v>1.5690529242436559</v>
      </c>
      <c r="AA139">
        <f t="shared" si="53"/>
        <v>-270.833106197083</v>
      </c>
      <c r="AB139">
        <f t="shared" si="54"/>
        <v>-58.536202861868162</v>
      </c>
      <c r="AC139">
        <f t="shared" si="55"/>
        <v>-3.6477591759935248</v>
      </c>
      <c r="AD139">
        <f t="shared" si="56"/>
        <v>-106.90009024926027</v>
      </c>
      <c r="AE139">
        <f t="shared" si="57"/>
        <v>51.518267893543644</v>
      </c>
      <c r="AF139">
        <f t="shared" si="58"/>
        <v>6.3221444141591387</v>
      </c>
      <c r="AG139">
        <f t="shared" si="59"/>
        <v>28.121907112474741</v>
      </c>
      <c r="AH139">
        <v>840.91072556265556</v>
      </c>
      <c r="AI139">
        <v>822.09272121212132</v>
      </c>
      <c r="AJ139">
        <v>1.7274785113235449</v>
      </c>
      <c r="AK139">
        <v>63.934135971571273</v>
      </c>
      <c r="AL139">
        <f t="shared" si="60"/>
        <v>6.1413402765778464</v>
      </c>
      <c r="AM139">
        <v>32.345645745929303</v>
      </c>
      <c r="AN139">
        <v>34.864840000000008</v>
      </c>
      <c r="AO139">
        <v>-8.9674005657526725E-3</v>
      </c>
      <c r="AP139">
        <v>104.3380997369711</v>
      </c>
      <c r="AQ139">
        <v>105</v>
      </c>
      <c r="AR139">
        <v>16</v>
      </c>
      <c r="AS139">
        <f t="shared" si="61"/>
        <v>1</v>
      </c>
      <c r="AT139">
        <f t="shared" si="62"/>
        <v>0</v>
      </c>
      <c r="AU139">
        <f t="shared" si="63"/>
        <v>47266.519979205841</v>
      </c>
      <c r="AV139">
        <f t="shared" si="64"/>
        <v>1200.0025000000001</v>
      </c>
      <c r="AW139">
        <f t="shared" si="65"/>
        <v>1025.927788593619</v>
      </c>
      <c r="AX139">
        <f t="shared" si="66"/>
        <v>0.85493804270709339</v>
      </c>
      <c r="AY139">
        <f t="shared" si="67"/>
        <v>0.18843042242469027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1670260250.2874999</v>
      </c>
      <c r="BF139">
        <v>790.40237500000001</v>
      </c>
      <c r="BG139">
        <v>813.87762499999997</v>
      </c>
      <c r="BH139">
        <v>34.874612499999998</v>
      </c>
      <c r="BI139">
        <v>32.340112499999996</v>
      </c>
      <c r="BJ139">
        <v>794.96575000000007</v>
      </c>
      <c r="BK139">
        <v>34.733775000000001</v>
      </c>
      <c r="BL139">
        <v>650.00937499999998</v>
      </c>
      <c r="BM139">
        <v>101.01475000000001</v>
      </c>
      <c r="BN139">
        <v>9.9999250000000012E-2</v>
      </c>
      <c r="BO139">
        <v>32.8564875</v>
      </c>
      <c r="BP139">
        <v>33.151912500000002</v>
      </c>
      <c r="BQ139">
        <v>999.9</v>
      </c>
      <c r="BR139">
        <v>0</v>
      </c>
      <c r="BS139">
        <v>0</v>
      </c>
      <c r="BT139">
        <v>8995.1550000000007</v>
      </c>
      <c r="BU139">
        <v>0</v>
      </c>
      <c r="BV139">
        <v>410.69412499999999</v>
      </c>
      <c r="BW139">
        <v>-23.475275</v>
      </c>
      <c r="BX139">
        <v>818.96337500000004</v>
      </c>
      <c r="BY139">
        <v>841.078125</v>
      </c>
      <c r="BZ139">
        <v>2.5345212500000001</v>
      </c>
      <c r="CA139">
        <v>813.87762499999997</v>
      </c>
      <c r="CB139">
        <v>32.340112499999996</v>
      </c>
      <c r="CC139">
        <v>3.5228462500000002</v>
      </c>
      <c r="CD139">
        <v>3.2668237499999999</v>
      </c>
      <c r="CE139">
        <v>26.730250000000002</v>
      </c>
      <c r="CF139">
        <v>25.4542875</v>
      </c>
      <c r="CG139">
        <v>1200.0025000000001</v>
      </c>
      <c r="CH139">
        <v>0.49998199999999998</v>
      </c>
      <c r="CI139">
        <v>0.50001799999999996</v>
      </c>
      <c r="CJ139">
        <v>0</v>
      </c>
      <c r="CK139">
        <v>732.07474999999999</v>
      </c>
      <c r="CL139">
        <v>4.9990899999999998</v>
      </c>
      <c r="CM139">
        <v>7582.1762500000004</v>
      </c>
      <c r="CN139">
        <v>9557.8187499999985</v>
      </c>
      <c r="CO139">
        <v>42.936999999999998</v>
      </c>
      <c r="CP139">
        <v>44.811999999999998</v>
      </c>
      <c r="CQ139">
        <v>43.811999999999998</v>
      </c>
      <c r="CR139">
        <v>43.811999999999998</v>
      </c>
      <c r="CS139">
        <v>44.311999999999998</v>
      </c>
      <c r="CT139">
        <v>597.48</v>
      </c>
      <c r="CU139">
        <v>597.52250000000004</v>
      </c>
      <c r="CV139">
        <v>0</v>
      </c>
      <c r="CW139">
        <v>1670260271.5999999</v>
      </c>
      <c r="CX139">
        <v>0</v>
      </c>
      <c r="CY139">
        <v>1670257498.5</v>
      </c>
      <c r="CZ139" t="s">
        <v>356</v>
      </c>
      <c r="DA139">
        <v>1670257488.5</v>
      </c>
      <c r="DB139">
        <v>1670257498.5</v>
      </c>
      <c r="DC139">
        <v>2</v>
      </c>
      <c r="DD139">
        <v>-0.17199999999999999</v>
      </c>
      <c r="DE139">
        <v>2E-3</v>
      </c>
      <c r="DF139">
        <v>-3.9780000000000002</v>
      </c>
      <c r="DG139">
        <v>0.14099999999999999</v>
      </c>
      <c r="DH139">
        <v>415</v>
      </c>
      <c r="DI139">
        <v>32</v>
      </c>
      <c r="DJ139">
        <v>0.47</v>
      </c>
      <c r="DK139">
        <v>0.38</v>
      </c>
      <c r="DL139">
        <v>-23.440687499999999</v>
      </c>
      <c r="DM139">
        <v>-1.2838649155655669E-2</v>
      </c>
      <c r="DN139">
        <v>4.4662725999987718E-2</v>
      </c>
      <c r="DO139">
        <v>1</v>
      </c>
      <c r="DP139">
        <v>2.5672725000000001</v>
      </c>
      <c r="DQ139">
        <v>-3.283632270169598E-2</v>
      </c>
      <c r="DR139">
        <v>3.4792107276651142E-2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2</v>
      </c>
      <c r="DY139">
        <v>2</v>
      </c>
      <c r="DZ139" t="s">
        <v>608</v>
      </c>
      <c r="EA139">
        <v>3.2967599999999999</v>
      </c>
      <c r="EB139">
        <v>2.6251600000000002</v>
      </c>
      <c r="EC139">
        <v>0.160883</v>
      </c>
      <c r="ED139">
        <v>0.162158</v>
      </c>
      <c r="EE139">
        <v>0.14166100000000001</v>
      </c>
      <c r="EF139">
        <v>0.13309799999999999</v>
      </c>
      <c r="EG139">
        <v>25412.3</v>
      </c>
      <c r="EH139">
        <v>25830.2</v>
      </c>
      <c r="EI139">
        <v>28177.7</v>
      </c>
      <c r="EJ139">
        <v>29675.1</v>
      </c>
      <c r="EK139">
        <v>33280.5</v>
      </c>
      <c r="EL139">
        <v>35703.5</v>
      </c>
      <c r="EM139">
        <v>39768.1</v>
      </c>
      <c r="EN139">
        <v>42398.2</v>
      </c>
      <c r="EO139">
        <v>2.04813</v>
      </c>
      <c r="EP139">
        <v>2.15978</v>
      </c>
      <c r="EQ139">
        <v>0.123151</v>
      </c>
      <c r="ER139">
        <v>0</v>
      </c>
      <c r="ES139">
        <v>31.1479</v>
      </c>
      <c r="ET139">
        <v>999.9</v>
      </c>
      <c r="EU139">
        <v>65.099999999999994</v>
      </c>
      <c r="EV139">
        <v>37.299999999999997</v>
      </c>
      <c r="EW139">
        <v>41.304000000000002</v>
      </c>
      <c r="EX139">
        <v>57.570300000000003</v>
      </c>
      <c r="EY139">
        <v>-1.83494</v>
      </c>
      <c r="EZ139">
        <v>2</v>
      </c>
      <c r="FA139">
        <v>0.44392799999999999</v>
      </c>
      <c r="FB139">
        <v>0.229763</v>
      </c>
      <c r="FC139">
        <v>20.273099999999999</v>
      </c>
      <c r="FD139">
        <v>5.2165400000000002</v>
      </c>
      <c r="FE139">
        <v>12.004</v>
      </c>
      <c r="FF139">
        <v>4.9862500000000001</v>
      </c>
      <c r="FG139">
        <v>3.2840500000000001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1.86222</v>
      </c>
      <c r="FN139">
        <v>1.8642799999999999</v>
      </c>
      <c r="FO139">
        <v>1.8603499999999999</v>
      </c>
      <c r="FP139">
        <v>1.8610899999999999</v>
      </c>
      <c r="FQ139">
        <v>1.8602000000000001</v>
      </c>
      <c r="FR139">
        <v>1.86188</v>
      </c>
      <c r="FS139">
        <v>1.8584000000000001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-4.5679999999999996</v>
      </c>
      <c r="GH139">
        <v>0.1409</v>
      </c>
      <c r="GI139">
        <v>-3.031255365756008</v>
      </c>
      <c r="GJ139">
        <v>-2.737337881603403E-3</v>
      </c>
      <c r="GK139">
        <v>1.2769921614711079E-6</v>
      </c>
      <c r="GL139">
        <v>-3.2469241445839119E-10</v>
      </c>
      <c r="GM139">
        <v>0.14085000000000039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46.1</v>
      </c>
      <c r="GV139">
        <v>45.9</v>
      </c>
      <c r="GW139">
        <v>2.36084</v>
      </c>
      <c r="GX139">
        <v>2.5390600000000001</v>
      </c>
      <c r="GY139">
        <v>2.04834</v>
      </c>
      <c r="GZ139">
        <v>2.5988799999999999</v>
      </c>
      <c r="HA139">
        <v>2.1972700000000001</v>
      </c>
      <c r="HB139">
        <v>2.3791500000000001</v>
      </c>
      <c r="HC139">
        <v>41.196399999999997</v>
      </c>
      <c r="HD139">
        <v>14.061999999999999</v>
      </c>
      <c r="HE139">
        <v>18</v>
      </c>
      <c r="HF139">
        <v>567.96600000000001</v>
      </c>
      <c r="HG139">
        <v>723.00800000000004</v>
      </c>
      <c r="HH139">
        <v>30.9984</v>
      </c>
      <c r="HI139">
        <v>33.084000000000003</v>
      </c>
      <c r="HJ139">
        <v>29.999600000000001</v>
      </c>
      <c r="HK139">
        <v>32.988999999999997</v>
      </c>
      <c r="HL139">
        <v>32.981900000000003</v>
      </c>
      <c r="HM139">
        <v>47.229900000000001</v>
      </c>
      <c r="HN139">
        <v>28.0352</v>
      </c>
      <c r="HO139">
        <v>39.152000000000001</v>
      </c>
      <c r="HP139">
        <v>31</v>
      </c>
      <c r="HQ139">
        <v>829.40099999999995</v>
      </c>
      <c r="HR139">
        <v>32.273899999999998</v>
      </c>
      <c r="HS139">
        <v>99.281599999999997</v>
      </c>
      <c r="HT139">
        <v>98.334900000000005</v>
      </c>
    </row>
    <row r="140" spans="1:228" x14ac:dyDescent="0.2">
      <c r="A140">
        <v>125</v>
      </c>
      <c r="B140">
        <v>1670260256.5999999</v>
      </c>
      <c r="C140">
        <v>495</v>
      </c>
      <c r="D140" t="s">
        <v>609</v>
      </c>
      <c r="E140" t="s">
        <v>610</v>
      </c>
      <c r="F140">
        <v>4</v>
      </c>
      <c r="G140">
        <v>1670260254.5999999</v>
      </c>
      <c r="H140">
        <f t="shared" si="34"/>
        <v>6.1941942013369602E-3</v>
      </c>
      <c r="I140">
        <f t="shared" si="35"/>
        <v>6.19419420133696</v>
      </c>
      <c r="J140">
        <f t="shared" si="36"/>
        <v>28.850314289867505</v>
      </c>
      <c r="K140">
        <f t="shared" si="37"/>
        <v>797.51942857142853</v>
      </c>
      <c r="L140">
        <f t="shared" si="38"/>
        <v>659.16614523350495</v>
      </c>
      <c r="M140">
        <f t="shared" si="39"/>
        <v>66.651520252336937</v>
      </c>
      <c r="N140">
        <f t="shared" si="40"/>
        <v>80.641098954241116</v>
      </c>
      <c r="O140">
        <f t="shared" si="41"/>
        <v>0.4059830681462574</v>
      </c>
      <c r="P140">
        <f t="shared" si="42"/>
        <v>3.6797461769051227</v>
      </c>
      <c r="Q140">
        <f t="shared" si="43"/>
        <v>0.382639230116053</v>
      </c>
      <c r="R140">
        <f t="shared" si="44"/>
        <v>0.24113494202807717</v>
      </c>
      <c r="S140">
        <f t="shared" si="45"/>
        <v>226.11575023572291</v>
      </c>
      <c r="T140">
        <f t="shared" si="46"/>
        <v>32.623788243126015</v>
      </c>
      <c r="U140">
        <f t="shared" si="47"/>
        <v>33.137071428571417</v>
      </c>
      <c r="V140">
        <f t="shared" si="48"/>
        <v>5.091147861752515</v>
      </c>
      <c r="W140">
        <f t="shared" si="49"/>
        <v>70.35583397671337</v>
      </c>
      <c r="X140">
        <f t="shared" si="50"/>
        <v>3.5240233450192502</v>
      </c>
      <c r="Y140">
        <f t="shared" si="51"/>
        <v>5.0088573268645273</v>
      </c>
      <c r="Z140">
        <f t="shared" si="52"/>
        <v>1.5671245167332648</v>
      </c>
      <c r="AA140">
        <f t="shared" si="53"/>
        <v>-273.16396427895995</v>
      </c>
      <c r="AB140">
        <f t="shared" si="54"/>
        <v>-57.530918007896616</v>
      </c>
      <c r="AC140">
        <f t="shared" si="55"/>
        <v>-3.5803482183815589</v>
      </c>
      <c r="AD140">
        <f t="shared" si="56"/>
        <v>-108.1594802695152</v>
      </c>
      <c r="AE140">
        <f t="shared" si="57"/>
        <v>51.672057158679408</v>
      </c>
      <c r="AF140">
        <f t="shared" si="58"/>
        <v>6.3610370068709727</v>
      </c>
      <c r="AG140">
        <f t="shared" si="59"/>
        <v>28.850314289867505</v>
      </c>
      <c r="AH140">
        <v>847.75748900092663</v>
      </c>
      <c r="AI140">
        <v>828.82986060606038</v>
      </c>
      <c r="AJ140">
        <v>1.675819821888094</v>
      </c>
      <c r="AK140">
        <v>63.934135971571273</v>
      </c>
      <c r="AL140">
        <f t="shared" si="60"/>
        <v>6.19419420133696</v>
      </c>
      <c r="AM140">
        <v>32.339808801404843</v>
      </c>
      <c r="AN140">
        <v>34.842673235294107</v>
      </c>
      <c r="AO140">
        <v>-3.092791493095342E-3</v>
      </c>
      <c r="AP140">
        <v>104.3380997369711</v>
      </c>
      <c r="AQ140">
        <v>105</v>
      </c>
      <c r="AR140">
        <v>16</v>
      </c>
      <c r="AS140">
        <f t="shared" si="61"/>
        <v>1</v>
      </c>
      <c r="AT140">
        <f t="shared" si="62"/>
        <v>0</v>
      </c>
      <c r="AU140">
        <f t="shared" si="63"/>
        <v>47347.615129568934</v>
      </c>
      <c r="AV140">
        <f t="shared" si="64"/>
        <v>1199.995714285714</v>
      </c>
      <c r="AW140">
        <f t="shared" si="65"/>
        <v>1025.9220135936387</v>
      </c>
      <c r="AX140">
        <f t="shared" si="66"/>
        <v>0.85493806467826339</v>
      </c>
      <c r="AY140">
        <f t="shared" si="67"/>
        <v>0.18843046482904829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1670260254.5999999</v>
      </c>
      <c r="BF140">
        <v>797.51942857142853</v>
      </c>
      <c r="BG140">
        <v>821.08885714285714</v>
      </c>
      <c r="BH140">
        <v>34.851671428571429</v>
      </c>
      <c r="BI140">
        <v>32.301657142857138</v>
      </c>
      <c r="BJ140">
        <v>802.09185714285718</v>
      </c>
      <c r="BK140">
        <v>34.710857142857137</v>
      </c>
      <c r="BL140">
        <v>650.04457142857154</v>
      </c>
      <c r="BM140">
        <v>101.0148571428572</v>
      </c>
      <c r="BN140">
        <v>0.1000449714285714</v>
      </c>
      <c r="BO140">
        <v>32.847071428571432</v>
      </c>
      <c r="BP140">
        <v>33.137071428571417</v>
      </c>
      <c r="BQ140">
        <v>999.89999999999986</v>
      </c>
      <c r="BR140">
        <v>0</v>
      </c>
      <c r="BS140">
        <v>0</v>
      </c>
      <c r="BT140">
        <v>9010.5357142857138</v>
      </c>
      <c r="BU140">
        <v>0</v>
      </c>
      <c r="BV140">
        <v>412.5125714285715</v>
      </c>
      <c r="BW140">
        <v>-23.569400000000002</v>
      </c>
      <c r="BX140">
        <v>826.31785714285718</v>
      </c>
      <c r="BY140">
        <v>848.49642857142862</v>
      </c>
      <c r="BZ140">
        <v>2.5500471428571432</v>
      </c>
      <c r="CA140">
        <v>821.08885714285714</v>
      </c>
      <c r="CB140">
        <v>32.301657142857138</v>
      </c>
      <c r="CC140">
        <v>3.520542857142857</v>
      </c>
      <c r="CD140">
        <v>3.2629485714285709</v>
      </c>
      <c r="CE140">
        <v>26.71912857142857</v>
      </c>
      <c r="CF140">
        <v>25.434328571428569</v>
      </c>
      <c r="CG140">
        <v>1199.995714285714</v>
      </c>
      <c r="CH140">
        <v>0.49998199999999998</v>
      </c>
      <c r="CI140">
        <v>0.50001799999999996</v>
      </c>
      <c r="CJ140">
        <v>0</v>
      </c>
      <c r="CK140">
        <v>732.0074285714287</v>
      </c>
      <c r="CL140">
        <v>4.9990899999999998</v>
      </c>
      <c r="CM140">
        <v>7582.6585714285702</v>
      </c>
      <c r="CN140">
        <v>9557.7728571428561</v>
      </c>
      <c r="CO140">
        <v>42.936999999999998</v>
      </c>
      <c r="CP140">
        <v>44.811999999999998</v>
      </c>
      <c r="CQ140">
        <v>43.811999999999998</v>
      </c>
      <c r="CR140">
        <v>43.758857142857153</v>
      </c>
      <c r="CS140">
        <v>44.311999999999998</v>
      </c>
      <c r="CT140">
        <v>597.47571428571439</v>
      </c>
      <c r="CU140">
        <v>597.51999999999987</v>
      </c>
      <c r="CV140">
        <v>0</v>
      </c>
      <c r="CW140">
        <v>1670260275.2</v>
      </c>
      <c r="CX140">
        <v>0</v>
      </c>
      <c r="CY140">
        <v>1670257498.5</v>
      </c>
      <c r="CZ140" t="s">
        <v>356</v>
      </c>
      <c r="DA140">
        <v>1670257488.5</v>
      </c>
      <c r="DB140">
        <v>1670257498.5</v>
      </c>
      <c r="DC140">
        <v>2</v>
      </c>
      <c r="DD140">
        <v>-0.17199999999999999</v>
      </c>
      <c r="DE140">
        <v>2E-3</v>
      </c>
      <c r="DF140">
        <v>-3.9780000000000002</v>
      </c>
      <c r="DG140">
        <v>0.14099999999999999</v>
      </c>
      <c r="DH140">
        <v>415</v>
      </c>
      <c r="DI140">
        <v>32</v>
      </c>
      <c r="DJ140">
        <v>0.47</v>
      </c>
      <c r="DK140">
        <v>0.38</v>
      </c>
      <c r="DL140">
        <v>-23.453022499999999</v>
      </c>
      <c r="DM140">
        <v>-0.19253020637891821</v>
      </c>
      <c r="DN140">
        <v>4.8393235516443672E-2</v>
      </c>
      <c r="DO140">
        <v>0</v>
      </c>
      <c r="DP140">
        <v>2.5700630000000002</v>
      </c>
      <c r="DQ140">
        <v>-0.28179849906192228</v>
      </c>
      <c r="DR140">
        <v>3.1644177521307132E-2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3.2969499999999998</v>
      </c>
      <c r="EB140">
        <v>2.62541</v>
      </c>
      <c r="EC140">
        <v>0.16176299999999999</v>
      </c>
      <c r="ED140">
        <v>0.163049</v>
      </c>
      <c r="EE140">
        <v>0.14158699999999999</v>
      </c>
      <c r="EF140">
        <v>0.13297</v>
      </c>
      <c r="EG140">
        <v>25385.5</v>
      </c>
      <c r="EH140">
        <v>25803.200000000001</v>
      </c>
      <c r="EI140">
        <v>28177.599999999999</v>
      </c>
      <c r="EJ140">
        <v>29675.7</v>
      </c>
      <c r="EK140">
        <v>33283.199999999997</v>
      </c>
      <c r="EL140">
        <v>35709.599999999999</v>
      </c>
      <c r="EM140">
        <v>39767.800000000003</v>
      </c>
      <c r="EN140">
        <v>42399.199999999997</v>
      </c>
      <c r="EO140">
        <v>2.04948</v>
      </c>
      <c r="EP140">
        <v>2.1597</v>
      </c>
      <c r="EQ140">
        <v>0.12381399999999999</v>
      </c>
      <c r="ER140">
        <v>0</v>
      </c>
      <c r="ES140">
        <v>31.1234</v>
      </c>
      <c r="ET140">
        <v>999.9</v>
      </c>
      <c r="EU140">
        <v>65</v>
      </c>
      <c r="EV140">
        <v>37.299999999999997</v>
      </c>
      <c r="EW140">
        <v>41.238399999999999</v>
      </c>
      <c r="EX140">
        <v>56.880299999999998</v>
      </c>
      <c r="EY140">
        <v>-1.73878</v>
      </c>
      <c r="EZ140">
        <v>2</v>
      </c>
      <c r="FA140">
        <v>0.443666</v>
      </c>
      <c r="FB140">
        <v>0.22526399999999999</v>
      </c>
      <c r="FC140">
        <v>20.273700000000002</v>
      </c>
      <c r="FD140">
        <v>5.2178899999999997</v>
      </c>
      <c r="FE140">
        <v>12.004300000000001</v>
      </c>
      <c r="FF140">
        <v>4.9866999999999999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1.8622099999999999</v>
      </c>
      <c r="FN140">
        <v>1.8643099999999999</v>
      </c>
      <c r="FO140">
        <v>1.8603499999999999</v>
      </c>
      <c r="FP140">
        <v>1.8611</v>
      </c>
      <c r="FQ140">
        <v>1.8602000000000001</v>
      </c>
      <c r="FR140">
        <v>1.86188</v>
      </c>
      <c r="FS140">
        <v>1.85839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-4.577</v>
      </c>
      <c r="GH140">
        <v>0.1409</v>
      </c>
      <c r="GI140">
        <v>-3.031255365756008</v>
      </c>
      <c r="GJ140">
        <v>-2.737337881603403E-3</v>
      </c>
      <c r="GK140">
        <v>1.2769921614711079E-6</v>
      </c>
      <c r="GL140">
        <v>-3.2469241445839119E-10</v>
      </c>
      <c r="GM140">
        <v>0.14085000000000039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46.1</v>
      </c>
      <c r="GV140">
        <v>46</v>
      </c>
      <c r="GW140">
        <v>2.3742700000000001</v>
      </c>
      <c r="GX140">
        <v>2.5524900000000001</v>
      </c>
      <c r="GY140">
        <v>2.04834</v>
      </c>
      <c r="GZ140">
        <v>2.6000999999999999</v>
      </c>
      <c r="HA140">
        <v>2.1972700000000001</v>
      </c>
      <c r="HB140">
        <v>2.2949199999999998</v>
      </c>
      <c r="HC140">
        <v>41.196399999999997</v>
      </c>
      <c r="HD140">
        <v>14.044499999999999</v>
      </c>
      <c r="HE140">
        <v>18</v>
      </c>
      <c r="HF140">
        <v>568.89599999999996</v>
      </c>
      <c r="HG140">
        <v>722.89400000000001</v>
      </c>
      <c r="HH140">
        <v>30.9986</v>
      </c>
      <c r="HI140">
        <v>33.079000000000001</v>
      </c>
      <c r="HJ140">
        <v>29.999700000000001</v>
      </c>
      <c r="HK140">
        <v>32.9861</v>
      </c>
      <c r="HL140">
        <v>32.978200000000001</v>
      </c>
      <c r="HM140">
        <v>47.537399999999998</v>
      </c>
      <c r="HN140">
        <v>28.0352</v>
      </c>
      <c r="HO140">
        <v>39.152000000000001</v>
      </c>
      <c r="HP140">
        <v>31</v>
      </c>
      <c r="HQ140">
        <v>836.08</v>
      </c>
      <c r="HR140">
        <v>32.256700000000002</v>
      </c>
      <c r="HS140">
        <v>99.281000000000006</v>
      </c>
      <c r="HT140">
        <v>98.337000000000003</v>
      </c>
    </row>
    <row r="141" spans="1:228" x14ac:dyDescent="0.2">
      <c r="A141">
        <v>126</v>
      </c>
      <c r="B141">
        <v>1670260260.5999999</v>
      </c>
      <c r="C141">
        <v>499</v>
      </c>
      <c r="D141" t="s">
        <v>611</v>
      </c>
      <c r="E141" t="s">
        <v>612</v>
      </c>
      <c r="F141">
        <v>4</v>
      </c>
      <c r="G141">
        <v>1670260258.2874999</v>
      </c>
      <c r="H141">
        <f t="shared" si="34"/>
        <v>6.1748034618180512E-3</v>
      </c>
      <c r="I141">
        <f t="shared" si="35"/>
        <v>6.1748034618180512</v>
      </c>
      <c r="J141">
        <f t="shared" si="36"/>
        <v>28.104079295266555</v>
      </c>
      <c r="K141">
        <f t="shared" si="37"/>
        <v>803.65824999999995</v>
      </c>
      <c r="L141">
        <f t="shared" si="38"/>
        <v>667.93639097925245</v>
      </c>
      <c r="M141">
        <f t="shared" si="39"/>
        <v>67.538628380491716</v>
      </c>
      <c r="N141">
        <f t="shared" si="40"/>
        <v>81.262192964348145</v>
      </c>
      <c r="O141">
        <f t="shared" si="41"/>
        <v>0.40498142484969252</v>
      </c>
      <c r="P141">
        <f t="shared" si="42"/>
        <v>3.6728169626093319</v>
      </c>
      <c r="Q141">
        <f t="shared" si="43"/>
        <v>0.38170796819737846</v>
      </c>
      <c r="R141">
        <f t="shared" si="44"/>
        <v>0.24054697874445991</v>
      </c>
      <c r="S141">
        <f t="shared" si="45"/>
        <v>226.11429448579281</v>
      </c>
      <c r="T141">
        <f t="shared" si="46"/>
        <v>32.625041052843905</v>
      </c>
      <c r="U141">
        <f t="shared" si="47"/>
        <v>33.125012499999997</v>
      </c>
      <c r="V141">
        <f t="shared" si="48"/>
        <v>5.0877027228686265</v>
      </c>
      <c r="W141">
        <f t="shared" si="49"/>
        <v>70.317338663568393</v>
      </c>
      <c r="X141">
        <f t="shared" si="50"/>
        <v>3.521617938295603</v>
      </c>
      <c r="Y141">
        <f t="shared" si="51"/>
        <v>5.0081786444516885</v>
      </c>
      <c r="Z141">
        <f t="shared" si="52"/>
        <v>1.5660847845730235</v>
      </c>
      <c r="AA141">
        <f t="shared" si="53"/>
        <v>-272.30883266617604</v>
      </c>
      <c r="AB141">
        <f t="shared" si="54"/>
        <v>-55.511797382524982</v>
      </c>
      <c r="AC141">
        <f t="shared" si="55"/>
        <v>-3.4609635215736083</v>
      </c>
      <c r="AD141">
        <f t="shared" si="56"/>
        <v>-105.16729908448181</v>
      </c>
      <c r="AE141">
        <f t="shared" si="57"/>
        <v>51.71431623141396</v>
      </c>
      <c r="AF141">
        <f t="shared" si="58"/>
        <v>6.3600614965343913</v>
      </c>
      <c r="AG141">
        <f t="shared" si="59"/>
        <v>28.104079295266555</v>
      </c>
      <c r="AH141">
        <v>854.68407607197184</v>
      </c>
      <c r="AI141">
        <v>835.8164909090907</v>
      </c>
      <c r="AJ141">
        <v>1.7424919920297981</v>
      </c>
      <c r="AK141">
        <v>63.934135971571273</v>
      </c>
      <c r="AL141">
        <f t="shared" si="60"/>
        <v>6.1748034618180512</v>
      </c>
      <c r="AM141">
        <v>32.297262791264572</v>
      </c>
      <c r="AN141">
        <v>34.816317647058817</v>
      </c>
      <c r="AO141">
        <v>-6.8401059685289029E-3</v>
      </c>
      <c r="AP141">
        <v>104.3380997369711</v>
      </c>
      <c r="AQ141">
        <v>105</v>
      </c>
      <c r="AR141">
        <v>16</v>
      </c>
      <c r="AS141">
        <f t="shared" si="61"/>
        <v>1</v>
      </c>
      <c r="AT141">
        <f t="shared" si="62"/>
        <v>0</v>
      </c>
      <c r="AU141">
        <f t="shared" si="63"/>
        <v>47224.101929366887</v>
      </c>
      <c r="AV141">
        <f t="shared" si="64"/>
        <v>1199.9875</v>
      </c>
      <c r="AW141">
        <f t="shared" si="65"/>
        <v>1025.915038593675</v>
      </c>
      <c r="AX141">
        <f t="shared" si="66"/>
        <v>0.85493810443331708</v>
      </c>
      <c r="AY141">
        <f t="shared" si="67"/>
        <v>0.1884305415563019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1670260258.2874999</v>
      </c>
      <c r="BF141">
        <v>803.65824999999995</v>
      </c>
      <c r="BG141">
        <v>827.26125000000002</v>
      </c>
      <c r="BH141">
        <v>34.827725000000001</v>
      </c>
      <c r="BI141">
        <v>32.278025</v>
      </c>
      <c r="BJ141">
        <v>808.23912500000006</v>
      </c>
      <c r="BK141">
        <v>34.686862499999997</v>
      </c>
      <c r="BL141">
        <v>650.04112499999997</v>
      </c>
      <c r="BM141">
        <v>101.01524999999999</v>
      </c>
      <c r="BN141">
        <v>0.10010962499999999</v>
      </c>
      <c r="BO141">
        <v>32.844662499999998</v>
      </c>
      <c r="BP141">
        <v>33.125012499999997</v>
      </c>
      <c r="BQ141">
        <v>999.9</v>
      </c>
      <c r="BR141">
        <v>0</v>
      </c>
      <c r="BS141">
        <v>0</v>
      </c>
      <c r="BT141">
        <v>8986.5625</v>
      </c>
      <c r="BU141">
        <v>0</v>
      </c>
      <c r="BV141">
        <v>413.01237500000002</v>
      </c>
      <c r="BW141">
        <v>-23.603012499999998</v>
      </c>
      <c r="BX141">
        <v>832.65774999999996</v>
      </c>
      <c r="BY141">
        <v>854.85412500000007</v>
      </c>
      <c r="BZ141">
        <v>2.5497025</v>
      </c>
      <c r="CA141">
        <v>827.26125000000002</v>
      </c>
      <c r="CB141">
        <v>32.278025</v>
      </c>
      <c r="CC141">
        <v>3.51813625</v>
      </c>
      <c r="CD141">
        <v>3.2605762500000002</v>
      </c>
      <c r="CE141">
        <v>26.707525</v>
      </c>
      <c r="CF141">
        <v>25.422075</v>
      </c>
      <c r="CG141">
        <v>1199.9875</v>
      </c>
      <c r="CH141">
        <v>0.49998199999999998</v>
      </c>
      <c r="CI141">
        <v>0.50001799999999996</v>
      </c>
      <c r="CJ141">
        <v>0</v>
      </c>
      <c r="CK141">
        <v>732.142875</v>
      </c>
      <c r="CL141">
        <v>4.9990899999999998</v>
      </c>
      <c r="CM141">
        <v>7582.5762500000001</v>
      </c>
      <c r="CN141">
        <v>9557.6987499999996</v>
      </c>
      <c r="CO141">
        <v>42.936999999999998</v>
      </c>
      <c r="CP141">
        <v>44.78875</v>
      </c>
      <c r="CQ141">
        <v>43.811999999999998</v>
      </c>
      <c r="CR141">
        <v>43.757750000000001</v>
      </c>
      <c r="CS141">
        <v>44.311999999999998</v>
      </c>
      <c r="CT141">
        <v>597.47</v>
      </c>
      <c r="CU141">
        <v>597.51749999999993</v>
      </c>
      <c r="CV141">
        <v>0</v>
      </c>
      <c r="CW141">
        <v>1670260279.4000001</v>
      </c>
      <c r="CX141">
        <v>0</v>
      </c>
      <c r="CY141">
        <v>1670257498.5</v>
      </c>
      <c r="CZ141" t="s">
        <v>356</v>
      </c>
      <c r="DA141">
        <v>1670257488.5</v>
      </c>
      <c r="DB141">
        <v>1670257498.5</v>
      </c>
      <c r="DC141">
        <v>2</v>
      </c>
      <c r="DD141">
        <v>-0.17199999999999999</v>
      </c>
      <c r="DE141">
        <v>2E-3</v>
      </c>
      <c r="DF141">
        <v>-3.9780000000000002</v>
      </c>
      <c r="DG141">
        <v>0.14099999999999999</v>
      </c>
      <c r="DH141">
        <v>415</v>
      </c>
      <c r="DI141">
        <v>32</v>
      </c>
      <c r="DJ141">
        <v>0.47</v>
      </c>
      <c r="DK141">
        <v>0.38</v>
      </c>
      <c r="DL141">
        <v>-23.4871625</v>
      </c>
      <c r="DM141">
        <v>-0.80070956848027885</v>
      </c>
      <c r="DN141">
        <v>9.0631690615093075E-2</v>
      </c>
      <c r="DO141">
        <v>0</v>
      </c>
      <c r="DP141">
        <v>2.5590435</v>
      </c>
      <c r="DQ141">
        <v>-0.17500998123827799</v>
      </c>
      <c r="DR141">
        <v>2.372350390962517E-2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3.2968299999999999</v>
      </c>
      <c r="EB141">
        <v>2.62513</v>
      </c>
      <c r="EC141">
        <v>0.162658</v>
      </c>
      <c r="ED141">
        <v>0.163914</v>
      </c>
      <c r="EE141">
        <v>0.14152400000000001</v>
      </c>
      <c r="EF141">
        <v>0.13294900000000001</v>
      </c>
      <c r="EG141">
        <v>25358.6</v>
      </c>
      <c r="EH141">
        <v>25775.9</v>
      </c>
      <c r="EI141">
        <v>28177.7</v>
      </c>
      <c r="EJ141">
        <v>29675.1</v>
      </c>
      <c r="EK141">
        <v>33286.199999999997</v>
      </c>
      <c r="EL141">
        <v>35709.5</v>
      </c>
      <c r="EM141">
        <v>39768.400000000001</v>
      </c>
      <c r="EN141">
        <v>42398</v>
      </c>
      <c r="EO141">
        <v>2.0497999999999998</v>
      </c>
      <c r="EP141">
        <v>2.15985</v>
      </c>
      <c r="EQ141">
        <v>0.12400700000000001</v>
      </c>
      <c r="ER141">
        <v>0</v>
      </c>
      <c r="ES141">
        <v>31.0989</v>
      </c>
      <c r="ET141">
        <v>999.9</v>
      </c>
      <c r="EU141">
        <v>65</v>
      </c>
      <c r="EV141">
        <v>37.299999999999997</v>
      </c>
      <c r="EW141">
        <v>41.236800000000002</v>
      </c>
      <c r="EX141">
        <v>56.820300000000003</v>
      </c>
      <c r="EY141">
        <v>-1.8469500000000001</v>
      </c>
      <c r="EZ141">
        <v>2</v>
      </c>
      <c r="FA141">
        <v>0.44321100000000002</v>
      </c>
      <c r="FB141">
        <v>0.222222</v>
      </c>
      <c r="FC141">
        <v>20.273700000000002</v>
      </c>
      <c r="FD141">
        <v>5.2183400000000004</v>
      </c>
      <c r="FE141">
        <v>12.004</v>
      </c>
      <c r="FF141">
        <v>4.9865000000000004</v>
      </c>
      <c r="FG141">
        <v>3.28443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1.8622099999999999</v>
      </c>
      <c r="FN141">
        <v>1.86429</v>
      </c>
      <c r="FO141">
        <v>1.8603499999999999</v>
      </c>
      <c r="FP141">
        <v>1.8610899999999999</v>
      </c>
      <c r="FQ141">
        <v>1.8602000000000001</v>
      </c>
      <c r="FR141">
        <v>1.86188</v>
      </c>
      <c r="FS141">
        <v>1.8583799999999999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-4.5860000000000003</v>
      </c>
      <c r="GH141">
        <v>0.1409</v>
      </c>
      <c r="GI141">
        <v>-3.031255365756008</v>
      </c>
      <c r="GJ141">
        <v>-2.737337881603403E-3</v>
      </c>
      <c r="GK141">
        <v>1.2769921614711079E-6</v>
      </c>
      <c r="GL141">
        <v>-3.2469241445839119E-10</v>
      </c>
      <c r="GM141">
        <v>0.14085000000000039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46.2</v>
      </c>
      <c r="GV141">
        <v>46</v>
      </c>
      <c r="GW141">
        <v>2.3925800000000002</v>
      </c>
      <c r="GX141">
        <v>2.5500500000000001</v>
      </c>
      <c r="GY141">
        <v>2.04834</v>
      </c>
      <c r="GZ141">
        <v>2.5988799999999999</v>
      </c>
      <c r="HA141">
        <v>2.1972700000000001</v>
      </c>
      <c r="HB141">
        <v>2.3327599999999999</v>
      </c>
      <c r="HC141">
        <v>41.196399999999997</v>
      </c>
      <c r="HD141">
        <v>14.044499999999999</v>
      </c>
      <c r="HE141">
        <v>18</v>
      </c>
      <c r="HF141">
        <v>569.096</v>
      </c>
      <c r="HG141">
        <v>722.99900000000002</v>
      </c>
      <c r="HH141">
        <v>30.998899999999999</v>
      </c>
      <c r="HI141">
        <v>33.074599999999997</v>
      </c>
      <c r="HJ141">
        <v>29.999700000000001</v>
      </c>
      <c r="HK141">
        <v>32.982599999999998</v>
      </c>
      <c r="HL141">
        <v>32.975299999999997</v>
      </c>
      <c r="HM141">
        <v>47.8476</v>
      </c>
      <c r="HN141">
        <v>28.0352</v>
      </c>
      <c r="HO141">
        <v>39.152000000000001</v>
      </c>
      <c r="HP141">
        <v>31</v>
      </c>
      <c r="HQ141">
        <v>842.75900000000001</v>
      </c>
      <c r="HR141">
        <v>32.240299999999998</v>
      </c>
      <c r="HS141">
        <v>99.282200000000003</v>
      </c>
      <c r="HT141">
        <v>98.334500000000006</v>
      </c>
    </row>
    <row r="142" spans="1:228" x14ac:dyDescent="0.2">
      <c r="A142">
        <v>127</v>
      </c>
      <c r="B142">
        <v>1670260264.5999999</v>
      </c>
      <c r="C142">
        <v>503</v>
      </c>
      <c r="D142" t="s">
        <v>613</v>
      </c>
      <c r="E142" t="s">
        <v>614</v>
      </c>
      <c r="F142">
        <v>4</v>
      </c>
      <c r="G142">
        <v>1670260262.5999999</v>
      </c>
      <c r="H142">
        <f t="shared" si="34"/>
        <v>6.1739744498649739E-3</v>
      </c>
      <c r="I142">
        <f t="shared" si="35"/>
        <v>6.173974449864974</v>
      </c>
      <c r="J142">
        <f t="shared" si="36"/>
        <v>28.570651603641036</v>
      </c>
      <c r="K142">
        <f t="shared" si="37"/>
        <v>810.81057142857139</v>
      </c>
      <c r="L142">
        <f t="shared" si="38"/>
        <v>673.25946397027769</v>
      </c>
      <c r="M142">
        <f t="shared" si="39"/>
        <v>68.077001713409246</v>
      </c>
      <c r="N142">
        <f t="shared" si="40"/>
        <v>81.985557744539904</v>
      </c>
      <c r="O142">
        <f t="shared" si="41"/>
        <v>0.40580475092919627</v>
      </c>
      <c r="P142">
        <f t="shared" si="42"/>
        <v>3.6739795097997385</v>
      </c>
      <c r="Q142">
        <f t="shared" si="43"/>
        <v>0.38244643507490156</v>
      </c>
      <c r="R142">
        <f t="shared" si="44"/>
        <v>0.24101555746379025</v>
      </c>
      <c r="S142">
        <f t="shared" si="45"/>
        <v>226.11452752153082</v>
      </c>
      <c r="T142">
        <f t="shared" si="46"/>
        <v>32.624518748264812</v>
      </c>
      <c r="U142">
        <f t="shared" si="47"/>
        <v>33.105171428571431</v>
      </c>
      <c r="V142">
        <f t="shared" si="48"/>
        <v>5.0820387023181892</v>
      </c>
      <c r="W142">
        <f t="shared" si="49"/>
        <v>70.270450431824926</v>
      </c>
      <c r="X142">
        <f t="shared" si="50"/>
        <v>3.5191187459074387</v>
      </c>
      <c r="Y142">
        <f t="shared" si="51"/>
        <v>5.0079638372627509</v>
      </c>
      <c r="Z142">
        <f t="shared" si="52"/>
        <v>1.5629199564107505</v>
      </c>
      <c r="AA142">
        <f t="shared" si="53"/>
        <v>-272.27227323904538</v>
      </c>
      <c r="AB142">
        <f t="shared" si="54"/>
        <v>-51.750445536641855</v>
      </c>
      <c r="AC142">
        <f t="shared" si="55"/>
        <v>-3.225109790221186</v>
      </c>
      <c r="AD142">
        <f t="shared" si="56"/>
        <v>-101.13330104437759</v>
      </c>
      <c r="AE142">
        <f t="shared" si="57"/>
        <v>51.785945648698032</v>
      </c>
      <c r="AF142">
        <f t="shared" si="58"/>
        <v>6.3173528822303346</v>
      </c>
      <c r="AG142">
        <f t="shared" si="59"/>
        <v>28.570651603641036</v>
      </c>
      <c r="AH142">
        <v>861.54783692805665</v>
      </c>
      <c r="AI142">
        <v>842.61147878787881</v>
      </c>
      <c r="AJ142">
        <v>1.7085100204113259</v>
      </c>
      <c r="AK142">
        <v>63.934135971571273</v>
      </c>
      <c r="AL142">
        <f t="shared" si="60"/>
        <v>6.173974449864974</v>
      </c>
      <c r="AM142">
        <v>32.276705827337302</v>
      </c>
      <c r="AN142">
        <v>34.796382941176461</v>
      </c>
      <c r="AO142">
        <v>-6.9551548714123189E-3</v>
      </c>
      <c r="AP142">
        <v>104.3380997369711</v>
      </c>
      <c r="AQ142">
        <v>105</v>
      </c>
      <c r="AR142">
        <v>16</v>
      </c>
      <c r="AS142">
        <f t="shared" si="61"/>
        <v>1</v>
      </c>
      <c r="AT142">
        <f t="shared" si="62"/>
        <v>0</v>
      </c>
      <c r="AU142">
        <f t="shared" si="63"/>
        <v>47245.005809697504</v>
      </c>
      <c r="AV142">
        <f t="shared" si="64"/>
        <v>1199.988571428572</v>
      </c>
      <c r="AW142">
        <f t="shared" si="65"/>
        <v>1025.9159707365448</v>
      </c>
      <c r="AX142">
        <f t="shared" si="66"/>
        <v>0.85493811788157625</v>
      </c>
      <c r="AY142">
        <f t="shared" si="67"/>
        <v>0.18843056751144238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1670260262.5999999</v>
      </c>
      <c r="BF142">
        <v>810.81057142857139</v>
      </c>
      <c r="BG142">
        <v>834.44942857142848</v>
      </c>
      <c r="BH142">
        <v>34.802942857142853</v>
      </c>
      <c r="BI142">
        <v>32.270128571428572</v>
      </c>
      <c r="BJ142">
        <v>815.40085714285703</v>
      </c>
      <c r="BK142">
        <v>34.662085714285723</v>
      </c>
      <c r="BL142">
        <v>649.99728571428568</v>
      </c>
      <c r="BM142">
        <v>101.0157142857143</v>
      </c>
      <c r="BN142">
        <v>9.9836785714285711E-2</v>
      </c>
      <c r="BO142">
        <v>32.843899999999998</v>
      </c>
      <c r="BP142">
        <v>33.105171428571431</v>
      </c>
      <c r="BQ142">
        <v>999.89999999999986</v>
      </c>
      <c r="BR142">
        <v>0</v>
      </c>
      <c r="BS142">
        <v>0</v>
      </c>
      <c r="BT142">
        <v>8990.5357142857138</v>
      </c>
      <c r="BU142">
        <v>0</v>
      </c>
      <c r="BV142">
        <v>414.62</v>
      </c>
      <c r="BW142">
        <v>-23.6389</v>
      </c>
      <c r="BX142">
        <v>840.04657142857138</v>
      </c>
      <c r="BY142">
        <v>862.27528571428581</v>
      </c>
      <c r="BZ142">
        <v>2.532822857142857</v>
      </c>
      <c r="CA142">
        <v>834.44942857142848</v>
      </c>
      <c r="CB142">
        <v>32.270128571428572</v>
      </c>
      <c r="CC142">
        <v>3.5156499999999999</v>
      </c>
      <c r="CD142">
        <v>3.2597957142857141</v>
      </c>
      <c r="CE142">
        <v>26.695499999999999</v>
      </c>
      <c r="CF142">
        <v>25.418042857142861</v>
      </c>
      <c r="CG142">
        <v>1199.988571428572</v>
      </c>
      <c r="CH142">
        <v>0.4999798571428572</v>
      </c>
      <c r="CI142">
        <v>0.50001999999999991</v>
      </c>
      <c r="CJ142">
        <v>0</v>
      </c>
      <c r="CK142">
        <v>732.19328571428571</v>
      </c>
      <c r="CL142">
        <v>4.9990899999999998</v>
      </c>
      <c r="CM142">
        <v>7582.8528571428569</v>
      </c>
      <c r="CN142">
        <v>9557.6957142857136</v>
      </c>
      <c r="CO142">
        <v>42.936999999999998</v>
      </c>
      <c r="CP142">
        <v>44.75</v>
      </c>
      <c r="CQ142">
        <v>43.811999999999998</v>
      </c>
      <c r="CR142">
        <v>43.75</v>
      </c>
      <c r="CS142">
        <v>44.276571428571422</v>
      </c>
      <c r="CT142">
        <v>597.47000000000014</v>
      </c>
      <c r="CU142">
        <v>597.51857142857148</v>
      </c>
      <c r="CV142">
        <v>0</v>
      </c>
      <c r="CW142">
        <v>1670260283.5999999</v>
      </c>
      <c r="CX142">
        <v>0</v>
      </c>
      <c r="CY142">
        <v>1670257498.5</v>
      </c>
      <c r="CZ142" t="s">
        <v>356</v>
      </c>
      <c r="DA142">
        <v>1670257488.5</v>
      </c>
      <c r="DB142">
        <v>1670257498.5</v>
      </c>
      <c r="DC142">
        <v>2</v>
      </c>
      <c r="DD142">
        <v>-0.17199999999999999</v>
      </c>
      <c r="DE142">
        <v>2E-3</v>
      </c>
      <c r="DF142">
        <v>-3.9780000000000002</v>
      </c>
      <c r="DG142">
        <v>0.14099999999999999</v>
      </c>
      <c r="DH142">
        <v>415</v>
      </c>
      <c r="DI142">
        <v>32</v>
      </c>
      <c r="DJ142">
        <v>0.47</v>
      </c>
      <c r="DK142">
        <v>0.38</v>
      </c>
      <c r="DL142">
        <v>-23.52486</v>
      </c>
      <c r="DM142">
        <v>-0.78898311444647307</v>
      </c>
      <c r="DN142">
        <v>9.1056265023335636E-2</v>
      </c>
      <c r="DO142">
        <v>0</v>
      </c>
      <c r="DP142">
        <v>2.5464875</v>
      </c>
      <c r="DQ142">
        <v>-5.8639024390245112E-2</v>
      </c>
      <c r="DR142">
        <v>1.196001959655588E-2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367</v>
      </c>
      <c r="EA142">
        <v>3.2966299999999999</v>
      </c>
      <c r="EB142">
        <v>2.6249899999999999</v>
      </c>
      <c r="EC142">
        <v>0.16353999999999999</v>
      </c>
      <c r="ED142">
        <v>0.164796</v>
      </c>
      <c r="EE142">
        <v>0.14147499999999999</v>
      </c>
      <c r="EF142">
        <v>0.132934</v>
      </c>
      <c r="EG142">
        <v>25332.1</v>
      </c>
      <c r="EH142">
        <v>25748.9</v>
      </c>
      <c r="EI142">
        <v>28178.1</v>
      </c>
      <c r="EJ142">
        <v>29675.3</v>
      </c>
      <c r="EK142">
        <v>33288</v>
      </c>
      <c r="EL142">
        <v>35710.5</v>
      </c>
      <c r="EM142">
        <v>39768.199999999997</v>
      </c>
      <c r="EN142">
        <v>42398.3</v>
      </c>
      <c r="EO142">
        <v>2.04962</v>
      </c>
      <c r="EP142">
        <v>2.1600999999999999</v>
      </c>
      <c r="EQ142">
        <v>0.12514700000000001</v>
      </c>
      <c r="ER142">
        <v>0</v>
      </c>
      <c r="ES142">
        <v>31.078399999999998</v>
      </c>
      <c r="ET142">
        <v>999.9</v>
      </c>
      <c r="EU142">
        <v>65</v>
      </c>
      <c r="EV142">
        <v>37.299999999999997</v>
      </c>
      <c r="EW142">
        <v>41.240299999999998</v>
      </c>
      <c r="EX142">
        <v>56.910299999999999</v>
      </c>
      <c r="EY142">
        <v>-1.8149</v>
      </c>
      <c r="EZ142">
        <v>2</v>
      </c>
      <c r="FA142">
        <v>0.44301299999999999</v>
      </c>
      <c r="FB142">
        <v>0.219913</v>
      </c>
      <c r="FC142">
        <v>20.273700000000002</v>
      </c>
      <c r="FD142">
        <v>5.21774</v>
      </c>
      <c r="FE142">
        <v>12.004099999999999</v>
      </c>
      <c r="FF142">
        <v>4.9871499999999997</v>
      </c>
      <c r="FG142">
        <v>3.2844799999999998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1.8622099999999999</v>
      </c>
      <c r="FN142">
        <v>1.8643000000000001</v>
      </c>
      <c r="FO142">
        <v>1.8603499999999999</v>
      </c>
      <c r="FP142">
        <v>1.8611</v>
      </c>
      <c r="FQ142">
        <v>1.8602000000000001</v>
      </c>
      <c r="FR142">
        <v>1.86188</v>
      </c>
      <c r="FS142">
        <v>1.85839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-4.5949999999999998</v>
      </c>
      <c r="GH142">
        <v>0.14080000000000001</v>
      </c>
      <c r="GI142">
        <v>-3.031255365756008</v>
      </c>
      <c r="GJ142">
        <v>-2.737337881603403E-3</v>
      </c>
      <c r="GK142">
        <v>1.2769921614711079E-6</v>
      </c>
      <c r="GL142">
        <v>-3.2469241445839119E-10</v>
      </c>
      <c r="GM142">
        <v>0.14085000000000039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46.3</v>
      </c>
      <c r="GV142">
        <v>46.1</v>
      </c>
      <c r="GW142">
        <v>2.4072300000000002</v>
      </c>
      <c r="GX142">
        <v>2.5366200000000001</v>
      </c>
      <c r="GY142">
        <v>2.04834</v>
      </c>
      <c r="GZ142">
        <v>2.5988799999999999</v>
      </c>
      <c r="HA142">
        <v>2.1972700000000001</v>
      </c>
      <c r="HB142">
        <v>2.35229</v>
      </c>
      <c r="HC142">
        <v>41.196399999999997</v>
      </c>
      <c r="HD142">
        <v>14.061999999999999</v>
      </c>
      <c r="HE142">
        <v>18</v>
      </c>
      <c r="HF142">
        <v>568.94399999999996</v>
      </c>
      <c r="HG142">
        <v>723.19799999999998</v>
      </c>
      <c r="HH142">
        <v>30.999199999999998</v>
      </c>
      <c r="HI142">
        <v>33.07</v>
      </c>
      <c r="HJ142">
        <v>29.999700000000001</v>
      </c>
      <c r="HK142">
        <v>32.979500000000002</v>
      </c>
      <c r="HL142">
        <v>32.9724</v>
      </c>
      <c r="HM142">
        <v>48.152500000000003</v>
      </c>
      <c r="HN142">
        <v>28.0352</v>
      </c>
      <c r="HO142">
        <v>39.152000000000001</v>
      </c>
      <c r="HP142">
        <v>31</v>
      </c>
      <c r="HQ142">
        <v>849.43799999999999</v>
      </c>
      <c r="HR142">
        <v>32.227899999999998</v>
      </c>
      <c r="HS142">
        <v>99.282399999999996</v>
      </c>
      <c r="HT142">
        <v>98.3352</v>
      </c>
    </row>
    <row r="143" spans="1:228" x14ac:dyDescent="0.2">
      <c r="A143">
        <v>128</v>
      </c>
      <c r="B143">
        <v>1670260268.5999999</v>
      </c>
      <c r="C143">
        <v>507</v>
      </c>
      <c r="D143" t="s">
        <v>615</v>
      </c>
      <c r="E143" t="s">
        <v>616</v>
      </c>
      <c r="F143">
        <v>4</v>
      </c>
      <c r="G143">
        <v>1670260266.2874999</v>
      </c>
      <c r="H143">
        <f t="shared" si="34"/>
        <v>6.2316151364848202E-3</v>
      </c>
      <c r="I143">
        <f t="shared" si="35"/>
        <v>6.2316151364848205</v>
      </c>
      <c r="J143">
        <f t="shared" si="36"/>
        <v>28.710548962887145</v>
      </c>
      <c r="K143">
        <f t="shared" si="37"/>
        <v>816.90874999999994</v>
      </c>
      <c r="L143">
        <f t="shared" si="38"/>
        <v>679.51458197566387</v>
      </c>
      <c r="M143">
        <f t="shared" si="39"/>
        <v>68.70966349854146</v>
      </c>
      <c r="N143">
        <f t="shared" si="40"/>
        <v>82.602385306168969</v>
      </c>
      <c r="O143">
        <f t="shared" si="41"/>
        <v>0.40912885413982419</v>
      </c>
      <c r="P143">
        <f t="shared" si="42"/>
        <v>3.6767912566859557</v>
      </c>
      <c r="Q143">
        <f t="shared" si="43"/>
        <v>0.38541532512059318</v>
      </c>
      <c r="R143">
        <f t="shared" si="44"/>
        <v>0.24290052908242971</v>
      </c>
      <c r="S143">
        <f t="shared" si="45"/>
        <v>226.11471111093013</v>
      </c>
      <c r="T143">
        <f t="shared" si="46"/>
        <v>32.613717360223262</v>
      </c>
      <c r="U143">
        <f t="shared" si="47"/>
        <v>33.110862500000003</v>
      </c>
      <c r="V143">
        <f t="shared" si="48"/>
        <v>5.0836627681873674</v>
      </c>
      <c r="W143">
        <f t="shared" si="49"/>
        <v>70.249814022117079</v>
      </c>
      <c r="X143">
        <f t="shared" si="50"/>
        <v>3.51830545184013</v>
      </c>
      <c r="Y143">
        <f t="shared" si="51"/>
        <v>5.0082772471574737</v>
      </c>
      <c r="Z143">
        <f t="shared" si="52"/>
        <v>1.5653573163472374</v>
      </c>
      <c r="AA143">
        <f t="shared" si="53"/>
        <v>-274.81422751898054</v>
      </c>
      <c r="AB143">
        <f t="shared" si="54"/>
        <v>-52.69762980576607</v>
      </c>
      <c r="AC143">
        <f t="shared" si="55"/>
        <v>-3.2817367191544013</v>
      </c>
      <c r="AD143">
        <f t="shared" si="56"/>
        <v>-104.67888293297088</v>
      </c>
      <c r="AE143">
        <f t="shared" si="57"/>
        <v>51.862598507398708</v>
      </c>
      <c r="AF143">
        <f t="shared" si="58"/>
        <v>6.3099016511172463</v>
      </c>
      <c r="AG143">
        <f t="shared" si="59"/>
        <v>28.710548962887145</v>
      </c>
      <c r="AH143">
        <v>868.43709798954956</v>
      </c>
      <c r="AI143">
        <v>849.45060000000001</v>
      </c>
      <c r="AJ143">
        <v>1.70579779073718</v>
      </c>
      <c r="AK143">
        <v>63.934135971571273</v>
      </c>
      <c r="AL143">
        <f t="shared" si="60"/>
        <v>6.2316151364848205</v>
      </c>
      <c r="AM143">
        <v>32.269799867123602</v>
      </c>
      <c r="AN143">
        <v>34.79345029411764</v>
      </c>
      <c r="AO143">
        <v>-3.9356286165036242E-3</v>
      </c>
      <c r="AP143">
        <v>104.3380997369711</v>
      </c>
      <c r="AQ143">
        <v>105</v>
      </c>
      <c r="AR143">
        <v>16</v>
      </c>
      <c r="AS143">
        <f t="shared" si="61"/>
        <v>1</v>
      </c>
      <c r="AT143">
        <f t="shared" si="62"/>
        <v>0</v>
      </c>
      <c r="AU143">
        <f t="shared" si="63"/>
        <v>47295.105008561877</v>
      </c>
      <c r="AV143">
        <f t="shared" si="64"/>
        <v>1199.98875</v>
      </c>
      <c r="AW143">
        <f t="shared" si="65"/>
        <v>1025.9162010937462</v>
      </c>
      <c r="AX143">
        <f t="shared" si="66"/>
        <v>0.8549381826235839</v>
      </c>
      <c r="AY143">
        <f t="shared" si="67"/>
        <v>0.18843069246351696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1670260266.2874999</v>
      </c>
      <c r="BF143">
        <v>816.90874999999994</v>
      </c>
      <c r="BG143">
        <v>840.59387500000003</v>
      </c>
      <c r="BH143">
        <v>34.794812500000013</v>
      </c>
      <c r="BI143">
        <v>32.2648625</v>
      </c>
      <c r="BJ143">
        <v>821.50675000000001</v>
      </c>
      <c r="BK143">
        <v>34.653950000000002</v>
      </c>
      <c r="BL143">
        <v>649.97112500000003</v>
      </c>
      <c r="BM143">
        <v>101.01587499999999</v>
      </c>
      <c r="BN143">
        <v>9.9929312500000006E-2</v>
      </c>
      <c r="BO143">
        <v>32.845012500000003</v>
      </c>
      <c r="BP143">
        <v>33.110862500000003</v>
      </c>
      <c r="BQ143">
        <v>999.9</v>
      </c>
      <c r="BR143">
        <v>0</v>
      </c>
      <c r="BS143">
        <v>0</v>
      </c>
      <c r="BT143">
        <v>9000.2337499999994</v>
      </c>
      <c r="BU143">
        <v>0</v>
      </c>
      <c r="BV143">
        <v>421.25287500000002</v>
      </c>
      <c r="BW143">
        <v>-23.684887499999999</v>
      </c>
      <c r="BX143">
        <v>846.35750000000007</v>
      </c>
      <c r="BY143">
        <v>868.61962500000004</v>
      </c>
      <c r="BZ143">
        <v>2.5299287499999998</v>
      </c>
      <c r="CA143">
        <v>840.59387500000003</v>
      </c>
      <c r="CB143">
        <v>32.2648625</v>
      </c>
      <c r="CC143">
        <v>3.5148212499999998</v>
      </c>
      <c r="CD143">
        <v>3.2592574999999999</v>
      </c>
      <c r="CE143">
        <v>26.691500000000001</v>
      </c>
      <c r="CF143">
        <v>25.415275000000001</v>
      </c>
      <c r="CG143">
        <v>1199.98875</v>
      </c>
      <c r="CH143">
        <v>0.49997675000000003</v>
      </c>
      <c r="CI143">
        <v>0.50002324999999992</v>
      </c>
      <c r="CJ143">
        <v>0</v>
      </c>
      <c r="CK143">
        <v>732.00437499999998</v>
      </c>
      <c r="CL143">
        <v>4.9990899999999998</v>
      </c>
      <c r="CM143">
        <v>7580.7349999999997</v>
      </c>
      <c r="CN143">
        <v>9557.6887499999993</v>
      </c>
      <c r="CO143">
        <v>42.936999999999998</v>
      </c>
      <c r="CP143">
        <v>44.75</v>
      </c>
      <c r="CQ143">
        <v>43.78875</v>
      </c>
      <c r="CR143">
        <v>43.75</v>
      </c>
      <c r="CS143">
        <v>44.25</v>
      </c>
      <c r="CT143">
        <v>597.46749999999997</v>
      </c>
      <c r="CU143">
        <v>597.52125000000001</v>
      </c>
      <c r="CV143">
        <v>0</v>
      </c>
      <c r="CW143">
        <v>1670260287.2</v>
      </c>
      <c r="CX143">
        <v>0</v>
      </c>
      <c r="CY143">
        <v>1670257498.5</v>
      </c>
      <c r="CZ143" t="s">
        <v>356</v>
      </c>
      <c r="DA143">
        <v>1670257488.5</v>
      </c>
      <c r="DB143">
        <v>1670257498.5</v>
      </c>
      <c r="DC143">
        <v>2</v>
      </c>
      <c r="DD143">
        <v>-0.17199999999999999</v>
      </c>
      <c r="DE143">
        <v>2E-3</v>
      </c>
      <c r="DF143">
        <v>-3.9780000000000002</v>
      </c>
      <c r="DG143">
        <v>0.14099999999999999</v>
      </c>
      <c r="DH143">
        <v>415</v>
      </c>
      <c r="DI143">
        <v>32</v>
      </c>
      <c r="DJ143">
        <v>0.47</v>
      </c>
      <c r="DK143">
        <v>0.38</v>
      </c>
      <c r="DL143">
        <v>-23.5766375</v>
      </c>
      <c r="DM143">
        <v>-0.80036510318947696</v>
      </c>
      <c r="DN143">
        <v>9.1778289065279572E-2</v>
      </c>
      <c r="DO143">
        <v>0</v>
      </c>
      <c r="DP143">
        <v>2.5398075000000002</v>
      </c>
      <c r="DQ143">
        <v>-3.2292382739219069E-2</v>
      </c>
      <c r="DR143">
        <v>9.2886610310636501E-3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367</v>
      </c>
      <c r="EA143">
        <v>3.29677</v>
      </c>
      <c r="EB143">
        <v>2.62541</v>
      </c>
      <c r="EC143">
        <v>0.164407</v>
      </c>
      <c r="ED143">
        <v>0.16564999999999999</v>
      </c>
      <c r="EE143">
        <v>0.14146800000000001</v>
      </c>
      <c r="EF143">
        <v>0.13291800000000001</v>
      </c>
      <c r="EG143">
        <v>25305.4</v>
      </c>
      <c r="EH143">
        <v>25722.6</v>
      </c>
      <c r="EI143">
        <v>28177.7</v>
      </c>
      <c r="EJ143">
        <v>29675.5</v>
      </c>
      <c r="EK143">
        <v>33288.6</v>
      </c>
      <c r="EL143">
        <v>35711.4</v>
      </c>
      <c r="EM143">
        <v>39768.5</v>
      </c>
      <c r="EN143">
        <v>42398.5</v>
      </c>
      <c r="EO143">
        <v>2.0493000000000001</v>
      </c>
      <c r="EP143">
        <v>2.1601300000000001</v>
      </c>
      <c r="EQ143">
        <v>0.126384</v>
      </c>
      <c r="ER143">
        <v>0</v>
      </c>
      <c r="ES143">
        <v>31.063099999999999</v>
      </c>
      <c r="ET143">
        <v>999.9</v>
      </c>
      <c r="EU143">
        <v>65</v>
      </c>
      <c r="EV143">
        <v>37.299999999999997</v>
      </c>
      <c r="EW143">
        <v>41.239600000000003</v>
      </c>
      <c r="EX143">
        <v>56.940300000000001</v>
      </c>
      <c r="EY143">
        <v>-1.7427900000000001</v>
      </c>
      <c r="EZ143">
        <v>2</v>
      </c>
      <c r="FA143">
        <v>0.442556</v>
      </c>
      <c r="FB143">
        <v>0.21856999999999999</v>
      </c>
      <c r="FC143">
        <v>20.273599999999998</v>
      </c>
      <c r="FD143">
        <v>5.2168400000000004</v>
      </c>
      <c r="FE143">
        <v>12.004</v>
      </c>
      <c r="FF143">
        <v>4.9866999999999999</v>
      </c>
      <c r="FG143">
        <v>3.2844500000000001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1.8622000000000001</v>
      </c>
      <c r="FN143">
        <v>1.8643099999999999</v>
      </c>
      <c r="FO143">
        <v>1.8603499999999999</v>
      </c>
      <c r="FP143">
        <v>1.8611</v>
      </c>
      <c r="FQ143">
        <v>1.8602000000000001</v>
      </c>
      <c r="FR143">
        <v>1.86188</v>
      </c>
      <c r="FS143">
        <v>1.8584000000000001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-4.6029999999999998</v>
      </c>
      <c r="GH143">
        <v>0.1409</v>
      </c>
      <c r="GI143">
        <v>-3.031255365756008</v>
      </c>
      <c r="GJ143">
        <v>-2.737337881603403E-3</v>
      </c>
      <c r="GK143">
        <v>1.2769921614711079E-6</v>
      </c>
      <c r="GL143">
        <v>-3.2469241445839119E-10</v>
      </c>
      <c r="GM143">
        <v>0.14085000000000039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46.3</v>
      </c>
      <c r="GV143">
        <v>46.2</v>
      </c>
      <c r="GW143">
        <v>2.4230999999999998</v>
      </c>
      <c r="GX143">
        <v>2.5524900000000001</v>
      </c>
      <c r="GY143">
        <v>2.04834</v>
      </c>
      <c r="GZ143">
        <v>2.5976599999999999</v>
      </c>
      <c r="HA143">
        <v>2.1972700000000001</v>
      </c>
      <c r="HB143">
        <v>2.3083499999999999</v>
      </c>
      <c r="HC143">
        <v>41.196399999999997</v>
      </c>
      <c r="HD143">
        <v>14.0357</v>
      </c>
      <c r="HE143">
        <v>18</v>
      </c>
      <c r="HF143">
        <v>568.68700000000001</v>
      </c>
      <c r="HG143">
        <v>723.19500000000005</v>
      </c>
      <c r="HH143">
        <v>30.999500000000001</v>
      </c>
      <c r="HI143">
        <v>33.066299999999998</v>
      </c>
      <c r="HJ143">
        <v>29.9998</v>
      </c>
      <c r="HK143">
        <v>32.976599999999998</v>
      </c>
      <c r="HL143">
        <v>32.970199999999998</v>
      </c>
      <c r="HM143">
        <v>48.464799999999997</v>
      </c>
      <c r="HN143">
        <v>28.0352</v>
      </c>
      <c r="HO143">
        <v>39.152000000000001</v>
      </c>
      <c r="HP143">
        <v>31</v>
      </c>
      <c r="HQ143">
        <v>856.11699999999996</v>
      </c>
      <c r="HR143">
        <v>32.206000000000003</v>
      </c>
      <c r="HS143">
        <v>99.282200000000003</v>
      </c>
      <c r="HT143">
        <v>98.335700000000003</v>
      </c>
    </row>
    <row r="144" spans="1:228" x14ac:dyDescent="0.2">
      <c r="A144">
        <v>129</v>
      </c>
      <c r="B144">
        <v>1670260272.5999999</v>
      </c>
      <c r="C144">
        <v>511</v>
      </c>
      <c r="D144" t="s">
        <v>617</v>
      </c>
      <c r="E144" t="s">
        <v>618</v>
      </c>
      <c r="F144">
        <v>4</v>
      </c>
      <c r="G144">
        <v>1670260270.5999999</v>
      </c>
      <c r="H144">
        <f t="shared" ref="H144:H207" si="68">(I144)/1000</f>
        <v>6.2719158438843984E-3</v>
      </c>
      <c r="I144">
        <f t="shared" ref="I144:I207" si="69">IF(BD144, AL144, AF144)</f>
        <v>6.2719158438843987</v>
      </c>
      <c r="J144">
        <f t="shared" ref="J144:J207" si="70">IF(BD144, AG144, AE144)</f>
        <v>28.182537108201505</v>
      </c>
      <c r="K144">
        <f t="shared" ref="K144:K207" si="71">BF144 - IF(AS144&gt;1, J144*AZ144*100/(AU144*BT144), 0)</f>
        <v>824.06728571428562</v>
      </c>
      <c r="L144">
        <f t="shared" ref="L144:L207" si="72">((R144-H144/2)*K144-J144)/(R144+H144/2)</f>
        <v>689.20869983845716</v>
      </c>
      <c r="M144">
        <f t="shared" ref="M144:M207" si="73">L144*(BM144+BN144)/1000</f>
        <v>69.69034244214572</v>
      </c>
      <c r="N144">
        <f t="shared" ref="N144:N207" si="74">(BF144 - IF(AS144&gt;1, J144*AZ144*100/(AU144*BT144), 0))*(BM144+BN144)/1000</f>
        <v>83.326764955606251</v>
      </c>
      <c r="O144">
        <f t="shared" ref="O144:O207" si="75">2/((1/Q144-1/P144)+SIGN(Q144)*SQRT((1/Q144-1/P144)*(1/Q144-1/P144) + 4*BA144/((BA144+1)*(BA144+1))*(2*1/Q144*1/P144-1/P144*1/P144)))</f>
        <v>0.4113579776359349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3.6798160427029458</v>
      </c>
      <c r="Q144">
        <f t="shared" ref="Q144:Q207" si="77">H144*(1000-(1000*0.61365*EXP(17.502*U144/(240.97+U144))/(BM144+BN144)+BH144)/2)/(1000*0.61365*EXP(17.502*U144/(240.97+U144))/(BM144+BN144)-BH144)</f>
        <v>0.38741193078163966</v>
      </c>
      <c r="R144">
        <f t="shared" ref="R144:R207" si="78">1/((BA144+1)/(O144/1.6)+1/(P144/1.37)) + BA144/((BA144+1)/(O144/1.6) + BA144/(P144/1.37))</f>
        <v>0.24416767170834214</v>
      </c>
      <c r="S144">
        <f t="shared" ref="S144:S207" si="79">(AV144*AY144)</f>
        <v>226.11649466485892</v>
      </c>
      <c r="T144">
        <f t="shared" ref="T144:T207" si="80">(BO144+(S144+2*0.95*0.0000000567*(((BO144+$B$6)+273)^4-(BO144+273)^4)-44100*H144)/(1.84*29.3*P144+8*0.95*0.0000000567*(BO144+273)^3))</f>
        <v>32.610144228642696</v>
      </c>
      <c r="U144">
        <f t="shared" ref="U144:U207" si="81">($C$6*BP144+$D$6*BQ144+$E$6*T144)</f>
        <v>33.114471428571427</v>
      </c>
      <c r="V144">
        <f t="shared" ref="V144:V207" si="82">0.61365*EXP(17.502*U144/(240.97+U144))</f>
        <v>5.0846928851327258</v>
      </c>
      <c r="W144">
        <f t="shared" ref="W144:W207" si="83">(X144/Y144*100)</f>
        <v>70.211709202116722</v>
      </c>
      <c r="X144">
        <f t="shared" ref="X144:X207" si="84">BH144*(BM144+BN144)/1000</f>
        <v>3.5173215408555216</v>
      </c>
      <c r="Y144">
        <f t="shared" ref="Y144:Y207" si="85">0.61365*EXP(17.502*BO144/(240.97+BO144))</f>
        <v>5.0095939563731378</v>
      </c>
      <c r="Z144">
        <f t="shared" ref="Z144:Z207" si="86">(V144-BH144*(BM144+BN144)/1000)</f>
        <v>1.5673713442772041</v>
      </c>
      <c r="AA144">
        <f t="shared" ref="AA144:AA207" si="87">(-H144*44100)</f>
        <v>-276.59148871530198</v>
      </c>
      <c r="AB144">
        <f t="shared" ref="AB144:AB207" si="88">2*29.3*P144*0.92*(BO144-U144)</f>
        <v>-52.529842923286111</v>
      </c>
      <c r="AC144">
        <f t="shared" ref="AC144:AC207" si="89">2*0.95*0.0000000567*(((BO144+$B$6)+273)^4-(U144+273)^4)</f>
        <v>-3.2687315461507995</v>
      </c>
      <c r="AD144">
        <f t="shared" ref="AD144:AD207" si="90">S144+AC144+AA144+AB144</f>
        <v>-106.27356851987997</v>
      </c>
      <c r="AE144">
        <f t="shared" ref="AE144:AE207" si="91">BL144*AS144*(BG144-BF144*(1000-AS144*BI144)/(1000-AS144*BH144))/(100*AZ144)</f>
        <v>52.071332961831821</v>
      </c>
      <c r="AF144">
        <f t="shared" ref="AF144:AF207" si="92">1000*BL144*AS144*(BH144-BI144)/(100*AZ144*(1000-AS144*BH144))</f>
        <v>6.2977614271881128</v>
      </c>
      <c r="AG144">
        <f t="shared" ref="AG144:AG207" si="93">(AH144 - AI144 - BM144*1000/(8.314*(BO144+273.15)) * AK144/BL144 * AJ144) * BL144/(100*AZ144) * (1000 - BI144)/1000</f>
        <v>28.182537108201505</v>
      </c>
      <c r="AH144">
        <v>875.38752063782204</v>
      </c>
      <c r="AI144">
        <v>856.41188484848442</v>
      </c>
      <c r="AJ144">
        <v>1.76131360122994</v>
      </c>
      <c r="AK144">
        <v>63.934135971571273</v>
      </c>
      <c r="AL144">
        <f t="shared" ref="AL144:AL207" si="94">(AN144 - AM144 + BM144*1000/(8.314*(BO144+273.15)) * AP144/BL144 * AO144) * BL144/(100*AZ144) * 1000/(1000 - AN144)</f>
        <v>6.2719158438843987</v>
      </c>
      <c r="AM144">
        <v>32.263845303195069</v>
      </c>
      <c r="AN144">
        <v>34.77905411764705</v>
      </c>
      <c r="AO144">
        <v>-8.9485531531912764E-5</v>
      </c>
      <c r="AP144">
        <v>104.3380997369711</v>
      </c>
      <c r="AQ144">
        <v>105</v>
      </c>
      <c r="AR144">
        <v>16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47348.472157378186</v>
      </c>
      <c r="AV144">
        <f t="shared" ref="AV144:AV207" si="98">$B$10*BU144+$C$10*BV144+$F$10*CG144*(1-CJ144)</f>
        <v>1199.995714285714</v>
      </c>
      <c r="AW144">
        <f t="shared" ref="AW144:AW207" si="99">AV144*AX144</f>
        <v>1025.9223993082169</v>
      </c>
      <c r="AX144">
        <f t="shared" ref="AX144:AX207" si="100">($B$10*$D$8+$C$10*$D$8+$F$10*((CT144+CL144)/MAX(CT144+CL144+CU144, 0.1)*$I$8+CU144/MAX(CT144+CL144+CU144, 0.1)*$J$8))/($B$10+$C$10+$F$10)</f>
        <v>0.85493838610822648</v>
      </c>
      <c r="AY144">
        <f t="shared" ref="AY144:AY207" si="101">($B$10*$K$8+$C$10*$K$8+$F$10*((CT144+CL144)/MAX(CT144+CL144+CU144, 0.1)*$P$8+CU144/MAX(CT144+CL144+CU144, 0.1)*$Q$8))/($B$10+$C$10+$F$10)</f>
        <v>0.18843108518887719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1670260270.5999999</v>
      </c>
      <c r="BF144">
        <v>824.06728571428562</v>
      </c>
      <c r="BG144">
        <v>847.85257142857142</v>
      </c>
      <c r="BH144">
        <v>34.784857142857142</v>
      </c>
      <c r="BI144">
        <v>32.259871428571429</v>
      </c>
      <c r="BJ144">
        <v>828.67514285714299</v>
      </c>
      <c r="BK144">
        <v>34.643999999999998</v>
      </c>
      <c r="BL144">
        <v>650.00271428571421</v>
      </c>
      <c r="BM144">
        <v>101.0165714285714</v>
      </c>
      <c r="BN144">
        <v>9.9886414285714292E-2</v>
      </c>
      <c r="BO144">
        <v>32.849685714285712</v>
      </c>
      <c r="BP144">
        <v>33.114471428571427</v>
      </c>
      <c r="BQ144">
        <v>999.89999999999986</v>
      </c>
      <c r="BR144">
        <v>0</v>
      </c>
      <c r="BS144">
        <v>0</v>
      </c>
      <c r="BT144">
        <v>9010.6242857142861</v>
      </c>
      <c r="BU144">
        <v>0</v>
      </c>
      <c r="BV144">
        <v>431.7834285714286</v>
      </c>
      <c r="BW144">
        <v>-23.785185714285721</v>
      </c>
      <c r="BX144">
        <v>853.76571428571435</v>
      </c>
      <c r="BY144">
        <v>876.1160000000001</v>
      </c>
      <c r="BZ144">
        <v>2.5249957142857138</v>
      </c>
      <c r="CA144">
        <v>847.85257142857142</v>
      </c>
      <c r="CB144">
        <v>32.259871428571429</v>
      </c>
      <c r="CC144">
        <v>3.5138485714285719</v>
      </c>
      <c r="CD144">
        <v>3.258784285714285</v>
      </c>
      <c r="CE144">
        <v>26.686814285714291</v>
      </c>
      <c r="CF144">
        <v>25.41282857142857</v>
      </c>
      <c r="CG144">
        <v>1199.995714285714</v>
      </c>
      <c r="CH144">
        <v>0.49997000000000003</v>
      </c>
      <c r="CI144">
        <v>0.50002999999999997</v>
      </c>
      <c r="CJ144">
        <v>0</v>
      </c>
      <c r="CK144">
        <v>731.90642857142859</v>
      </c>
      <c r="CL144">
        <v>4.9990899999999998</v>
      </c>
      <c r="CM144">
        <v>7580.3414285714289</v>
      </c>
      <c r="CN144">
        <v>9557.7142857142862</v>
      </c>
      <c r="CO144">
        <v>42.910428571428568</v>
      </c>
      <c r="CP144">
        <v>44.75</v>
      </c>
      <c r="CQ144">
        <v>43.811999999999998</v>
      </c>
      <c r="CR144">
        <v>43.714000000000013</v>
      </c>
      <c r="CS144">
        <v>44.25</v>
      </c>
      <c r="CT144">
        <v>597.46285714285716</v>
      </c>
      <c r="CU144">
        <v>597.5328571428571</v>
      </c>
      <c r="CV144">
        <v>0</v>
      </c>
      <c r="CW144">
        <v>1670260291.4000001</v>
      </c>
      <c r="CX144">
        <v>0</v>
      </c>
      <c r="CY144">
        <v>1670257498.5</v>
      </c>
      <c r="CZ144" t="s">
        <v>356</v>
      </c>
      <c r="DA144">
        <v>1670257488.5</v>
      </c>
      <c r="DB144">
        <v>1670257498.5</v>
      </c>
      <c r="DC144">
        <v>2</v>
      </c>
      <c r="DD144">
        <v>-0.17199999999999999</v>
      </c>
      <c r="DE144">
        <v>2E-3</v>
      </c>
      <c r="DF144">
        <v>-3.9780000000000002</v>
      </c>
      <c r="DG144">
        <v>0.14099999999999999</v>
      </c>
      <c r="DH144">
        <v>415</v>
      </c>
      <c r="DI144">
        <v>32</v>
      </c>
      <c r="DJ144">
        <v>0.47</v>
      </c>
      <c r="DK144">
        <v>0.38</v>
      </c>
      <c r="DL144">
        <v>-23.635737500000001</v>
      </c>
      <c r="DM144">
        <v>-0.83358911819880499</v>
      </c>
      <c r="DN144">
        <v>9.5161333238611465E-2</v>
      </c>
      <c r="DO144">
        <v>0</v>
      </c>
      <c r="DP144">
        <v>2.5376750000000001</v>
      </c>
      <c r="DQ144">
        <v>-7.5063714821762537E-2</v>
      </c>
      <c r="DR144">
        <v>1.0390986959860959E-2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367</v>
      </c>
      <c r="EA144">
        <v>3.2967</v>
      </c>
      <c r="EB144">
        <v>2.6253600000000001</v>
      </c>
      <c r="EC144">
        <v>0.16530900000000001</v>
      </c>
      <c r="ED144">
        <v>0.16653299999999999</v>
      </c>
      <c r="EE144">
        <v>0.14143</v>
      </c>
      <c r="EF144">
        <v>0.13289500000000001</v>
      </c>
      <c r="EG144">
        <v>25278.7</v>
      </c>
      <c r="EH144">
        <v>25696</v>
      </c>
      <c r="EI144">
        <v>28178.400000000001</v>
      </c>
      <c r="EJ144">
        <v>29676.1</v>
      </c>
      <c r="EK144">
        <v>33290.400000000001</v>
      </c>
      <c r="EL144">
        <v>35712.800000000003</v>
      </c>
      <c r="EM144">
        <v>39768.800000000003</v>
      </c>
      <c r="EN144">
        <v>42399</v>
      </c>
      <c r="EO144">
        <v>2.0492699999999999</v>
      </c>
      <c r="EP144">
        <v>2.1600700000000002</v>
      </c>
      <c r="EQ144">
        <v>0.127248</v>
      </c>
      <c r="ER144">
        <v>0</v>
      </c>
      <c r="ES144">
        <v>31.051300000000001</v>
      </c>
      <c r="ET144">
        <v>999.9</v>
      </c>
      <c r="EU144">
        <v>64.900000000000006</v>
      </c>
      <c r="EV144">
        <v>37.299999999999997</v>
      </c>
      <c r="EW144">
        <v>41.171100000000003</v>
      </c>
      <c r="EX144">
        <v>57.210299999999997</v>
      </c>
      <c r="EY144">
        <v>-1.8068900000000001</v>
      </c>
      <c r="EZ144">
        <v>2</v>
      </c>
      <c r="FA144">
        <v>0.44245899999999999</v>
      </c>
      <c r="FB144">
        <v>0.21765799999999999</v>
      </c>
      <c r="FC144">
        <v>20.273399999999999</v>
      </c>
      <c r="FD144">
        <v>5.21774</v>
      </c>
      <c r="FE144">
        <v>12.004099999999999</v>
      </c>
      <c r="FF144">
        <v>4.9870999999999999</v>
      </c>
      <c r="FG144">
        <v>3.2845499999999999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1.8622000000000001</v>
      </c>
      <c r="FN144">
        <v>1.8643000000000001</v>
      </c>
      <c r="FO144">
        <v>1.8603499999999999</v>
      </c>
      <c r="FP144">
        <v>1.8610899999999999</v>
      </c>
      <c r="FQ144">
        <v>1.8602000000000001</v>
      </c>
      <c r="FR144">
        <v>1.86188</v>
      </c>
      <c r="FS144">
        <v>1.8584000000000001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-4.6120000000000001</v>
      </c>
      <c r="GH144">
        <v>0.14080000000000001</v>
      </c>
      <c r="GI144">
        <v>-3.031255365756008</v>
      </c>
      <c r="GJ144">
        <v>-2.737337881603403E-3</v>
      </c>
      <c r="GK144">
        <v>1.2769921614711079E-6</v>
      </c>
      <c r="GL144">
        <v>-3.2469241445839119E-10</v>
      </c>
      <c r="GM144">
        <v>0.14085000000000039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46.4</v>
      </c>
      <c r="GV144">
        <v>46.2</v>
      </c>
      <c r="GW144">
        <v>2.4377399999999998</v>
      </c>
      <c r="GX144">
        <v>2.5378400000000001</v>
      </c>
      <c r="GY144">
        <v>2.04834</v>
      </c>
      <c r="GZ144">
        <v>2.5988799999999999</v>
      </c>
      <c r="HA144">
        <v>2.1972700000000001</v>
      </c>
      <c r="HB144">
        <v>2.3645</v>
      </c>
      <c r="HC144">
        <v>41.170499999999997</v>
      </c>
      <c r="HD144">
        <v>14.061999999999999</v>
      </c>
      <c r="HE144">
        <v>18</v>
      </c>
      <c r="HF144">
        <v>568.64300000000003</v>
      </c>
      <c r="HG144">
        <v>723.11300000000006</v>
      </c>
      <c r="HH144">
        <v>30.999600000000001</v>
      </c>
      <c r="HI144">
        <v>33.061300000000003</v>
      </c>
      <c r="HJ144">
        <v>29.999700000000001</v>
      </c>
      <c r="HK144">
        <v>32.973599999999998</v>
      </c>
      <c r="HL144">
        <v>32.967300000000002</v>
      </c>
      <c r="HM144">
        <v>48.770499999999998</v>
      </c>
      <c r="HN144">
        <v>28.0352</v>
      </c>
      <c r="HO144">
        <v>38.774999999999999</v>
      </c>
      <c r="HP144">
        <v>31</v>
      </c>
      <c r="HQ144">
        <v>862.79499999999996</v>
      </c>
      <c r="HR144">
        <v>32.191800000000001</v>
      </c>
      <c r="HS144">
        <v>99.283799999999999</v>
      </c>
      <c r="HT144">
        <v>98.337299999999999</v>
      </c>
    </row>
    <row r="145" spans="1:228" x14ac:dyDescent="0.2">
      <c r="A145">
        <v>130</v>
      </c>
      <c r="B145">
        <v>1670260276.5999999</v>
      </c>
      <c r="C145">
        <v>515</v>
      </c>
      <c r="D145" t="s">
        <v>619</v>
      </c>
      <c r="E145" t="s">
        <v>620</v>
      </c>
      <c r="F145">
        <v>4</v>
      </c>
      <c r="G145">
        <v>1670260274.2874999</v>
      </c>
      <c r="H145">
        <f t="shared" si="68"/>
        <v>6.2430617417380463E-3</v>
      </c>
      <c r="I145">
        <f t="shared" si="69"/>
        <v>6.2430617417380461</v>
      </c>
      <c r="J145">
        <f t="shared" si="70"/>
        <v>28.721870174578068</v>
      </c>
      <c r="K145">
        <f t="shared" si="71"/>
        <v>830.30012499999998</v>
      </c>
      <c r="L145">
        <f t="shared" si="72"/>
        <v>692.47834731107491</v>
      </c>
      <c r="M145">
        <f t="shared" si="73"/>
        <v>70.021069409891169</v>
      </c>
      <c r="N145">
        <f t="shared" si="74"/>
        <v>83.95714163398867</v>
      </c>
      <c r="O145">
        <f t="shared" si="75"/>
        <v>0.40912525957971063</v>
      </c>
      <c r="P145">
        <f t="shared" si="76"/>
        <v>3.673638349542224</v>
      </c>
      <c r="Q145">
        <f t="shared" si="77"/>
        <v>0.3853930495676835</v>
      </c>
      <c r="R145">
        <f t="shared" si="78"/>
        <v>0.24288810336598798</v>
      </c>
      <c r="S145">
        <f t="shared" si="79"/>
        <v>226.11811836137056</v>
      </c>
      <c r="T145">
        <f t="shared" si="80"/>
        <v>32.613972629606863</v>
      </c>
      <c r="U145">
        <f t="shared" si="81"/>
        <v>33.113750000000003</v>
      </c>
      <c r="V145">
        <f t="shared" si="82"/>
        <v>5.0844869491632094</v>
      </c>
      <c r="W145">
        <f t="shared" si="83"/>
        <v>70.195412527932206</v>
      </c>
      <c r="X145">
        <f t="shared" si="84"/>
        <v>3.5161395781039078</v>
      </c>
      <c r="Y145">
        <f t="shared" si="85"/>
        <v>5.0090731736988694</v>
      </c>
      <c r="Z145">
        <f t="shared" si="86"/>
        <v>1.5683473710593017</v>
      </c>
      <c r="AA145">
        <f t="shared" si="87"/>
        <v>-275.31902281064782</v>
      </c>
      <c r="AB145">
        <f t="shared" si="88"/>
        <v>-52.664819072153314</v>
      </c>
      <c r="AC145">
        <f t="shared" si="89"/>
        <v>-3.2826001650188918</v>
      </c>
      <c r="AD145">
        <f t="shared" si="90"/>
        <v>-105.14832368644946</v>
      </c>
      <c r="AE145">
        <f t="shared" si="91"/>
        <v>51.833501403420492</v>
      </c>
      <c r="AF145">
        <f t="shared" si="92"/>
        <v>6.3043512180510639</v>
      </c>
      <c r="AG145">
        <f t="shared" si="93"/>
        <v>28.721870174578068</v>
      </c>
      <c r="AH145">
        <v>882.2813215192466</v>
      </c>
      <c r="AI145">
        <v>863.30368484848452</v>
      </c>
      <c r="AJ145">
        <v>1.702631891674409</v>
      </c>
      <c r="AK145">
        <v>63.934135971571273</v>
      </c>
      <c r="AL145">
        <f t="shared" si="94"/>
        <v>6.2430617417380461</v>
      </c>
      <c r="AM145">
        <v>32.259918658011358</v>
      </c>
      <c r="AN145">
        <v>34.766974705882348</v>
      </c>
      <c r="AO145">
        <v>-6.2378028240926719E-4</v>
      </c>
      <c r="AP145">
        <v>104.3380997369711</v>
      </c>
      <c r="AQ145">
        <v>104</v>
      </c>
      <c r="AR145">
        <v>16</v>
      </c>
      <c r="AS145">
        <f t="shared" si="95"/>
        <v>1</v>
      </c>
      <c r="AT145">
        <f t="shared" si="96"/>
        <v>0</v>
      </c>
      <c r="AU145">
        <f t="shared" si="97"/>
        <v>47238.303196554072</v>
      </c>
      <c r="AV145">
        <f t="shared" si="98"/>
        <v>1200.0037500000001</v>
      </c>
      <c r="AW145">
        <f t="shared" si="99"/>
        <v>1025.9293260939744</v>
      </c>
      <c r="AX145">
        <f t="shared" si="100"/>
        <v>0.85493843339570752</v>
      </c>
      <c r="AY145">
        <f t="shared" si="101"/>
        <v>0.18843117645371571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1670260274.2874999</v>
      </c>
      <c r="BF145">
        <v>830.30012499999998</v>
      </c>
      <c r="BG145">
        <v>854.005</v>
      </c>
      <c r="BH145">
        <v>34.773112500000003</v>
      </c>
      <c r="BI145">
        <v>32.245474999999999</v>
      </c>
      <c r="BJ145">
        <v>834.91550000000007</v>
      </c>
      <c r="BK145">
        <v>34.632287499999997</v>
      </c>
      <c r="BL145">
        <v>650.00812500000006</v>
      </c>
      <c r="BM145">
        <v>101.016375</v>
      </c>
      <c r="BN145">
        <v>0.1002442875</v>
      </c>
      <c r="BO145">
        <v>32.847837499999997</v>
      </c>
      <c r="BP145">
        <v>33.113750000000003</v>
      </c>
      <c r="BQ145">
        <v>999.9</v>
      </c>
      <c r="BR145">
        <v>0</v>
      </c>
      <c r="BS145">
        <v>0</v>
      </c>
      <c r="BT145">
        <v>8989.2987499999999</v>
      </c>
      <c r="BU145">
        <v>0</v>
      </c>
      <c r="BV145">
        <v>437.19724999999988</v>
      </c>
      <c r="BW145">
        <v>-23.705012499999999</v>
      </c>
      <c r="BX145">
        <v>860.21225000000004</v>
      </c>
      <c r="BY145">
        <v>882.46025000000009</v>
      </c>
      <c r="BZ145">
        <v>2.5276437500000002</v>
      </c>
      <c r="CA145">
        <v>854.005</v>
      </c>
      <c r="CB145">
        <v>32.245474999999999</v>
      </c>
      <c r="CC145">
        <v>3.51265625</v>
      </c>
      <c r="CD145">
        <v>3.2573224999999999</v>
      </c>
      <c r="CE145">
        <v>26.681037499999999</v>
      </c>
      <c r="CF145">
        <v>25.405262499999999</v>
      </c>
      <c r="CG145">
        <v>1200.0037500000001</v>
      </c>
      <c r="CH145">
        <v>0.49996800000000002</v>
      </c>
      <c r="CI145">
        <v>0.50003200000000003</v>
      </c>
      <c r="CJ145">
        <v>0</v>
      </c>
      <c r="CK145">
        <v>731.71387499999992</v>
      </c>
      <c r="CL145">
        <v>4.9990899999999998</v>
      </c>
      <c r="CM145">
        <v>7580.5337500000014</v>
      </c>
      <c r="CN145">
        <v>9557.7837500000005</v>
      </c>
      <c r="CO145">
        <v>42.929250000000003</v>
      </c>
      <c r="CP145">
        <v>44.75</v>
      </c>
      <c r="CQ145">
        <v>43.757750000000001</v>
      </c>
      <c r="CR145">
        <v>43.686999999999998</v>
      </c>
      <c r="CS145">
        <v>44.25</v>
      </c>
      <c r="CT145">
        <v>597.46500000000003</v>
      </c>
      <c r="CU145">
        <v>597.53874999999994</v>
      </c>
      <c r="CV145">
        <v>0</v>
      </c>
      <c r="CW145">
        <v>1670260295.5999999</v>
      </c>
      <c r="CX145">
        <v>0</v>
      </c>
      <c r="CY145">
        <v>1670257498.5</v>
      </c>
      <c r="CZ145" t="s">
        <v>356</v>
      </c>
      <c r="DA145">
        <v>1670257488.5</v>
      </c>
      <c r="DB145">
        <v>1670257498.5</v>
      </c>
      <c r="DC145">
        <v>2</v>
      </c>
      <c r="DD145">
        <v>-0.17199999999999999</v>
      </c>
      <c r="DE145">
        <v>2E-3</v>
      </c>
      <c r="DF145">
        <v>-3.9780000000000002</v>
      </c>
      <c r="DG145">
        <v>0.14099999999999999</v>
      </c>
      <c r="DH145">
        <v>415</v>
      </c>
      <c r="DI145">
        <v>32</v>
      </c>
      <c r="DJ145">
        <v>0.47</v>
      </c>
      <c r="DK145">
        <v>0.38</v>
      </c>
      <c r="DL145">
        <v>-23.678394999999998</v>
      </c>
      <c r="DM145">
        <v>-0.46502589118195059</v>
      </c>
      <c r="DN145">
        <v>7.0099504099530238E-2</v>
      </c>
      <c r="DO145">
        <v>0</v>
      </c>
      <c r="DP145">
        <v>2.53475625</v>
      </c>
      <c r="DQ145">
        <v>-9.3892345215765186E-2</v>
      </c>
      <c r="DR145">
        <v>1.043089825650219E-2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367</v>
      </c>
      <c r="EA145">
        <v>3.2968099999999998</v>
      </c>
      <c r="EB145">
        <v>2.6253700000000002</v>
      </c>
      <c r="EC145">
        <v>0.16617399999999999</v>
      </c>
      <c r="ED145">
        <v>0.167382</v>
      </c>
      <c r="EE145">
        <v>0.14138899999999999</v>
      </c>
      <c r="EF145">
        <v>0.132851</v>
      </c>
      <c r="EG145">
        <v>25252.9</v>
      </c>
      <c r="EH145">
        <v>25669.9</v>
      </c>
      <c r="EI145">
        <v>28178.799999999999</v>
      </c>
      <c r="EJ145">
        <v>29676.3</v>
      </c>
      <c r="EK145">
        <v>33292.9</v>
      </c>
      <c r="EL145">
        <v>35715</v>
      </c>
      <c r="EM145">
        <v>39769.800000000003</v>
      </c>
      <c r="EN145">
        <v>42399.3</v>
      </c>
      <c r="EO145">
        <v>2.0501800000000001</v>
      </c>
      <c r="EP145">
        <v>2.1601300000000001</v>
      </c>
      <c r="EQ145">
        <v>0.12739700000000001</v>
      </c>
      <c r="ER145">
        <v>0</v>
      </c>
      <c r="ES145">
        <v>31.0412</v>
      </c>
      <c r="ET145">
        <v>999.9</v>
      </c>
      <c r="EU145">
        <v>64.900000000000006</v>
      </c>
      <c r="EV145">
        <v>37.299999999999997</v>
      </c>
      <c r="EW145">
        <v>41.176099999999998</v>
      </c>
      <c r="EX145">
        <v>57.450299999999999</v>
      </c>
      <c r="EY145">
        <v>-1.7067300000000001</v>
      </c>
      <c r="EZ145">
        <v>2</v>
      </c>
      <c r="FA145">
        <v>0.441911</v>
      </c>
      <c r="FB145">
        <v>0.21720900000000001</v>
      </c>
      <c r="FC145">
        <v>20.273399999999999</v>
      </c>
      <c r="FD145">
        <v>5.2183400000000004</v>
      </c>
      <c r="FE145">
        <v>12.004099999999999</v>
      </c>
      <c r="FF145">
        <v>4.9869500000000002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1.8622099999999999</v>
      </c>
      <c r="FN145">
        <v>1.86429</v>
      </c>
      <c r="FO145">
        <v>1.8603499999999999</v>
      </c>
      <c r="FP145">
        <v>1.8610899999999999</v>
      </c>
      <c r="FQ145">
        <v>1.8602000000000001</v>
      </c>
      <c r="FR145">
        <v>1.86188</v>
      </c>
      <c r="FS145">
        <v>1.8584000000000001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-4.62</v>
      </c>
      <c r="GH145">
        <v>0.1409</v>
      </c>
      <c r="GI145">
        <v>-3.031255365756008</v>
      </c>
      <c r="GJ145">
        <v>-2.737337881603403E-3</v>
      </c>
      <c r="GK145">
        <v>1.2769921614711079E-6</v>
      </c>
      <c r="GL145">
        <v>-3.2469241445839119E-10</v>
      </c>
      <c r="GM145">
        <v>0.14085000000000039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46.5</v>
      </c>
      <c r="GV145">
        <v>46.3</v>
      </c>
      <c r="GW145">
        <v>2.4536099999999998</v>
      </c>
      <c r="GX145">
        <v>2.5512700000000001</v>
      </c>
      <c r="GY145">
        <v>2.04834</v>
      </c>
      <c r="GZ145">
        <v>2.5976599999999999</v>
      </c>
      <c r="HA145">
        <v>2.1972700000000001</v>
      </c>
      <c r="HB145">
        <v>2.2973599999999998</v>
      </c>
      <c r="HC145">
        <v>41.170499999999997</v>
      </c>
      <c r="HD145">
        <v>14.0357</v>
      </c>
      <c r="HE145">
        <v>18</v>
      </c>
      <c r="HF145">
        <v>569.255</v>
      </c>
      <c r="HG145">
        <v>723.125</v>
      </c>
      <c r="HH145">
        <v>30.9998</v>
      </c>
      <c r="HI145">
        <v>33.057499999999997</v>
      </c>
      <c r="HJ145">
        <v>29.999700000000001</v>
      </c>
      <c r="HK145">
        <v>32.970700000000001</v>
      </c>
      <c r="HL145">
        <v>32.964399999999998</v>
      </c>
      <c r="HM145">
        <v>49.080100000000002</v>
      </c>
      <c r="HN145">
        <v>28.0352</v>
      </c>
      <c r="HO145">
        <v>38.774999999999999</v>
      </c>
      <c r="HP145">
        <v>31</v>
      </c>
      <c r="HQ145">
        <v>869.47299999999996</v>
      </c>
      <c r="HR145">
        <v>32.200600000000001</v>
      </c>
      <c r="HS145">
        <v>99.285700000000006</v>
      </c>
      <c r="HT145">
        <v>98.337999999999994</v>
      </c>
    </row>
    <row r="146" spans="1:228" x14ac:dyDescent="0.2">
      <c r="A146">
        <v>131</v>
      </c>
      <c r="B146">
        <v>1670260280.5999999</v>
      </c>
      <c r="C146">
        <v>519</v>
      </c>
      <c r="D146" t="s">
        <v>621</v>
      </c>
      <c r="E146" t="s">
        <v>622</v>
      </c>
      <c r="F146">
        <v>4</v>
      </c>
      <c r="G146">
        <v>1670260278.5999999</v>
      </c>
      <c r="H146">
        <f t="shared" si="68"/>
        <v>6.2308278943618879E-3</v>
      </c>
      <c r="I146">
        <f t="shared" si="69"/>
        <v>6.2308278943618882</v>
      </c>
      <c r="J146">
        <f t="shared" si="70"/>
        <v>28.6793225825955</v>
      </c>
      <c r="K146">
        <f t="shared" si="71"/>
        <v>837.38542857142852</v>
      </c>
      <c r="L146">
        <f t="shared" si="72"/>
        <v>699.34436153863783</v>
      </c>
      <c r="M146">
        <f t="shared" si="73"/>
        <v>70.715493668956171</v>
      </c>
      <c r="N146">
        <f t="shared" si="74"/>
        <v>84.673770504614836</v>
      </c>
      <c r="O146">
        <f t="shared" si="75"/>
        <v>0.40825038092927685</v>
      </c>
      <c r="P146">
        <f t="shared" si="76"/>
        <v>3.6879376741345666</v>
      </c>
      <c r="Q146">
        <f t="shared" si="77"/>
        <v>0.38470237751216702</v>
      </c>
      <c r="R146">
        <f t="shared" si="78"/>
        <v>0.24244141778332545</v>
      </c>
      <c r="S146">
        <f t="shared" si="79"/>
        <v>226.1170959504168</v>
      </c>
      <c r="T146">
        <f t="shared" si="80"/>
        <v>32.612395682417386</v>
      </c>
      <c r="U146">
        <f t="shared" si="81"/>
        <v>33.105614285714289</v>
      </c>
      <c r="V146">
        <f t="shared" si="82"/>
        <v>5.0821650646372527</v>
      </c>
      <c r="W146">
        <f t="shared" si="83"/>
        <v>70.173181495130166</v>
      </c>
      <c r="X146">
        <f t="shared" si="84"/>
        <v>3.514041401582892</v>
      </c>
      <c r="Y146">
        <f t="shared" si="85"/>
        <v>5.0076700624251407</v>
      </c>
      <c r="Z146">
        <f t="shared" si="86"/>
        <v>1.5681236630543607</v>
      </c>
      <c r="AA146">
        <f t="shared" si="87"/>
        <v>-274.77951014135925</v>
      </c>
      <c r="AB146">
        <f t="shared" si="88"/>
        <v>-52.242451366671297</v>
      </c>
      <c r="AC146">
        <f t="shared" si="89"/>
        <v>-3.2434397731744329</v>
      </c>
      <c r="AD146">
        <f t="shared" si="90"/>
        <v>-104.14830533078819</v>
      </c>
      <c r="AE146">
        <f t="shared" si="91"/>
        <v>51.915132964972067</v>
      </c>
      <c r="AF146">
        <f t="shared" si="92"/>
        <v>6.2802218319801737</v>
      </c>
      <c r="AG146">
        <f t="shared" si="93"/>
        <v>28.6793225825955</v>
      </c>
      <c r="AH146">
        <v>889.07765672665425</v>
      </c>
      <c r="AI146">
        <v>870.09836969696983</v>
      </c>
      <c r="AJ146">
        <v>1.7075397643001979</v>
      </c>
      <c r="AK146">
        <v>63.934135971571273</v>
      </c>
      <c r="AL146">
        <f t="shared" si="94"/>
        <v>6.2308278943618882</v>
      </c>
      <c r="AM146">
        <v>32.242500314698837</v>
      </c>
      <c r="AN146">
        <v>34.744003823529411</v>
      </c>
      <c r="AO146">
        <v>-4.9776198548856922E-4</v>
      </c>
      <c r="AP146">
        <v>104.3380997369711</v>
      </c>
      <c r="AQ146">
        <v>105</v>
      </c>
      <c r="AR146">
        <v>16</v>
      </c>
      <c r="AS146">
        <f t="shared" si="95"/>
        <v>1</v>
      </c>
      <c r="AT146">
        <f t="shared" si="96"/>
        <v>0</v>
      </c>
      <c r="AU146">
        <f t="shared" si="97"/>
        <v>47494.791231569114</v>
      </c>
      <c r="AV146">
        <f t="shared" si="98"/>
        <v>1200</v>
      </c>
      <c r="AW146">
        <f t="shared" si="99"/>
        <v>1025.925956450993</v>
      </c>
      <c r="AX146">
        <f t="shared" si="100"/>
        <v>0.85493829704249413</v>
      </c>
      <c r="AY146">
        <f t="shared" si="101"/>
        <v>0.188430913292014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1670260278.5999999</v>
      </c>
      <c r="BF146">
        <v>837.38542857142852</v>
      </c>
      <c r="BG146">
        <v>861.13528571428571</v>
      </c>
      <c r="BH146">
        <v>34.752285714285719</v>
      </c>
      <c r="BI146">
        <v>32.234171428571422</v>
      </c>
      <c r="BJ146">
        <v>842.01028571428571</v>
      </c>
      <c r="BK146">
        <v>34.611457142857141</v>
      </c>
      <c r="BL146">
        <v>649.98314285714275</v>
      </c>
      <c r="BM146">
        <v>101.0171428571429</v>
      </c>
      <c r="BN146">
        <v>9.969965714285714E-2</v>
      </c>
      <c r="BO146">
        <v>32.842857142857142</v>
      </c>
      <c r="BP146">
        <v>33.105614285714289</v>
      </c>
      <c r="BQ146">
        <v>999.89999999999986</v>
      </c>
      <c r="BR146">
        <v>0</v>
      </c>
      <c r="BS146">
        <v>0</v>
      </c>
      <c r="BT146">
        <v>9038.6614285714277</v>
      </c>
      <c r="BU146">
        <v>0</v>
      </c>
      <c r="BV146">
        <v>441.75771428571431</v>
      </c>
      <c r="BW146">
        <v>-23.749771428571432</v>
      </c>
      <c r="BX146">
        <v>867.53442857142852</v>
      </c>
      <c r="BY146">
        <v>889.8180000000001</v>
      </c>
      <c r="BZ146">
        <v>2.5181342857142859</v>
      </c>
      <c r="CA146">
        <v>861.13528571428571</v>
      </c>
      <c r="CB146">
        <v>32.234171428571422</v>
      </c>
      <c r="CC146">
        <v>3.5105785714285709</v>
      </c>
      <c r="CD146">
        <v>3.2562028571428572</v>
      </c>
      <c r="CE146">
        <v>26.670999999999999</v>
      </c>
      <c r="CF146">
        <v>25.399514285714289</v>
      </c>
      <c r="CG146">
        <v>1200</v>
      </c>
      <c r="CH146">
        <v>0.49997200000000008</v>
      </c>
      <c r="CI146">
        <v>0.50002800000000003</v>
      </c>
      <c r="CJ146">
        <v>0</v>
      </c>
      <c r="CK146">
        <v>731.64857142857147</v>
      </c>
      <c r="CL146">
        <v>4.9990899999999998</v>
      </c>
      <c r="CM146">
        <v>7580.9228571428566</v>
      </c>
      <c r="CN146">
        <v>9557.7685714285726</v>
      </c>
      <c r="CO146">
        <v>42.936999999999998</v>
      </c>
      <c r="CP146">
        <v>44.714000000000013</v>
      </c>
      <c r="CQ146">
        <v>43.75</v>
      </c>
      <c r="CR146">
        <v>43.686999999999998</v>
      </c>
      <c r="CS146">
        <v>44.25</v>
      </c>
      <c r="CT146">
        <v>597.46857142857152</v>
      </c>
      <c r="CU146">
        <v>597.53142857142859</v>
      </c>
      <c r="CV146">
        <v>0</v>
      </c>
      <c r="CW146">
        <v>1670260299.2</v>
      </c>
      <c r="CX146">
        <v>0</v>
      </c>
      <c r="CY146">
        <v>1670257498.5</v>
      </c>
      <c r="CZ146" t="s">
        <v>356</v>
      </c>
      <c r="DA146">
        <v>1670257488.5</v>
      </c>
      <c r="DB146">
        <v>1670257498.5</v>
      </c>
      <c r="DC146">
        <v>2</v>
      </c>
      <c r="DD146">
        <v>-0.17199999999999999</v>
      </c>
      <c r="DE146">
        <v>2E-3</v>
      </c>
      <c r="DF146">
        <v>-3.9780000000000002</v>
      </c>
      <c r="DG146">
        <v>0.14099999999999999</v>
      </c>
      <c r="DH146">
        <v>415</v>
      </c>
      <c r="DI146">
        <v>32</v>
      </c>
      <c r="DJ146">
        <v>0.47</v>
      </c>
      <c r="DK146">
        <v>0.38</v>
      </c>
      <c r="DL146">
        <v>-23.6948425</v>
      </c>
      <c r="DM146">
        <v>-0.45029380863038038</v>
      </c>
      <c r="DN146">
        <v>6.7388548313122562E-2</v>
      </c>
      <c r="DO146">
        <v>0</v>
      </c>
      <c r="DP146">
        <v>2.528688250000001</v>
      </c>
      <c r="DQ146">
        <v>-4.8760863039404842E-2</v>
      </c>
      <c r="DR146">
        <v>5.7126967745102473E-3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367</v>
      </c>
      <c r="EA146">
        <v>3.2966799999999998</v>
      </c>
      <c r="EB146">
        <v>2.6253199999999999</v>
      </c>
      <c r="EC146">
        <v>0.16703599999999999</v>
      </c>
      <c r="ED146">
        <v>0.16824700000000001</v>
      </c>
      <c r="EE146">
        <v>0.14132900000000001</v>
      </c>
      <c r="EF146">
        <v>0.13283900000000001</v>
      </c>
      <c r="EG146">
        <v>25227.1</v>
      </c>
      <c r="EH146">
        <v>25643.3</v>
      </c>
      <c r="EI146">
        <v>28179.200000000001</v>
      </c>
      <c r="EJ146">
        <v>29676.400000000001</v>
      </c>
      <c r="EK146">
        <v>33295.5</v>
      </c>
      <c r="EL146">
        <v>35715.5</v>
      </c>
      <c r="EM146">
        <v>39770.1</v>
      </c>
      <c r="EN146">
        <v>42399.3</v>
      </c>
      <c r="EO146">
        <v>2.0495800000000002</v>
      </c>
      <c r="EP146">
        <v>2.1601699999999999</v>
      </c>
      <c r="EQ146">
        <v>0.12776299999999999</v>
      </c>
      <c r="ER146">
        <v>0</v>
      </c>
      <c r="ES146">
        <v>31.0303</v>
      </c>
      <c r="ET146">
        <v>999.9</v>
      </c>
      <c r="EU146">
        <v>64.900000000000006</v>
      </c>
      <c r="EV146">
        <v>37.299999999999997</v>
      </c>
      <c r="EW146">
        <v>41.172600000000003</v>
      </c>
      <c r="EX146">
        <v>57.3003</v>
      </c>
      <c r="EY146">
        <v>-1.7908599999999999</v>
      </c>
      <c r="EZ146">
        <v>2</v>
      </c>
      <c r="FA146">
        <v>0.44182900000000003</v>
      </c>
      <c r="FB146">
        <v>0.21495900000000001</v>
      </c>
      <c r="FC146">
        <v>20.273499999999999</v>
      </c>
      <c r="FD146">
        <v>5.2174399999999999</v>
      </c>
      <c r="FE146">
        <v>12.0046</v>
      </c>
      <c r="FF146">
        <v>4.9867999999999997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1.8622000000000001</v>
      </c>
      <c r="FN146">
        <v>1.86429</v>
      </c>
      <c r="FO146">
        <v>1.8603499999999999</v>
      </c>
      <c r="FP146">
        <v>1.8611</v>
      </c>
      <c r="FQ146">
        <v>1.8602000000000001</v>
      </c>
      <c r="FR146">
        <v>1.86188</v>
      </c>
      <c r="FS146">
        <v>1.85839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-4.6280000000000001</v>
      </c>
      <c r="GH146">
        <v>0.1409</v>
      </c>
      <c r="GI146">
        <v>-3.031255365756008</v>
      </c>
      <c r="GJ146">
        <v>-2.737337881603403E-3</v>
      </c>
      <c r="GK146">
        <v>1.2769921614711079E-6</v>
      </c>
      <c r="GL146">
        <v>-3.2469241445839119E-10</v>
      </c>
      <c r="GM146">
        <v>0.14085000000000039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46.5</v>
      </c>
      <c r="GV146">
        <v>46.4</v>
      </c>
      <c r="GW146">
        <v>2.4670399999999999</v>
      </c>
      <c r="GX146">
        <v>2.5366200000000001</v>
      </c>
      <c r="GY146">
        <v>2.04834</v>
      </c>
      <c r="GZ146">
        <v>2.5988799999999999</v>
      </c>
      <c r="HA146">
        <v>2.1972700000000001</v>
      </c>
      <c r="HB146">
        <v>2.3584000000000001</v>
      </c>
      <c r="HC146">
        <v>41.170499999999997</v>
      </c>
      <c r="HD146">
        <v>14.061999999999999</v>
      </c>
      <c r="HE146">
        <v>18</v>
      </c>
      <c r="HF146">
        <v>568.80799999999999</v>
      </c>
      <c r="HG146">
        <v>723.13599999999997</v>
      </c>
      <c r="HH146">
        <v>30.999600000000001</v>
      </c>
      <c r="HI146">
        <v>33.053800000000003</v>
      </c>
      <c r="HJ146">
        <v>29.999700000000001</v>
      </c>
      <c r="HK146">
        <v>32.968299999999999</v>
      </c>
      <c r="HL146">
        <v>32.961399999999998</v>
      </c>
      <c r="HM146">
        <v>49.385599999999997</v>
      </c>
      <c r="HN146">
        <v>28.0352</v>
      </c>
      <c r="HO146">
        <v>38.774999999999999</v>
      </c>
      <c r="HP146">
        <v>31</v>
      </c>
      <c r="HQ146">
        <v>876.15</v>
      </c>
      <c r="HR146">
        <v>32.207700000000003</v>
      </c>
      <c r="HS146">
        <v>99.286900000000003</v>
      </c>
      <c r="HT146">
        <v>98.337999999999994</v>
      </c>
    </row>
    <row r="147" spans="1:228" x14ac:dyDescent="0.2">
      <c r="A147">
        <v>132</v>
      </c>
      <c r="B147">
        <v>1670260284.5999999</v>
      </c>
      <c r="C147">
        <v>523</v>
      </c>
      <c r="D147" t="s">
        <v>623</v>
      </c>
      <c r="E147" t="s">
        <v>624</v>
      </c>
      <c r="F147">
        <v>4</v>
      </c>
      <c r="G147">
        <v>1670260282.2874999</v>
      </c>
      <c r="H147">
        <f t="shared" si="68"/>
        <v>6.1249099762703332E-3</v>
      </c>
      <c r="I147">
        <f t="shared" si="69"/>
        <v>6.1249099762703336</v>
      </c>
      <c r="J147">
        <f t="shared" si="70"/>
        <v>28.988258338024618</v>
      </c>
      <c r="K147">
        <f t="shared" si="71"/>
        <v>843.476</v>
      </c>
      <c r="L147">
        <f t="shared" si="72"/>
        <v>701.87814686934394</v>
      </c>
      <c r="M147">
        <f t="shared" si="73"/>
        <v>70.971709102601636</v>
      </c>
      <c r="N147">
        <f t="shared" si="74"/>
        <v>85.289638342550688</v>
      </c>
      <c r="O147">
        <f t="shared" si="75"/>
        <v>0.40070221746234175</v>
      </c>
      <c r="P147">
        <f t="shared" si="76"/>
        <v>3.6776770052196004</v>
      </c>
      <c r="Q147">
        <f t="shared" si="77"/>
        <v>0.37793142730420276</v>
      </c>
      <c r="R147">
        <f t="shared" si="78"/>
        <v>0.23814510677944331</v>
      </c>
      <c r="S147">
        <f t="shared" si="79"/>
        <v>226.11675898623275</v>
      </c>
      <c r="T147">
        <f t="shared" si="80"/>
        <v>32.627322806438066</v>
      </c>
      <c r="U147">
        <f t="shared" si="81"/>
        <v>33.102800000000002</v>
      </c>
      <c r="V147">
        <f t="shared" si="82"/>
        <v>5.0813620989889365</v>
      </c>
      <c r="W147">
        <f t="shared" si="83"/>
        <v>70.163773969829165</v>
      </c>
      <c r="X147">
        <f t="shared" si="84"/>
        <v>3.5122572193335677</v>
      </c>
      <c r="Y147">
        <f t="shared" si="85"/>
        <v>5.0057986060496953</v>
      </c>
      <c r="Z147">
        <f t="shared" si="86"/>
        <v>1.5691048796553688</v>
      </c>
      <c r="AA147">
        <f t="shared" si="87"/>
        <v>-270.10852995352167</v>
      </c>
      <c r="AB147">
        <f t="shared" si="88"/>
        <v>-52.856549606725579</v>
      </c>
      <c r="AC147">
        <f t="shared" si="89"/>
        <v>-3.290568625802675</v>
      </c>
      <c r="AD147">
        <f t="shared" si="90"/>
        <v>-100.13888919981717</v>
      </c>
      <c r="AE147">
        <f t="shared" si="91"/>
        <v>52.197496456865906</v>
      </c>
      <c r="AF147">
        <f t="shared" si="92"/>
        <v>6.2446224111099653</v>
      </c>
      <c r="AG147">
        <f t="shared" si="93"/>
        <v>28.988258338024618</v>
      </c>
      <c r="AH147">
        <v>896.07152337934372</v>
      </c>
      <c r="AI147">
        <v>876.93374545454537</v>
      </c>
      <c r="AJ147">
        <v>1.714338718715128</v>
      </c>
      <c r="AK147">
        <v>63.934135971571273</v>
      </c>
      <c r="AL147">
        <f t="shared" si="94"/>
        <v>6.1249099762703336</v>
      </c>
      <c r="AM147">
        <v>32.233726394605632</v>
      </c>
      <c r="AN147">
        <v>34.72768411764703</v>
      </c>
      <c r="AO147">
        <v>-5.9855512160172184E-3</v>
      </c>
      <c r="AP147">
        <v>104.3380997369711</v>
      </c>
      <c r="AQ147">
        <v>105</v>
      </c>
      <c r="AR147">
        <v>16</v>
      </c>
      <c r="AS147">
        <f t="shared" si="95"/>
        <v>1</v>
      </c>
      <c r="AT147">
        <f t="shared" si="96"/>
        <v>0</v>
      </c>
      <c r="AU147">
        <f t="shared" si="97"/>
        <v>47312.310613094218</v>
      </c>
      <c r="AV147">
        <f t="shared" si="98"/>
        <v>1199.9974999999999</v>
      </c>
      <c r="AW147">
        <f t="shared" si="99"/>
        <v>1025.923888593903</v>
      </c>
      <c r="AX147">
        <f t="shared" si="100"/>
        <v>0.85493835494982529</v>
      </c>
      <c r="AY147">
        <f t="shared" si="101"/>
        <v>0.18843102505316284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1670260282.2874999</v>
      </c>
      <c r="BF147">
        <v>843.476</v>
      </c>
      <c r="BG147">
        <v>867.34562500000004</v>
      </c>
      <c r="BH147">
        <v>34.734637500000012</v>
      </c>
      <c r="BI147">
        <v>32.230849999999997</v>
      </c>
      <c r="BJ147">
        <v>848.10837500000002</v>
      </c>
      <c r="BK147">
        <v>34.593775000000001</v>
      </c>
      <c r="BL147">
        <v>650.00874999999996</v>
      </c>
      <c r="BM147">
        <v>101.016875</v>
      </c>
      <c r="BN147">
        <v>9.9977575000000013E-2</v>
      </c>
      <c r="BO147">
        <v>32.836212500000002</v>
      </c>
      <c r="BP147">
        <v>33.102800000000002</v>
      </c>
      <c r="BQ147">
        <v>999.9</v>
      </c>
      <c r="BR147">
        <v>0</v>
      </c>
      <c r="BS147">
        <v>0</v>
      </c>
      <c r="BT147">
        <v>9003.2049999999981</v>
      </c>
      <c r="BU147">
        <v>0</v>
      </c>
      <c r="BV147">
        <v>444.5915</v>
      </c>
      <c r="BW147">
        <v>-23.869450000000001</v>
      </c>
      <c r="BX147">
        <v>873.828125</v>
      </c>
      <c r="BY147">
        <v>896.23174999999992</v>
      </c>
      <c r="BZ147">
        <v>2.50377625</v>
      </c>
      <c r="CA147">
        <v>867.34562500000004</v>
      </c>
      <c r="CB147">
        <v>32.230849999999997</v>
      </c>
      <c r="CC147">
        <v>3.5087812500000002</v>
      </c>
      <c r="CD147">
        <v>3.2558587499999998</v>
      </c>
      <c r="CE147">
        <v>26.662299999999998</v>
      </c>
      <c r="CF147">
        <v>25.397712500000001</v>
      </c>
      <c r="CG147">
        <v>1199.9974999999999</v>
      </c>
      <c r="CH147">
        <v>0.49997150000000001</v>
      </c>
      <c r="CI147">
        <v>0.50002849999999999</v>
      </c>
      <c r="CJ147">
        <v>0</v>
      </c>
      <c r="CK147">
        <v>731.62275</v>
      </c>
      <c r="CL147">
        <v>4.9990899999999998</v>
      </c>
      <c r="CM147">
        <v>7579.9750000000004</v>
      </c>
      <c r="CN147">
        <v>9557.7525000000005</v>
      </c>
      <c r="CO147">
        <v>42.905999999999999</v>
      </c>
      <c r="CP147">
        <v>44.686999999999998</v>
      </c>
      <c r="CQ147">
        <v>43.773249999999997</v>
      </c>
      <c r="CR147">
        <v>43.686999999999998</v>
      </c>
      <c r="CS147">
        <v>44.25</v>
      </c>
      <c r="CT147">
        <v>597.46500000000003</v>
      </c>
      <c r="CU147">
        <v>597.53250000000003</v>
      </c>
      <c r="CV147">
        <v>0</v>
      </c>
      <c r="CW147">
        <v>1670260303.4000001</v>
      </c>
      <c r="CX147">
        <v>0</v>
      </c>
      <c r="CY147">
        <v>1670257498.5</v>
      </c>
      <c r="CZ147" t="s">
        <v>356</v>
      </c>
      <c r="DA147">
        <v>1670257488.5</v>
      </c>
      <c r="DB147">
        <v>1670257498.5</v>
      </c>
      <c r="DC147">
        <v>2</v>
      </c>
      <c r="DD147">
        <v>-0.17199999999999999</v>
      </c>
      <c r="DE147">
        <v>2E-3</v>
      </c>
      <c r="DF147">
        <v>-3.9780000000000002</v>
      </c>
      <c r="DG147">
        <v>0.14099999999999999</v>
      </c>
      <c r="DH147">
        <v>415</v>
      </c>
      <c r="DI147">
        <v>32</v>
      </c>
      <c r="DJ147">
        <v>0.47</v>
      </c>
      <c r="DK147">
        <v>0.38</v>
      </c>
      <c r="DL147">
        <v>-23.748125000000002</v>
      </c>
      <c r="DM147">
        <v>-0.49384390243896031</v>
      </c>
      <c r="DN147">
        <v>7.131421229320295E-2</v>
      </c>
      <c r="DO147">
        <v>0</v>
      </c>
      <c r="DP147">
        <v>2.5226305</v>
      </c>
      <c r="DQ147">
        <v>-7.5578161350838696E-2</v>
      </c>
      <c r="DR147">
        <v>8.828344960976519E-3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367</v>
      </c>
      <c r="EA147">
        <v>3.2968299999999999</v>
      </c>
      <c r="EB147">
        <v>2.6252</v>
      </c>
      <c r="EC147">
        <v>0.167902</v>
      </c>
      <c r="ED147">
        <v>0.16908799999999999</v>
      </c>
      <c r="EE147">
        <v>0.141294</v>
      </c>
      <c r="EF147">
        <v>0.13283200000000001</v>
      </c>
      <c r="EG147">
        <v>25201.4</v>
      </c>
      <c r="EH147">
        <v>25617.1</v>
      </c>
      <c r="EI147">
        <v>28179.9</v>
      </c>
      <c r="EJ147">
        <v>29676.2</v>
      </c>
      <c r="EK147">
        <v>33297.800000000003</v>
      </c>
      <c r="EL147">
        <v>35715.800000000003</v>
      </c>
      <c r="EM147">
        <v>39771.199999999997</v>
      </c>
      <c r="EN147">
        <v>42399.199999999997</v>
      </c>
      <c r="EO147">
        <v>2.0501</v>
      </c>
      <c r="EP147">
        <v>2.1601699999999999</v>
      </c>
      <c r="EQ147">
        <v>0.128798</v>
      </c>
      <c r="ER147">
        <v>0</v>
      </c>
      <c r="ES147">
        <v>31.019500000000001</v>
      </c>
      <c r="ET147">
        <v>999.9</v>
      </c>
      <c r="EU147">
        <v>64.8</v>
      </c>
      <c r="EV147">
        <v>37.299999999999997</v>
      </c>
      <c r="EW147">
        <v>41.117199999999997</v>
      </c>
      <c r="EX147">
        <v>57.210299999999997</v>
      </c>
      <c r="EY147">
        <v>-1.65465</v>
      </c>
      <c r="EZ147">
        <v>2</v>
      </c>
      <c r="FA147">
        <v>0.44136900000000001</v>
      </c>
      <c r="FB147">
        <v>0.21268000000000001</v>
      </c>
      <c r="FC147">
        <v>20.273599999999998</v>
      </c>
      <c r="FD147">
        <v>5.2178899999999997</v>
      </c>
      <c r="FE147">
        <v>12.004099999999999</v>
      </c>
      <c r="FF147">
        <v>4.98705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1.8622300000000001</v>
      </c>
      <c r="FN147">
        <v>1.8643099999999999</v>
      </c>
      <c r="FO147">
        <v>1.8603499999999999</v>
      </c>
      <c r="FP147">
        <v>1.8611</v>
      </c>
      <c r="FQ147">
        <v>1.8602000000000001</v>
      </c>
      <c r="FR147">
        <v>1.86188</v>
      </c>
      <c r="FS147">
        <v>1.8584099999999999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-4.6369999999999996</v>
      </c>
      <c r="GH147">
        <v>0.1409</v>
      </c>
      <c r="GI147">
        <v>-3.031255365756008</v>
      </c>
      <c r="GJ147">
        <v>-2.737337881603403E-3</v>
      </c>
      <c r="GK147">
        <v>1.2769921614711079E-6</v>
      </c>
      <c r="GL147">
        <v>-3.2469241445839119E-10</v>
      </c>
      <c r="GM147">
        <v>0.14085000000000039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46.6</v>
      </c>
      <c r="GV147">
        <v>46.4</v>
      </c>
      <c r="GW147">
        <v>2.4841299999999999</v>
      </c>
      <c r="GX147">
        <v>2.5476100000000002</v>
      </c>
      <c r="GY147">
        <v>2.04834</v>
      </c>
      <c r="GZ147">
        <v>2.5988799999999999</v>
      </c>
      <c r="HA147">
        <v>2.1972700000000001</v>
      </c>
      <c r="HB147">
        <v>2.3083499999999999</v>
      </c>
      <c r="HC147">
        <v>41.170499999999997</v>
      </c>
      <c r="HD147">
        <v>14.0357</v>
      </c>
      <c r="HE147">
        <v>18</v>
      </c>
      <c r="HF147">
        <v>569.15099999999995</v>
      </c>
      <c r="HG147">
        <v>723.10500000000002</v>
      </c>
      <c r="HH147">
        <v>30.999500000000001</v>
      </c>
      <c r="HI147">
        <v>33.0503</v>
      </c>
      <c r="HJ147">
        <v>29.999700000000001</v>
      </c>
      <c r="HK147">
        <v>32.965000000000003</v>
      </c>
      <c r="HL147">
        <v>32.9589</v>
      </c>
      <c r="HM147">
        <v>49.699100000000001</v>
      </c>
      <c r="HN147">
        <v>28.0352</v>
      </c>
      <c r="HO147">
        <v>38.774999999999999</v>
      </c>
      <c r="HP147">
        <v>31</v>
      </c>
      <c r="HQ147">
        <v>882.82899999999995</v>
      </c>
      <c r="HR147">
        <v>32.208300000000001</v>
      </c>
      <c r="HS147">
        <v>99.289400000000001</v>
      </c>
      <c r="HT147">
        <v>98.337699999999998</v>
      </c>
    </row>
    <row r="148" spans="1:228" x14ac:dyDescent="0.2">
      <c r="A148">
        <v>133</v>
      </c>
      <c r="B148">
        <v>1670260288.5999999</v>
      </c>
      <c r="C148">
        <v>527</v>
      </c>
      <c r="D148" t="s">
        <v>625</v>
      </c>
      <c r="E148" t="s">
        <v>626</v>
      </c>
      <c r="F148">
        <v>4</v>
      </c>
      <c r="G148">
        <v>1670260286.5999999</v>
      </c>
      <c r="H148">
        <f t="shared" si="68"/>
        <v>6.1774236713568386E-3</v>
      </c>
      <c r="I148">
        <f t="shared" si="69"/>
        <v>6.1774236713568387</v>
      </c>
      <c r="J148">
        <f t="shared" si="70"/>
        <v>28.481267728837505</v>
      </c>
      <c r="K148">
        <f t="shared" si="71"/>
        <v>850.73314285714275</v>
      </c>
      <c r="L148">
        <f t="shared" si="72"/>
        <v>711.93300993756054</v>
      </c>
      <c r="M148">
        <f t="shared" si="73"/>
        <v>71.986899544319897</v>
      </c>
      <c r="N148">
        <f t="shared" si="74"/>
        <v>86.021634674941993</v>
      </c>
      <c r="O148">
        <f t="shared" si="75"/>
        <v>0.40394239857503222</v>
      </c>
      <c r="P148">
        <f t="shared" si="76"/>
        <v>3.6758930998399371</v>
      </c>
      <c r="Q148">
        <f t="shared" si="77"/>
        <v>0.38080273297804312</v>
      </c>
      <c r="R148">
        <f t="shared" si="78"/>
        <v>0.23997018208539062</v>
      </c>
      <c r="S148">
        <f t="shared" si="79"/>
        <v>226.11570780752763</v>
      </c>
      <c r="T148">
        <f t="shared" si="80"/>
        <v>32.609678896207448</v>
      </c>
      <c r="U148">
        <f t="shared" si="81"/>
        <v>33.103471428571417</v>
      </c>
      <c r="V148">
        <f t="shared" si="82"/>
        <v>5.0815536594473816</v>
      </c>
      <c r="W148">
        <f t="shared" si="83"/>
        <v>70.163554938515844</v>
      </c>
      <c r="X148">
        <f t="shared" si="84"/>
        <v>3.5109540590941144</v>
      </c>
      <c r="Y148">
        <f t="shared" si="85"/>
        <v>5.0039569149122434</v>
      </c>
      <c r="Z148">
        <f t="shared" si="86"/>
        <v>1.5705996003532672</v>
      </c>
      <c r="AA148">
        <f t="shared" si="87"/>
        <v>-272.42438390683657</v>
      </c>
      <c r="AB148">
        <f t="shared" si="88"/>
        <v>-54.260246221046117</v>
      </c>
      <c r="AC148">
        <f t="shared" si="89"/>
        <v>-3.3794974398716575</v>
      </c>
      <c r="AD148">
        <f t="shared" si="90"/>
        <v>-103.94841976022673</v>
      </c>
      <c r="AE148">
        <f t="shared" si="91"/>
        <v>52.021790411249704</v>
      </c>
      <c r="AF148">
        <f t="shared" si="92"/>
        <v>6.2208023255022393</v>
      </c>
      <c r="AG148">
        <f t="shared" si="93"/>
        <v>28.481267728837505</v>
      </c>
      <c r="AH148">
        <v>902.91036633629278</v>
      </c>
      <c r="AI148">
        <v>883.9250545454546</v>
      </c>
      <c r="AJ148">
        <v>1.73129747339188</v>
      </c>
      <c r="AK148">
        <v>63.934135971571273</v>
      </c>
      <c r="AL148">
        <f t="shared" si="94"/>
        <v>6.1774236713568387</v>
      </c>
      <c r="AM148">
        <v>32.230496463304171</v>
      </c>
      <c r="AN148">
        <v>34.717959999999991</v>
      </c>
      <c r="AO148">
        <v>-1.681215493196643E-3</v>
      </c>
      <c r="AP148">
        <v>104.3380997369711</v>
      </c>
      <c r="AQ148">
        <v>104</v>
      </c>
      <c r="AR148">
        <v>16</v>
      </c>
      <c r="AS148">
        <f t="shared" si="95"/>
        <v>1</v>
      </c>
      <c r="AT148">
        <f t="shared" si="96"/>
        <v>0</v>
      </c>
      <c r="AU148">
        <f t="shared" si="97"/>
        <v>47281.410032655222</v>
      </c>
      <c r="AV148">
        <f t="shared" si="98"/>
        <v>1199.992857142857</v>
      </c>
      <c r="AW148">
        <f t="shared" si="99"/>
        <v>1025.9198278795479</v>
      </c>
      <c r="AX148">
        <f t="shared" si="100"/>
        <v>0.85493827881794959</v>
      </c>
      <c r="AY148">
        <f t="shared" si="101"/>
        <v>0.18843087811864279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1670260286.5999999</v>
      </c>
      <c r="BF148">
        <v>850.73314285714275</v>
      </c>
      <c r="BG148">
        <v>874.5388571428573</v>
      </c>
      <c r="BH148">
        <v>34.722485714285718</v>
      </c>
      <c r="BI148">
        <v>32.228357142857142</v>
      </c>
      <c r="BJ148">
        <v>855.37457142857147</v>
      </c>
      <c r="BK148">
        <v>34.581628571428567</v>
      </c>
      <c r="BL148">
        <v>650.04514285714288</v>
      </c>
      <c r="BM148">
        <v>101.01471428571431</v>
      </c>
      <c r="BN148">
        <v>9.9995299999999995E-2</v>
      </c>
      <c r="BO148">
        <v>32.82967142857143</v>
      </c>
      <c r="BP148">
        <v>33.103471428571417</v>
      </c>
      <c r="BQ148">
        <v>999.89999999999986</v>
      </c>
      <c r="BR148">
        <v>0</v>
      </c>
      <c r="BS148">
        <v>0</v>
      </c>
      <c r="BT148">
        <v>8997.2342857142849</v>
      </c>
      <c r="BU148">
        <v>0</v>
      </c>
      <c r="BV148">
        <v>443.34928571428571</v>
      </c>
      <c r="BW148">
        <v>-23.805900000000001</v>
      </c>
      <c r="BX148">
        <v>881.33514285714284</v>
      </c>
      <c r="BY148">
        <v>903.66214285714284</v>
      </c>
      <c r="BZ148">
        <v>2.4941085714285709</v>
      </c>
      <c r="CA148">
        <v>874.5388571428573</v>
      </c>
      <c r="CB148">
        <v>32.228357142857142</v>
      </c>
      <c r="CC148">
        <v>3.5074771428571441</v>
      </c>
      <c r="CD148">
        <v>3.2555357142857142</v>
      </c>
      <c r="CE148">
        <v>26.65598571428572</v>
      </c>
      <c r="CF148">
        <v>25.396057142857138</v>
      </c>
      <c r="CG148">
        <v>1199.992857142857</v>
      </c>
      <c r="CH148">
        <v>0.49997399999999997</v>
      </c>
      <c r="CI148">
        <v>0.50002599999999997</v>
      </c>
      <c r="CJ148">
        <v>0</v>
      </c>
      <c r="CK148">
        <v>731.51285714285711</v>
      </c>
      <c r="CL148">
        <v>4.9990899999999998</v>
      </c>
      <c r="CM148">
        <v>7580.1528571428562</v>
      </c>
      <c r="CN148">
        <v>9557.7128571428584</v>
      </c>
      <c r="CO148">
        <v>42.883857142857153</v>
      </c>
      <c r="CP148">
        <v>44.686999999999998</v>
      </c>
      <c r="CQ148">
        <v>43.75</v>
      </c>
      <c r="CR148">
        <v>43.686999999999998</v>
      </c>
      <c r="CS148">
        <v>44.25</v>
      </c>
      <c r="CT148">
        <v>597.4657142857144</v>
      </c>
      <c r="CU148">
        <v>597.52714285714285</v>
      </c>
      <c r="CV148">
        <v>0</v>
      </c>
      <c r="CW148">
        <v>1670260307.5999999</v>
      </c>
      <c r="CX148">
        <v>0</v>
      </c>
      <c r="CY148">
        <v>1670257498.5</v>
      </c>
      <c r="CZ148" t="s">
        <v>356</v>
      </c>
      <c r="DA148">
        <v>1670257488.5</v>
      </c>
      <c r="DB148">
        <v>1670257498.5</v>
      </c>
      <c r="DC148">
        <v>2</v>
      </c>
      <c r="DD148">
        <v>-0.17199999999999999</v>
      </c>
      <c r="DE148">
        <v>2E-3</v>
      </c>
      <c r="DF148">
        <v>-3.9780000000000002</v>
      </c>
      <c r="DG148">
        <v>0.14099999999999999</v>
      </c>
      <c r="DH148">
        <v>415</v>
      </c>
      <c r="DI148">
        <v>32</v>
      </c>
      <c r="DJ148">
        <v>0.47</v>
      </c>
      <c r="DK148">
        <v>0.38</v>
      </c>
      <c r="DL148">
        <v>-23.772314999999999</v>
      </c>
      <c r="DM148">
        <v>-0.35523827392112672</v>
      </c>
      <c r="DN148">
        <v>6.6934899529318956E-2</v>
      </c>
      <c r="DO148">
        <v>0</v>
      </c>
      <c r="DP148">
        <v>2.5161272499999998</v>
      </c>
      <c r="DQ148">
        <v>-0.12027771106942491</v>
      </c>
      <c r="DR148">
        <v>1.2548617252012241E-2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3.2968500000000001</v>
      </c>
      <c r="EB148">
        <v>2.6253199999999999</v>
      </c>
      <c r="EC148">
        <v>0.16877700000000001</v>
      </c>
      <c r="ED148">
        <v>0.169956</v>
      </c>
      <c r="EE148">
        <v>0.14125199999999999</v>
      </c>
      <c r="EF148">
        <v>0.13281999999999999</v>
      </c>
      <c r="EG148">
        <v>25175.3</v>
      </c>
      <c r="EH148">
        <v>25590.3</v>
      </c>
      <c r="EI148">
        <v>28180.3</v>
      </c>
      <c r="EJ148">
        <v>29676.1</v>
      </c>
      <c r="EK148">
        <v>33299.800000000003</v>
      </c>
      <c r="EL148">
        <v>35716.300000000003</v>
      </c>
      <c r="EM148">
        <v>39771.5</v>
      </c>
      <c r="EN148">
        <v>42399.1</v>
      </c>
      <c r="EO148">
        <v>2.0505800000000001</v>
      </c>
      <c r="EP148">
        <v>2.16025</v>
      </c>
      <c r="EQ148">
        <v>0.12831400000000001</v>
      </c>
      <c r="ER148">
        <v>0</v>
      </c>
      <c r="ES148">
        <v>31.011099999999999</v>
      </c>
      <c r="ET148">
        <v>999.9</v>
      </c>
      <c r="EU148">
        <v>64.8</v>
      </c>
      <c r="EV148">
        <v>37.299999999999997</v>
      </c>
      <c r="EW148">
        <v>41.113599999999998</v>
      </c>
      <c r="EX148">
        <v>57.210299999999997</v>
      </c>
      <c r="EY148">
        <v>-1.8028900000000001</v>
      </c>
      <c r="EZ148">
        <v>2</v>
      </c>
      <c r="FA148">
        <v>0.44121199999999999</v>
      </c>
      <c r="FB148">
        <v>0.21043000000000001</v>
      </c>
      <c r="FC148">
        <v>20.273700000000002</v>
      </c>
      <c r="FD148">
        <v>5.2196899999999999</v>
      </c>
      <c r="FE148">
        <v>12.004300000000001</v>
      </c>
      <c r="FF148">
        <v>4.9869500000000002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1.86222</v>
      </c>
      <c r="FN148">
        <v>1.86429</v>
      </c>
      <c r="FO148">
        <v>1.8603499999999999</v>
      </c>
      <c r="FP148">
        <v>1.8610899999999999</v>
      </c>
      <c r="FQ148">
        <v>1.8602000000000001</v>
      </c>
      <c r="FR148">
        <v>1.86188</v>
      </c>
      <c r="FS148">
        <v>1.85839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-4.6459999999999999</v>
      </c>
      <c r="GH148">
        <v>0.1409</v>
      </c>
      <c r="GI148">
        <v>-3.031255365756008</v>
      </c>
      <c r="GJ148">
        <v>-2.737337881603403E-3</v>
      </c>
      <c r="GK148">
        <v>1.2769921614711079E-6</v>
      </c>
      <c r="GL148">
        <v>-3.2469241445839119E-10</v>
      </c>
      <c r="GM148">
        <v>0.14085000000000039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46.7</v>
      </c>
      <c r="GV148">
        <v>46.5</v>
      </c>
      <c r="GW148">
        <v>2.5</v>
      </c>
      <c r="GX148">
        <v>2.5402800000000001</v>
      </c>
      <c r="GY148">
        <v>2.04834</v>
      </c>
      <c r="GZ148">
        <v>2.5988799999999999</v>
      </c>
      <c r="HA148">
        <v>2.1972700000000001</v>
      </c>
      <c r="HB148">
        <v>2.34741</v>
      </c>
      <c r="HC148">
        <v>41.170499999999997</v>
      </c>
      <c r="HD148">
        <v>14.044499999999999</v>
      </c>
      <c r="HE148">
        <v>18</v>
      </c>
      <c r="HF148">
        <v>569.46</v>
      </c>
      <c r="HG148">
        <v>723.14499999999998</v>
      </c>
      <c r="HH148">
        <v>30.999400000000001</v>
      </c>
      <c r="HI148">
        <v>33.046399999999998</v>
      </c>
      <c r="HJ148">
        <v>29.999700000000001</v>
      </c>
      <c r="HK148">
        <v>32.9619</v>
      </c>
      <c r="HL148">
        <v>32.956299999999999</v>
      </c>
      <c r="HM148">
        <v>50.003100000000003</v>
      </c>
      <c r="HN148">
        <v>28.0352</v>
      </c>
      <c r="HO148">
        <v>38.774999999999999</v>
      </c>
      <c r="HP148">
        <v>31</v>
      </c>
      <c r="HQ148">
        <v>889.51099999999997</v>
      </c>
      <c r="HR148">
        <v>32.212200000000003</v>
      </c>
      <c r="HS148">
        <v>99.290400000000005</v>
      </c>
      <c r="HT148">
        <v>98.337500000000006</v>
      </c>
    </row>
    <row r="149" spans="1:228" x14ac:dyDescent="0.2">
      <c r="A149">
        <v>134</v>
      </c>
      <c r="B149">
        <v>1670260292.5999999</v>
      </c>
      <c r="C149">
        <v>531</v>
      </c>
      <c r="D149" t="s">
        <v>627</v>
      </c>
      <c r="E149" t="s">
        <v>628</v>
      </c>
      <c r="F149">
        <v>4</v>
      </c>
      <c r="G149">
        <v>1670260290.2874999</v>
      </c>
      <c r="H149">
        <f t="shared" si="68"/>
        <v>6.1426045506744621E-3</v>
      </c>
      <c r="I149">
        <f t="shared" si="69"/>
        <v>6.142604550674462</v>
      </c>
      <c r="J149">
        <f t="shared" si="70"/>
        <v>28.913674375802433</v>
      </c>
      <c r="K149">
        <f t="shared" si="71"/>
        <v>856.87725</v>
      </c>
      <c r="L149">
        <f t="shared" si="72"/>
        <v>715.61430265182173</v>
      </c>
      <c r="M149">
        <f t="shared" si="73"/>
        <v>72.360157166872042</v>
      </c>
      <c r="N149">
        <f t="shared" si="74"/>
        <v>86.644121355529563</v>
      </c>
      <c r="O149">
        <f t="shared" si="75"/>
        <v>0.40200006337623112</v>
      </c>
      <c r="P149">
        <f t="shared" si="76"/>
        <v>3.6745136129690881</v>
      </c>
      <c r="Q149">
        <f t="shared" si="77"/>
        <v>0.3790675369880942</v>
      </c>
      <c r="R149">
        <f t="shared" si="78"/>
        <v>0.23886852067613823</v>
      </c>
      <c r="S149">
        <f t="shared" si="79"/>
        <v>226.11797361126077</v>
      </c>
      <c r="T149">
        <f t="shared" si="80"/>
        <v>32.61317471327655</v>
      </c>
      <c r="U149">
        <f t="shared" si="81"/>
        <v>33.091999999999999</v>
      </c>
      <c r="V149">
        <f t="shared" si="82"/>
        <v>5.0782816918188178</v>
      </c>
      <c r="W149">
        <f t="shared" si="83"/>
        <v>70.145691410507652</v>
      </c>
      <c r="X149">
        <f t="shared" si="84"/>
        <v>3.5093229073339534</v>
      </c>
      <c r="Y149">
        <f t="shared" si="85"/>
        <v>5.0029058617394506</v>
      </c>
      <c r="Z149">
        <f t="shared" si="86"/>
        <v>1.5689587844848645</v>
      </c>
      <c r="AA149">
        <f t="shared" si="87"/>
        <v>-270.8888606847438</v>
      </c>
      <c r="AB149">
        <f t="shared" si="88"/>
        <v>-52.707081795653856</v>
      </c>
      <c r="AC149">
        <f t="shared" si="89"/>
        <v>-3.2837490951561228</v>
      </c>
      <c r="AD149">
        <f t="shared" si="90"/>
        <v>-100.76171796429301</v>
      </c>
      <c r="AE149">
        <f t="shared" si="91"/>
        <v>52.180601536450716</v>
      </c>
      <c r="AF149">
        <f t="shared" si="92"/>
        <v>6.191859699234449</v>
      </c>
      <c r="AG149">
        <f t="shared" si="93"/>
        <v>28.913674375802433</v>
      </c>
      <c r="AH149">
        <v>909.90386583634995</v>
      </c>
      <c r="AI149">
        <v>890.7949939393942</v>
      </c>
      <c r="AJ149">
        <v>1.714979211255439</v>
      </c>
      <c r="AK149">
        <v>63.934135971571273</v>
      </c>
      <c r="AL149">
        <f t="shared" si="94"/>
        <v>6.142604550674462</v>
      </c>
      <c r="AM149">
        <v>32.228028609651012</v>
      </c>
      <c r="AN149">
        <v>34.697799117647037</v>
      </c>
      <c r="AO149">
        <v>-1.055021148019502E-3</v>
      </c>
      <c r="AP149">
        <v>104.3380997369711</v>
      </c>
      <c r="AQ149">
        <v>104</v>
      </c>
      <c r="AR149">
        <v>16</v>
      </c>
      <c r="AS149">
        <f t="shared" si="95"/>
        <v>1</v>
      </c>
      <c r="AT149">
        <f t="shared" si="96"/>
        <v>0</v>
      </c>
      <c r="AU149">
        <f t="shared" si="97"/>
        <v>47257.332698056729</v>
      </c>
      <c r="AV149">
        <f t="shared" si="98"/>
        <v>1200.0037500000001</v>
      </c>
      <c r="AW149">
        <f t="shared" si="99"/>
        <v>1025.9292510939174</v>
      </c>
      <c r="AX149">
        <f t="shared" si="100"/>
        <v>0.85493837089585545</v>
      </c>
      <c r="AY149">
        <f t="shared" si="101"/>
        <v>0.18843105582900116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1670260290.2874999</v>
      </c>
      <c r="BF149">
        <v>856.87725</v>
      </c>
      <c r="BG149">
        <v>880.75649999999996</v>
      </c>
      <c r="BH149">
        <v>34.705862500000002</v>
      </c>
      <c r="BI149">
        <v>32.223087499999998</v>
      </c>
      <c r="BJ149">
        <v>861.52662499999997</v>
      </c>
      <c r="BK149">
        <v>34.564974999999997</v>
      </c>
      <c r="BL149">
        <v>649.99075000000005</v>
      </c>
      <c r="BM149">
        <v>101.016125</v>
      </c>
      <c r="BN149">
        <v>0.1000166125</v>
      </c>
      <c r="BO149">
        <v>32.825937500000002</v>
      </c>
      <c r="BP149">
        <v>33.091999999999999</v>
      </c>
      <c r="BQ149">
        <v>999.9</v>
      </c>
      <c r="BR149">
        <v>0</v>
      </c>
      <c r="BS149">
        <v>0</v>
      </c>
      <c r="BT149">
        <v>8992.34375</v>
      </c>
      <c r="BU149">
        <v>0</v>
      </c>
      <c r="BV149">
        <v>450.31099999999998</v>
      </c>
      <c r="BW149">
        <v>-23.878937499999999</v>
      </c>
      <c r="BX149">
        <v>887.68525</v>
      </c>
      <c r="BY149">
        <v>910.08212499999991</v>
      </c>
      <c r="BZ149">
        <v>2.4827374999999998</v>
      </c>
      <c r="CA149">
        <v>880.75649999999996</v>
      </c>
      <c r="CB149">
        <v>32.223087499999998</v>
      </c>
      <c r="CC149">
        <v>3.5058525</v>
      </c>
      <c r="CD149">
        <v>3.25505625</v>
      </c>
      <c r="CE149">
        <v>26.648099999999999</v>
      </c>
      <c r="CF149">
        <v>25.393562500000002</v>
      </c>
      <c r="CG149">
        <v>1200.0037500000001</v>
      </c>
      <c r="CH149">
        <v>0.49996974999999999</v>
      </c>
      <c r="CI149">
        <v>0.50003025000000001</v>
      </c>
      <c r="CJ149">
        <v>0</v>
      </c>
      <c r="CK149">
        <v>731.5150000000001</v>
      </c>
      <c r="CL149">
        <v>4.9990899999999998</v>
      </c>
      <c r="CM149">
        <v>7581.0612499999997</v>
      </c>
      <c r="CN149">
        <v>9557.786250000001</v>
      </c>
      <c r="CO149">
        <v>42.875</v>
      </c>
      <c r="CP149">
        <v>44.686999999999998</v>
      </c>
      <c r="CQ149">
        <v>43.75</v>
      </c>
      <c r="CR149">
        <v>43.686999999999998</v>
      </c>
      <c r="CS149">
        <v>44.234250000000003</v>
      </c>
      <c r="CT149">
        <v>597.46749999999997</v>
      </c>
      <c r="CU149">
        <v>597.53625</v>
      </c>
      <c r="CV149">
        <v>0</v>
      </c>
      <c r="CW149">
        <v>1670260311.2</v>
      </c>
      <c r="CX149">
        <v>0</v>
      </c>
      <c r="CY149">
        <v>1670257498.5</v>
      </c>
      <c r="CZ149" t="s">
        <v>356</v>
      </c>
      <c r="DA149">
        <v>1670257488.5</v>
      </c>
      <c r="DB149">
        <v>1670257498.5</v>
      </c>
      <c r="DC149">
        <v>2</v>
      </c>
      <c r="DD149">
        <v>-0.17199999999999999</v>
      </c>
      <c r="DE149">
        <v>2E-3</v>
      </c>
      <c r="DF149">
        <v>-3.9780000000000002</v>
      </c>
      <c r="DG149">
        <v>0.14099999999999999</v>
      </c>
      <c r="DH149">
        <v>415</v>
      </c>
      <c r="DI149">
        <v>32</v>
      </c>
      <c r="DJ149">
        <v>0.47</v>
      </c>
      <c r="DK149">
        <v>0.38</v>
      </c>
      <c r="DL149">
        <v>-23.797302439024389</v>
      </c>
      <c r="DM149">
        <v>-0.56304878048778895</v>
      </c>
      <c r="DN149">
        <v>7.4425210414688706E-2</v>
      </c>
      <c r="DO149">
        <v>0</v>
      </c>
      <c r="DP149">
        <v>2.507010487804878</v>
      </c>
      <c r="DQ149">
        <v>-0.1617654355400675</v>
      </c>
      <c r="DR149">
        <v>1.6339716233500331E-2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3.2966799999999998</v>
      </c>
      <c r="EB149">
        <v>2.6251000000000002</v>
      </c>
      <c r="EC149">
        <v>0.169631</v>
      </c>
      <c r="ED149">
        <v>0.17080100000000001</v>
      </c>
      <c r="EE149">
        <v>0.141211</v>
      </c>
      <c r="EF149">
        <v>0.132801</v>
      </c>
      <c r="EG149">
        <v>25149.3</v>
      </c>
      <c r="EH149">
        <v>25565.1</v>
      </c>
      <c r="EI149">
        <v>28180.2</v>
      </c>
      <c r="EJ149">
        <v>29677.200000000001</v>
      </c>
      <c r="EK149">
        <v>33301.4</v>
      </c>
      <c r="EL149">
        <v>35718.1</v>
      </c>
      <c r="EM149">
        <v>39771.5</v>
      </c>
      <c r="EN149">
        <v>42400.2</v>
      </c>
      <c r="EO149">
        <v>2.0508500000000001</v>
      </c>
      <c r="EP149">
        <v>2.1603500000000002</v>
      </c>
      <c r="EQ149">
        <v>0.129029</v>
      </c>
      <c r="ER149">
        <v>0</v>
      </c>
      <c r="ES149">
        <v>31.0016</v>
      </c>
      <c r="ET149">
        <v>999.9</v>
      </c>
      <c r="EU149">
        <v>64.8</v>
      </c>
      <c r="EV149">
        <v>37.299999999999997</v>
      </c>
      <c r="EW149">
        <v>41.108199999999997</v>
      </c>
      <c r="EX149">
        <v>57.4803</v>
      </c>
      <c r="EY149">
        <v>-1.6746799999999999</v>
      </c>
      <c r="EZ149">
        <v>2</v>
      </c>
      <c r="FA149">
        <v>0.44075700000000001</v>
      </c>
      <c r="FB149">
        <v>0.208371</v>
      </c>
      <c r="FC149">
        <v>20.273700000000002</v>
      </c>
      <c r="FD149">
        <v>5.2190899999999996</v>
      </c>
      <c r="FE149">
        <v>12.0046</v>
      </c>
      <c r="FF149">
        <v>4.9866000000000001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1.8622399999999999</v>
      </c>
      <c r="FN149">
        <v>1.8643000000000001</v>
      </c>
      <c r="FO149">
        <v>1.8603499999999999</v>
      </c>
      <c r="FP149">
        <v>1.8610899999999999</v>
      </c>
      <c r="FQ149">
        <v>1.8602000000000001</v>
      </c>
      <c r="FR149">
        <v>1.86188</v>
      </c>
      <c r="FS149">
        <v>1.85842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-4.6539999999999999</v>
      </c>
      <c r="GH149">
        <v>0.1409</v>
      </c>
      <c r="GI149">
        <v>-3.031255365756008</v>
      </c>
      <c r="GJ149">
        <v>-2.737337881603403E-3</v>
      </c>
      <c r="GK149">
        <v>1.2769921614711079E-6</v>
      </c>
      <c r="GL149">
        <v>-3.2469241445839119E-10</v>
      </c>
      <c r="GM149">
        <v>0.14085000000000039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46.7</v>
      </c>
      <c r="GV149">
        <v>46.6</v>
      </c>
      <c r="GW149">
        <v>2.5134300000000001</v>
      </c>
      <c r="GX149">
        <v>2.5427200000000001</v>
      </c>
      <c r="GY149">
        <v>2.04834</v>
      </c>
      <c r="GZ149">
        <v>2.5988799999999999</v>
      </c>
      <c r="HA149">
        <v>2.1972700000000001</v>
      </c>
      <c r="HB149">
        <v>2.33765</v>
      </c>
      <c r="HC149">
        <v>41.170499999999997</v>
      </c>
      <c r="HD149">
        <v>14.044499999999999</v>
      </c>
      <c r="HE149">
        <v>18</v>
      </c>
      <c r="HF149">
        <v>569.62900000000002</v>
      </c>
      <c r="HG149">
        <v>723.20299999999997</v>
      </c>
      <c r="HH149">
        <v>30.999500000000001</v>
      </c>
      <c r="HI149">
        <v>33.042700000000004</v>
      </c>
      <c r="HJ149">
        <v>29.9998</v>
      </c>
      <c r="HK149">
        <v>32.959000000000003</v>
      </c>
      <c r="HL149">
        <v>32.953400000000002</v>
      </c>
      <c r="HM149">
        <v>50.311</v>
      </c>
      <c r="HN149">
        <v>28.0352</v>
      </c>
      <c r="HO149">
        <v>38.404499999999999</v>
      </c>
      <c r="HP149">
        <v>31</v>
      </c>
      <c r="HQ149">
        <v>896.19799999999998</v>
      </c>
      <c r="HR149">
        <v>32.212200000000003</v>
      </c>
      <c r="HS149">
        <v>99.290300000000002</v>
      </c>
      <c r="HT149">
        <v>98.340400000000002</v>
      </c>
    </row>
    <row r="150" spans="1:228" x14ac:dyDescent="0.2">
      <c r="A150">
        <v>135</v>
      </c>
      <c r="B150">
        <v>1670260296.5999999</v>
      </c>
      <c r="C150">
        <v>535</v>
      </c>
      <c r="D150" t="s">
        <v>629</v>
      </c>
      <c r="E150" t="s">
        <v>630</v>
      </c>
      <c r="F150">
        <v>4</v>
      </c>
      <c r="G150">
        <v>1670260294.5999999</v>
      </c>
      <c r="H150">
        <f t="shared" si="68"/>
        <v>6.1028421191388601E-3</v>
      </c>
      <c r="I150">
        <f t="shared" si="69"/>
        <v>6.1028421191388604</v>
      </c>
      <c r="J150">
        <f t="shared" si="70"/>
        <v>28.808781737763677</v>
      </c>
      <c r="K150">
        <f t="shared" si="71"/>
        <v>864.00471428571416</v>
      </c>
      <c r="L150">
        <f t="shared" si="72"/>
        <v>722.14906246174155</v>
      </c>
      <c r="M150">
        <f t="shared" si="73"/>
        <v>73.021657660723534</v>
      </c>
      <c r="N150">
        <f t="shared" si="74"/>
        <v>87.365697393209786</v>
      </c>
      <c r="O150">
        <f t="shared" si="75"/>
        <v>0.39907464772956258</v>
      </c>
      <c r="P150">
        <f t="shared" si="76"/>
        <v>3.6711991205822105</v>
      </c>
      <c r="Q150">
        <f t="shared" si="77"/>
        <v>0.37644542762158295</v>
      </c>
      <c r="R150">
        <f t="shared" si="78"/>
        <v>0.23720454097663257</v>
      </c>
      <c r="S150">
        <f t="shared" si="79"/>
        <v>226.11842152203403</v>
      </c>
      <c r="T150">
        <f t="shared" si="80"/>
        <v>32.612483464346546</v>
      </c>
      <c r="U150">
        <f t="shared" si="81"/>
        <v>33.089442857142863</v>
      </c>
      <c r="V150">
        <f t="shared" si="82"/>
        <v>5.0775525740815519</v>
      </c>
      <c r="W150">
        <f t="shared" si="83"/>
        <v>70.151339216727308</v>
      </c>
      <c r="X150">
        <f t="shared" si="84"/>
        <v>3.5078580641035466</v>
      </c>
      <c r="Y150">
        <f t="shared" si="85"/>
        <v>5.0004149646613048</v>
      </c>
      <c r="Z150">
        <f t="shared" si="86"/>
        <v>1.5696945099780053</v>
      </c>
      <c r="AA150">
        <f t="shared" si="87"/>
        <v>-269.13533745402373</v>
      </c>
      <c r="AB150">
        <f t="shared" si="88"/>
        <v>-53.905385177743618</v>
      </c>
      <c r="AC150">
        <f t="shared" si="89"/>
        <v>-3.3612497292016892</v>
      </c>
      <c r="AD150">
        <f t="shared" si="90"/>
        <v>-100.28355083893501</v>
      </c>
      <c r="AE150">
        <f t="shared" si="91"/>
        <v>52.168647799542079</v>
      </c>
      <c r="AF150">
        <f t="shared" si="92"/>
        <v>6.2093288108040339</v>
      </c>
      <c r="AG150">
        <f t="shared" si="93"/>
        <v>28.808781737763677</v>
      </c>
      <c r="AH150">
        <v>916.72275970282453</v>
      </c>
      <c r="AI150">
        <v>897.6374303030301</v>
      </c>
      <c r="AJ150">
        <v>1.7205180874277159</v>
      </c>
      <c r="AK150">
        <v>63.934135971571273</v>
      </c>
      <c r="AL150">
        <f t="shared" si="94"/>
        <v>6.1028421191388604</v>
      </c>
      <c r="AM150">
        <v>32.222908202911427</v>
      </c>
      <c r="AN150">
        <v>34.686166176470593</v>
      </c>
      <c r="AO150">
        <v>-2.5326711464394242E-3</v>
      </c>
      <c r="AP150">
        <v>104.3380997369711</v>
      </c>
      <c r="AQ150">
        <v>104</v>
      </c>
      <c r="AR150">
        <v>16</v>
      </c>
      <c r="AS150">
        <f t="shared" si="95"/>
        <v>1</v>
      </c>
      <c r="AT150">
        <f t="shared" si="96"/>
        <v>0</v>
      </c>
      <c r="AU150">
        <f t="shared" si="97"/>
        <v>47199.450229074166</v>
      </c>
      <c r="AV150">
        <f t="shared" si="98"/>
        <v>1200.005714285714</v>
      </c>
      <c r="AW150">
        <f t="shared" si="99"/>
        <v>1025.930970736805</v>
      </c>
      <c r="AX150">
        <f t="shared" si="100"/>
        <v>0.85493840447874492</v>
      </c>
      <c r="AY150">
        <f t="shared" si="101"/>
        <v>0.18843112064397771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1670260294.5999999</v>
      </c>
      <c r="BF150">
        <v>864.00471428571416</v>
      </c>
      <c r="BG150">
        <v>887.90342857142878</v>
      </c>
      <c r="BH150">
        <v>34.691028571428568</v>
      </c>
      <c r="BI150">
        <v>32.201228571428572</v>
      </c>
      <c r="BJ150">
        <v>868.66285714285709</v>
      </c>
      <c r="BK150">
        <v>34.550199999999997</v>
      </c>
      <c r="BL150">
        <v>649.99542857142865</v>
      </c>
      <c r="BM150">
        <v>101.0171428571429</v>
      </c>
      <c r="BN150">
        <v>0.10001072857142861</v>
      </c>
      <c r="BO150">
        <v>32.817085714285717</v>
      </c>
      <c r="BP150">
        <v>33.089442857142863</v>
      </c>
      <c r="BQ150">
        <v>999.89999999999986</v>
      </c>
      <c r="BR150">
        <v>0</v>
      </c>
      <c r="BS150">
        <v>0</v>
      </c>
      <c r="BT150">
        <v>8980.8085714285698</v>
      </c>
      <c r="BU150">
        <v>0</v>
      </c>
      <c r="BV150">
        <v>469.95628571428568</v>
      </c>
      <c r="BW150">
        <v>-23.89894285714286</v>
      </c>
      <c r="BX150">
        <v>895.05485714285703</v>
      </c>
      <c r="BY150">
        <v>917.44642857142867</v>
      </c>
      <c r="BZ150">
        <v>2.4898128571428568</v>
      </c>
      <c r="CA150">
        <v>887.90342857142878</v>
      </c>
      <c r="CB150">
        <v>32.201228571428572</v>
      </c>
      <c r="CC150">
        <v>3.504391428571429</v>
      </c>
      <c r="CD150">
        <v>3.2528785714285711</v>
      </c>
      <c r="CE150">
        <v>26.64104285714286</v>
      </c>
      <c r="CF150">
        <v>25.38231428571428</v>
      </c>
      <c r="CG150">
        <v>1200.005714285714</v>
      </c>
      <c r="CH150">
        <v>0.49997000000000003</v>
      </c>
      <c r="CI150">
        <v>0.50002999999999997</v>
      </c>
      <c r="CJ150">
        <v>0</v>
      </c>
      <c r="CK150">
        <v>731.65871428571427</v>
      </c>
      <c r="CL150">
        <v>4.9990899999999998</v>
      </c>
      <c r="CM150">
        <v>7582.221428571429</v>
      </c>
      <c r="CN150">
        <v>9557.7899999999991</v>
      </c>
      <c r="CO150">
        <v>42.875</v>
      </c>
      <c r="CP150">
        <v>44.686999999999998</v>
      </c>
      <c r="CQ150">
        <v>43.75</v>
      </c>
      <c r="CR150">
        <v>43.686999999999998</v>
      </c>
      <c r="CS150">
        <v>44.223000000000013</v>
      </c>
      <c r="CT150">
        <v>597.4671428571429</v>
      </c>
      <c r="CU150">
        <v>597.53857142857134</v>
      </c>
      <c r="CV150">
        <v>0</v>
      </c>
      <c r="CW150">
        <v>1670260315.4000001</v>
      </c>
      <c r="CX150">
        <v>0</v>
      </c>
      <c r="CY150">
        <v>1670257498.5</v>
      </c>
      <c r="CZ150" t="s">
        <v>356</v>
      </c>
      <c r="DA150">
        <v>1670257488.5</v>
      </c>
      <c r="DB150">
        <v>1670257498.5</v>
      </c>
      <c r="DC150">
        <v>2</v>
      </c>
      <c r="DD150">
        <v>-0.17199999999999999</v>
      </c>
      <c r="DE150">
        <v>2E-3</v>
      </c>
      <c r="DF150">
        <v>-3.9780000000000002</v>
      </c>
      <c r="DG150">
        <v>0.14099999999999999</v>
      </c>
      <c r="DH150">
        <v>415</v>
      </c>
      <c r="DI150">
        <v>32</v>
      </c>
      <c r="DJ150">
        <v>0.47</v>
      </c>
      <c r="DK150">
        <v>0.38</v>
      </c>
      <c r="DL150">
        <v>-23.8317756097561</v>
      </c>
      <c r="DM150">
        <v>-0.51118118466903539</v>
      </c>
      <c r="DN150">
        <v>6.854054801494619E-2</v>
      </c>
      <c r="DO150">
        <v>0</v>
      </c>
      <c r="DP150">
        <v>2.4991721951219512</v>
      </c>
      <c r="DQ150">
        <v>-0.13672578397212801</v>
      </c>
      <c r="DR150">
        <v>1.4775202282828919E-2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3.2966799999999998</v>
      </c>
      <c r="EB150">
        <v>2.6251699999999998</v>
      </c>
      <c r="EC150">
        <v>0.17049500000000001</v>
      </c>
      <c r="ED150">
        <v>0.171649</v>
      </c>
      <c r="EE150">
        <v>0.14117299999999999</v>
      </c>
      <c r="EF150">
        <v>0.13270999999999999</v>
      </c>
      <c r="EG150">
        <v>25123.200000000001</v>
      </c>
      <c r="EH150">
        <v>25538.7</v>
      </c>
      <c r="EI150">
        <v>28180.400000000001</v>
      </c>
      <c r="EJ150">
        <v>29676.9</v>
      </c>
      <c r="EK150">
        <v>33303.300000000003</v>
      </c>
      <c r="EL150">
        <v>35721.699999999997</v>
      </c>
      <c r="EM150">
        <v>39771.9</v>
      </c>
      <c r="EN150">
        <v>42400</v>
      </c>
      <c r="EO150">
        <v>2.0510000000000002</v>
      </c>
      <c r="EP150">
        <v>2.1604000000000001</v>
      </c>
      <c r="EQ150">
        <v>0.12864200000000001</v>
      </c>
      <c r="ER150">
        <v>0</v>
      </c>
      <c r="ES150">
        <v>30.9941</v>
      </c>
      <c r="ET150">
        <v>999.9</v>
      </c>
      <c r="EU150">
        <v>64.8</v>
      </c>
      <c r="EV150">
        <v>37.299999999999997</v>
      </c>
      <c r="EW150">
        <v>41.105800000000002</v>
      </c>
      <c r="EX150">
        <v>57.4803</v>
      </c>
      <c r="EY150">
        <v>-1.5945499999999999</v>
      </c>
      <c r="EZ150">
        <v>2</v>
      </c>
      <c r="FA150">
        <v>0.440666</v>
      </c>
      <c r="FB150">
        <v>0.206209</v>
      </c>
      <c r="FC150">
        <v>20.273700000000002</v>
      </c>
      <c r="FD150">
        <v>5.2192400000000001</v>
      </c>
      <c r="FE150">
        <v>12.0046</v>
      </c>
      <c r="FF150">
        <v>4.9865500000000003</v>
      </c>
      <c r="FG150">
        <v>3.2844500000000001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1.86222</v>
      </c>
      <c r="FN150">
        <v>1.86432</v>
      </c>
      <c r="FO150">
        <v>1.8603499999999999</v>
      </c>
      <c r="FP150">
        <v>1.8610800000000001</v>
      </c>
      <c r="FQ150">
        <v>1.8602000000000001</v>
      </c>
      <c r="FR150">
        <v>1.86188</v>
      </c>
      <c r="FS150">
        <v>1.8584000000000001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-4.6619999999999999</v>
      </c>
      <c r="GH150">
        <v>0.1409</v>
      </c>
      <c r="GI150">
        <v>-3.031255365756008</v>
      </c>
      <c r="GJ150">
        <v>-2.737337881603403E-3</v>
      </c>
      <c r="GK150">
        <v>1.2769921614711079E-6</v>
      </c>
      <c r="GL150">
        <v>-3.2469241445839119E-10</v>
      </c>
      <c r="GM150">
        <v>0.14085000000000039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46.8</v>
      </c>
      <c r="GV150">
        <v>46.6</v>
      </c>
      <c r="GW150">
        <v>2.5305200000000001</v>
      </c>
      <c r="GX150">
        <v>2.5524900000000001</v>
      </c>
      <c r="GY150">
        <v>2.04834</v>
      </c>
      <c r="GZ150">
        <v>2.5988799999999999</v>
      </c>
      <c r="HA150">
        <v>2.1972700000000001</v>
      </c>
      <c r="HB150">
        <v>2.3120099999999999</v>
      </c>
      <c r="HC150">
        <v>41.170499999999997</v>
      </c>
      <c r="HD150">
        <v>14.0357</v>
      </c>
      <c r="HE150">
        <v>18</v>
      </c>
      <c r="HF150">
        <v>569.70899999999995</v>
      </c>
      <c r="HG150">
        <v>723.21</v>
      </c>
      <c r="HH150">
        <v>30.999400000000001</v>
      </c>
      <c r="HI150">
        <v>33.038400000000003</v>
      </c>
      <c r="HJ150">
        <v>29.9998</v>
      </c>
      <c r="HK150">
        <v>32.956000000000003</v>
      </c>
      <c r="HL150">
        <v>32.950000000000003</v>
      </c>
      <c r="HM150">
        <v>50.615000000000002</v>
      </c>
      <c r="HN150">
        <v>28.0352</v>
      </c>
      <c r="HO150">
        <v>38.404499999999999</v>
      </c>
      <c r="HP150">
        <v>31</v>
      </c>
      <c r="HQ150">
        <v>902.88</v>
      </c>
      <c r="HR150">
        <v>32.212200000000003</v>
      </c>
      <c r="HS150">
        <v>99.2911</v>
      </c>
      <c r="HT150">
        <v>98.339799999999997</v>
      </c>
    </row>
    <row r="151" spans="1:228" x14ac:dyDescent="0.2">
      <c r="A151">
        <v>136</v>
      </c>
      <c r="B151">
        <v>1670260300.5999999</v>
      </c>
      <c r="C151">
        <v>539</v>
      </c>
      <c r="D151" t="s">
        <v>631</v>
      </c>
      <c r="E151" t="s">
        <v>632</v>
      </c>
      <c r="F151">
        <v>4</v>
      </c>
      <c r="G151">
        <v>1670260298.2874999</v>
      </c>
      <c r="H151">
        <f t="shared" si="68"/>
        <v>6.1239785769907186E-3</v>
      </c>
      <c r="I151">
        <f t="shared" si="69"/>
        <v>6.1239785769907185</v>
      </c>
      <c r="J151">
        <f t="shared" si="70"/>
        <v>28.107553006130974</v>
      </c>
      <c r="K151">
        <f t="shared" si="71"/>
        <v>870.24462500000004</v>
      </c>
      <c r="L151">
        <f t="shared" si="72"/>
        <v>731.78545131982116</v>
      </c>
      <c r="M151">
        <f t="shared" si="73"/>
        <v>73.995722170250545</v>
      </c>
      <c r="N151">
        <f t="shared" si="74"/>
        <v>87.996255426388359</v>
      </c>
      <c r="O151">
        <f t="shared" si="75"/>
        <v>0.40121226961350742</v>
      </c>
      <c r="P151">
        <f t="shared" si="76"/>
        <v>3.6769046344060152</v>
      </c>
      <c r="Q151">
        <f t="shared" si="77"/>
        <v>0.37838074322280441</v>
      </c>
      <c r="R151">
        <f t="shared" si="78"/>
        <v>0.23843094727637854</v>
      </c>
      <c r="S151">
        <f t="shared" si="79"/>
        <v>226.11742986120566</v>
      </c>
      <c r="T151">
        <f t="shared" si="80"/>
        <v>32.597563673761407</v>
      </c>
      <c r="U151">
        <f t="shared" si="81"/>
        <v>33.073337500000001</v>
      </c>
      <c r="V151">
        <f t="shared" si="82"/>
        <v>5.07296254902979</v>
      </c>
      <c r="W151">
        <f t="shared" si="83"/>
        <v>70.153582318277273</v>
      </c>
      <c r="X151">
        <f t="shared" si="84"/>
        <v>3.5058420164929691</v>
      </c>
      <c r="Y151">
        <f t="shared" si="85"/>
        <v>4.9973813177314881</v>
      </c>
      <c r="Z151">
        <f t="shared" si="86"/>
        <v>1.5671205325368209</v>
      </c>
      <c r="AA151">
        <f t="shared" si="87"/>
        <v>-270.06745524529072</v>
      </c>
      <c r="AB151">
        <f t="shared" si="88"/>
        <v>-52.93465206567685</v>
      </c>
      <c r="AC151">
        <f t="shared" si="89"/>
        <v>-3.2951637595022625</v>
      </c>
      <c r="AD151">
        <f t="shared" si="90"/>
        <v>-100.17984120926417</v>
      </c>
      <c r="AE151">
        <f t="shared" si="91"/>
        <v>52.144361850406831</v>
      </c>
      <c r="AF151">
        <f t="shared" si="92"/>
        <v>6.2096200848578746</v>
      </c>
      <c r="AG151">
        <f t="shared" si="93"/>
        <v>28.107553006130974</v>
      </c>
      <c r="AH151">
        <v>923.694033837044</v>
      </c>
      <c r="AI151">
        <v>904.71143030303017</v>
      </c>
      <c r="AJ151">
        <v>1.7711693003110971</v>
      </c>
      <c r="AK151">
        <v>63.934135971571273</v>
      </c>
      <c r="AL151">
        <f t="shared" si="94"/>
        <v>6.1239785769907185</v>
      </c>
      <c r="AM151">
        <v>32.198236812947513</v>
      </c>
      <c r="AN151">
        <v>34.658779117647057</v>
      </c>
      <c r="AO151">
        <v>-7.5725897355927586E-4</v>
      </c>
      <c r="AP151">
        <v>104.3380997369711</v>
      </c>
      <c r="AQ151">
        <v>104</v>
      </c>
      <c r="AR151">
        <v>16</v>
      </c>
      <c r="AS151">
        <f t="shared" si="95"/>
        <v>1</v>
      </c>
      <c r="AT151">
        <f t="shared" si="96"/>
        <v>0</v>
      </c>
      <c r="AU151">
        <f t="shared" si="97"/>
        <v>47303.1258041701</v>
      </c>
      <c r="AV151">
        <f t="shared" si="98"/>
        <v>1200.00125</v>
      </c>
      <c r="AW151">
        <f t="shared" si="99"/>
        <v>1025.9270760938889</v>
      </c>
      <c r="AX151">
        <f t="shared" si="100"/>
        <v>0.85493833951747034</v>
      </c>
      <c r="AY151">
        <f t="shared" si="101"/>
        <v>0.18843099526871798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1670260298.2874999</v>
      </c>
      <c r="BF151">
        <v>870.24462500000004</v>
      </c>
      <c r="BG151">
        <v>894.15</v>
      </c>
      <c r="BH151">
        <v>34.671250000000001</v>
      </c>
      <c r="BI151">
        <v>32.181224999999998</v>
      </c>
      <c r="BJ151">
        <v>874.91062499999998</v>
      </c>
      <c r="BK151">
        <v>34.530424999999987</v>
      </c>
      <c r="BL151">
        <v>649.98049999999989</v>
      </c>
      <c r="BM151">
        <v>101.01675</v>
      </c>
      <c r="BN151">
        <v>9.9939374999999997E-2</v>
      </c>
      <c r="BO151">
        <v>32.806299999999993</v>
      </c>
      <c r="BP151">
        <v>33.073337500000001</v>
      </c>
      <c r="BQ151">
        <v>999.9</v>
      </c>
      <c r="BR151">
        <v>0</v>
      </c>
      <c r="BS151">
        <v>0</v>
      </c>
      <c r="BT151">
        <v>9000.5475000000006</v>
      </c>
      <c r="BU151">
        <v>0</v>
      </c>
      <c r="BV151">
        <v>488.05324999999999</v>
      </c>
      <c r="BW151">
        <v>-23.9054</v>
      </c>
      <c r="BX151">
        <v>901.5006249999999</v>
      </c>
      <c r="BY151">
        <v>923.88175000000001</v>
      </c>
      <c r="BZ151">
        <v>2.49002875</v>
      </c>
      <c r="CA151">
        <v>894.15</v>
      </c>
      <c r="CB151">
        <v>32.181224999999998</v>
      </c>
      <c r="CC151">
        <v>3.5023749999999998</v>
      </c>
      <c r="CD151">
        <v>3.2508425000000001</v>
      </c>
      <c r="CE151">
        <v>26.631262499999998</v>
      </c>
      <c r="CF151">
        <v>25.371775</v>
      </c>
      <c r="CG151">
        <v>1200.00125</v>
      </c>
      <c r="CH151">
        <v>0.499971375</v>
      </c>
      <c r="CI151">
        <v>0.50002849999999999</v>
      </c>
      <c r="CJ151">
        <v>0</v>
      </c>
      <c r="CK151">
        <v>731.50412499999993</v>
      </c>
      <c r="CL151">
        <v>4.9990899999999998</v>
      </c>
      <c r="CM151">
        <v>7584.3249999999998</v>
      </c>
      <c r="CN151">
        <v>9557.7587499999991</v>
      </c>
      <c r="CO151">
        <v>42.875</v>
      </c>
      <c r="CP151">
        <v>44.663749999999993</v>
      </c>
      <c r="CQ151">
        <v>43.734250000000003</v>
      </c>
      <c r="CR151">
        <v>43.671499999999988</v>
      </c>
      <c r="CS151">
        <v>44.186999999999998</v>
      </c>
      <c r="CT151">
        <v>597.46749999999997</v>
      </c>
      <c r="CU151">
        <v>597.53374999999994</v>
      </c>
      <c r="CV151">
        <v>0</v>
      </c>
      <c r="CW151">
        <v>1670260319.5999999</v>
      </c>
      <c r="CX151">
        <v>0</v>
      </c>
      <c r="CY151">
        <v>1670257498.5</v>
      </c>
      <c r="CZ151" t="s">
        <v>356</v>
      </c>
      <c r="DA151">
        <v>1670257488.5</v>
      </c>
      <c r="DB151">
        <v>1670257498.5</v>
      </c>
      <c r="DC151">
        <v>2</v>
      </c>
      <c r="DD151">
        <v>-0.17199999999999999</v>
      </c>
      <c r="DE151">
        <v>2E-3</v>
      </c>
      <c r="DF151">
        <v>-3.9780000000000002</v>
      </c>
      <c r="DG151">
        <v>0.14099999999999999</v>
      </c>
      <c r="DH151">
        <v>415</v>
      </c>
      <c r="DI151">
        <v>32</v>
      </c>
      <c r="DJ151">
        <v>0.47</v>
      </c>
      <c r="DK151">
        <v>0.38</v>
      </c>
      <c r="DL151">
        <v>-23.86860731707317</v>
      </c>
      <c r="DM151">
        <v>-0.27473310104531118</v>
      </c>
      <c r="DN151">
        <v>4.6352695557915657E-2</v>
      </c>
      <c r="DO151">
        <v>0</v>
      </c>
      <c r="DP151">
        <v>2.4931956097560981</v>
      </c>
      <c r="DQ151">
        <v>-5.9399999999997052E-2</v>
      </c>
      <c r="DR151">
        <v>9.2050209122006479E-3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367</v>
      </c>
      <c r="EA151">
        <v>3.2968799999999998</v>
      </c>
      <c r="EB151">
        <v>2.6253000000000002</v>
      </c>
      <c r="EC151">
        <v>0.17136100000000001</v>
      </c>
      <c r="ED151">
        <v>0.17249600000000001</v>
      </c>
      <c r="EE151">
        <v>0.1411</v>
      </c>
      <c r="EF151">
        <v>0.13269</v>
      </c>
      <c r="EG151">
        <v>25097.5</v>
      </c>
      <c r="EH151">
        <v>25512.6</v>
      </c>
      <c r="EI151">
        <v>28181</v>
      </c>
      <c r="EJ151">
        <v>29677</v>
      </c>
      <c r="EK151">
        <v>33306.6</v>
      </c>
      <c r="EL151">
        <v>35722.6</v>
      </c>
      <c r="EM151">
        <v>39772.300000000003</v>
      </c>
      <c r="EN151">
        <v>42400</v>
      </c>
      <c r="EO151">
        <v>2.0511699999999999</v>
      </c>
      <c r="EP151">
        <v>2.1604000000000001</v>
      </c>
      <c r="EQ151">
        <v>0.12845500000000001</v>
      </c>
      <c r="ER151">
        <v>0</v>
      </c>
      <c r="ES151">
        <v>30.986000000000001</v>
      </c>
      <c r="ET151">
        <v>999.9</v>
      </c>
      <c r="EU151">
        <v>64.7</v>
      </c>
      <c r="EV151">
        <v>37.299999999999997</v>
      </c>
      <c r="EW151">
        <v>41.049900000000001</v>
      </c>
      <c r="EX151">
        <v>57.450299999999999</v>
      </c>
      <c r="EY151">
        <v>-1.8109</v>
      </c>
      <c r="EZ151">
        <v>2</v>
      </c>
      <c r="FA151">
        <v>0.44029000000000001</v>
      </c>
      <c r="FB151">
        <v>0.20435200000000001</v>
      </c>
      <c r="FC151">
        <v>20.273599999999998</v>
      </c>
      <c r="FD151">
        <v>5.2189399999999999</v>
      </c>
      <c r="FE151">
        <v>12.0047</v>
      </c>
      <c r="FF151">
        <v>4.9866999999999999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1.8622300000000001</v>
      </c>
      <c r="FN151">
        <v>1.86429</v>
      </c>
      <c r="FO151">
        <v>1.8603499999999999</v>
      </c>
      <c r="FP151">
        <v>1.8610800000000001</v>
      </c>
      <c r="FQ151">
        <v>1.8602000000000001</v>
      </c>
      <c r="FR151">
        <v>1.8618699999999999</v>
      </c>
      <c r="FS151">
        <v>1.85843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-4.6710000000000003</v>
      </c>
      <c r="GH151">
        <v>0.1409</v>
      </c>
      <c r="GI151">
        <v>-3.031255365756008</v>
      </c>
      <c r="GJ151">
        <v>-2.737337881603403E-3</v>
      </c>
      <c r="GK151">
        <v>1.2769921614711079E-6</v>
      </c>
      <c r="GL151">
        <v>-3.2469241445839119E-10</v>
      </c>
      <c r="GM151">
        <v>0.14085000000000039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46.9</v>
      </c>
      <c r="GV151">
        <v>46.7</v>
      </c>
      <c r="GW151">
        <v>2.5463900000000002</v>
      </c>
      <c r="GX151">
        <v>2.5378400000000001</v>
      </c>
      <c r="GY151">
        <v>2.04834</v>
      </c>
      <c r="GZ151">
        <v>2.5988799999999999</v>
      </c>
      <c r="HA151">
        <v>2.1972700000000001</v>
      </c>
      <c r="HB151">
        <v>2.34863</v>
      </c>
      <c r="HC151">
        <v>41.170499999999997</v>
      </c>
      <c r="HD151">
        <v>14.0532</v>
      </c>
      <c r="HE151">
        <v>18</v>
      </c>
      <c r="HF151">
        <v>569.80100000000004</v>
      </c>
      <c r="HG151">
        <v>723.17100000000005</v>
      </c>
      <c r="HH151">
        <v>30.999500000000001</v>
      </c>
      <c r="HI151">
        <v>33.034599999999998</v>
      </c>
      <c r="HJ151">
        <v>29.999700000000001</v>
      </c>
      <c r="HK151">
        <v>32.952399999999997</v>
      </c>
      <c r="HL151">
        <v>32.946800000000003</v>
      </c>
      <c r="HM151">
        <v>50.920200000000001</v>
      </c>
      <c r="HN151">
        <v>28.0352</v>
      </c>
      <c r="HO151">
        <v>38.404499999999999</v>
      </c>
      <c r="HP151">
        <v>31</v>
      </c>
      <c r="HQ151">
        <v>909.55899999999997</v>
      </c>
      <c r="HR151">
        <v>32.229199999999999</v>
      </c>
      <c r="HS151">
        <v>99.292699999999996</v>
      </c>
      <c r="HT151">
        <v>98.3399</v>
      </c>
    </row>
    <row r="152" spans="1:228" x14ac:dyDescent="0.2">
      <c r="A152">
        <v>137</v>
      </c>
      <c r="B152">
        <v>1670260304.5999999</v>
      </c>
      <c r="C152">
        <v>543</v>
      </c>
      <c r="D152" t="s">
        <v>633</v>
      </c>
      <c r="E152" t="s">
        <v>634</v>
      </c>
      <c r="F152">
        <v>4</v>
      </c>
      <c r="G152">
        <v>1670260302.5999999</v>
      </c>
      <c r="H152">
        <f t="shared" si="68"/>
        <v>6.0302667870883262E-3</v>
      </c>
      <c r="I152">
        <f t="shared" si="69"/>
        <v>6.0302667870883262</v>
      </c>
      <c r="J152">
        <f t="shared" si="70"/>
        <v>29.140942044430311</v>
      </c>
      <c r="K152">
        <f t="shared" si="71"/>
        <v>877.4761428571428</v>
      </c>
      <c r="L152">
        <f t="shared" si="72"/>
        <v>732.62586905821672</v>
      </c>
      <c r="M152">
        <f t="shared" si="73"/>
        <v>74.079966253161132</v>
      </c>
      <c r="N152">
        <f t="shared" si="74"/>
        <v>88.726600842490527</v>
      </c>
      <c r="O152">
        <f t="shared" si="75"/>
        <v>0.39458900409239106</v>
      </c>
      <c r="P152">
        <f t="shared" si="76"/>
        <v>3.6802332559204247</v>
      </c>
      <c r="Q152">
        <f t="shared" si="77"/>
        <v>0.37250156677683166</v>
      </c>
      <c r="R152">
        <f t="shared" si="78"/>
        <v>0.23469485763458053</v>
      </c>
      <c r="S152">
        <f t="shared" si="79"/>
        <v>226.11804823644493</v>
      </c>
      <c r="T152">
        <f t="shared" si="80"/>
        <v>32.6073972292793</v>
      </c>
      <c r="U152">
        <f t="shared" si="81"/>
        <v>33.067257142857137</v>
      </c>
      <c r="V152">
        <f t="shared" si="82"/>
        <v>5.0712305868842344</v>
      </c>
      <c r="W152">
        <f t="shared" si="83"/>
        <v>70.150424678804853</v>
      </c>
      <c r="X152">
        <f t="shared" si="84"/>
        <v>3.5037205828354963</v>
      </c>
      <c r="Y152">
        <f t="shared" si="85"/>
        <v>4.9945821409889559</v>
      </c>
      <c r="Z152">
        <f t="shared" si="86"/>
        <v>1.5675100040487382</v>
      </c>
      <c r="AA152">
        <f t="shared" si="87"/>
        <v>-265.9347653105952</v>
      </c>
      <c r="AB152">
        <f t="shared" si="88"/>
        <v>-53.751760801428176</v>
      </c>
      <c r="AC152">
        <f t="shared" si="89"/>
        <v>-3.3427393115288719</v>
      </c>
      <c r="AD152">
        <f t="shared" si="90"/>
        <v>-96.911217187107312</v>
      </c>
      <c r="AE152">
        <f t="shared" si="91"/>
        <v>52.100930737016363</v>
      </c>
      <c r="AF152">
        <f t="shared" si="92"/>
        <v>6.1713167778483937</v>
      </c>
      <c r="AG152">
        <f t="shared" si="93"/>
        <v>29.140942044430311</v>
      </c>
      <c r="AH152">
        <v>930.63204667017419</v>
      </c>
      <c r="AI152">
        <v>911.51084242424258</v>
      </c>
      <c r="AJ152">
        <v>1.6931768728431671</v>
      </c>
      <c r="AK152">
        <v>63.934135971571273</v>
      </c>
      <c r="AL152">
        <f t="shared" si="94"/>
        <v>6.0302667870883262</v>
      </c>
      <c r="AM152">
        <v>32.180035204525574</v>
      </c>
      <c r="AN152">
        <v>34.646391176470587</v>
      </c>
      <c r="AO152">
        <v>-7.5663934059844399E-3</v>
      </c>
      <c r="AP152">
        <v>104.3380997369711</v>
      </c>
      <c r="AQ152">
        <v>104</v>
      </c>
      <c r="AR152">
        <v>16</v>
      </c>
      <c r="AS152">
        <f t="shared" si="95"/>
        <v>1</v>
      </c>
      <c r="AT152">
        <f t="shared" si="96"/>
        <v>0</v>
      </c>
      <c r="AU152">
        <f t="shared" si="97"/>
        <v>47364.187214857273</v>
      </c>
      <c r="AV152">
        <f t="shared" si="98"/>
        <v>1200.002857142857</v>
      </c>
      <c r="AW152">
        <f t="shared" si="99"/>
        <v>1025.9286135940126</v>
      </c>
      <c r="AX152">
        <f t="shared" si="100"/>
        <v>0.8549384757605446</v>
      </c>
      <c r="AY152">
        <f t="shared" si="101"/>
        <v>0.18843125821785123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1670260302.5999999</v>
      </c>
      <c r="BF152">
        <v>877.4761428571428</v>
      </c>
      <c r="BG152">
        <v>901.36771428571433</v>
      </c>
      <c r="BH152">
        <v>34.650614285714283</v>
      </c>
      <c r="BI152">
        <v>32.175942857142857</v>
      </c>
      <c r="BJ152">
        <v>882.15114285714287</v>
      </c>
      <c r="BK152">
        <v>34.509757142857147</v>
      </c>
      <c r="BL152">
        <v>649.99285714285713</v>
      </c>
      <c r="BM152">
        <v>101.0157142857143</v>
      </c>
      <c r="BN152">
        <v>9.9970242857142858E-2</v>
      </c>
      <c r="BO152">
        <v>32.796342857142847</v>
      </c>
      <c r="BP152">
        <v>33.067257142857137</v>
      </c>
      <c r="BQ152">
        <v>999.89999999999986</v>
      </c>
      <c r="BR152">
        <v>0</v>
      </c>
      <c r="BS152">
        <v>0</v>
      </c>
      <c r="BT152">
        <v>9012.1428571428569</v>
      </c>
      <c r="BU152">
        <v>0</v>
      </c>
      <c r="BV152">
        <v>528.9345714285713</v>
      </c>
      <c r="BW152">
        <v>-23.89161428571429</v>
      </c>
      <c r="BX152">
        <v>908.97257142857131</v>
      </c>
      <c r="BY152">
        <v>931.33442857142859</v>
      </c>
      <c r="BZ152">
        <v>2.4746671428571432</v>
      </c>
      <c r="CA152">
        <v>901.36771428571433</v>
      </c>
      <c r="CB152">
        <v>32.175942857142857</v>
      </c>
      <c r="CC152">
        <v>3.500257142857143</v>
      </c>
      <c r="CD152">
        <v>3.2502771428571431</v>
      </c>
      <c r="CE152">
        <v>26.620999999999999</v>
      </c>
      <c r="CF152">
        <v>25.368842857142859</v>
      </c>
      <c r="CG152">
        <v>1200.002857142857</v>
      </c>
      <c r="CH152">
        <v>0.49996800000000002</v>
      </c>
      <c r="CI152">
        <v>0.50003200000000003</v>
      </c>
      <c r="CJ152">
        <v>0</v>
      </c>
      <c r="CK152">
        <v>731.86342857142859</v>
      </c>
      <c r="CL152">
        <v>4.9990899999999998</v>
      </c>
      <c r="CM152">
        <v>7587.8557142857144</v>
      </c>
      <c r="CN152">
        <v>9557.7657142857151</v>
      </c>
      <c r="CO152">
        <v>42.875</v>
      </c>
      <c r="CP152">
        <v>44.642714285714291</v>
      </c>
      <c r="CQ152">
        <v>43.732000000000014</v>
      </c>
      <c r="CR152">
        <v>43.669285714285721</v>
      </c>
      <c r="CS152">
        <v>44.204999999999998</v>
      </c>
      <c r="CT152">
        <v>597.46285714285727</v>
      </c>
      <c r="CU152">
        <v>597.54</v>
      </c>
      <c r="CV152">
        <v>0</v>
      </c>
      <c r="CW152">
        <v>1670260323.2</v>
      </c>
      <c r="CX152">
        <v>0</v>
      </c>
      <c r="CY152">
        <v>1670257498.5</v>
      </c>
      <c r="CZ152" t="s">
        <v>356</v>
      </c>
      <c r="DA152">
        <v>1670257488.5</v>
      </c>
      <c r="DB152">
        <v>1670257498.5</v>
      </c>
      <c r="DC152">
        <v>2</v>
      </c>
      <c r="DD152">
        <v>-0.17199999999999999</v>
      </c>
      <c r="DE152">
        <v>2E-3</v>
      </c>
      <c r="DF152">
        <v>-3.9780000000000002</v>
      </c>
      <c r="DG152">
        <v>0.14099999999999999</v>
      </c>
      <c r="DH152">
        <v>415</v>
      </c>
      <c r="DI152">
        <v>32</v>
      </c>
      <c r="DJ152">
        <v>0.47</v>
      </c>
      <c r="DK152">
        <v>0.38</v>
      </c>
      <c r="DL152">
        <v>-23.873057500000002</v>
      </c>
      <c r="DM152">
        <v>-0.30265103189492459</v>
      </c>
      <c r="DN152">
        <v>4.412658431999901E-2</v>
      </c>
      <c r="DO152">
        <v>0</v>
      </c>
      <c r="DP152">
        <v>2.4876017500000009</v>
      </c>
      <c r="DQ152">
        <v>-4.6667279549729358E-2</v>
      </c>
      <c r="DR152">
        <v>7.896735049214983E-3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367</v>
      </c>
      <c r="EA152">
        <v>3.2968099999999998</v>
      </c>
      <c r="EB152">
        <v>2.6253799999999998</v>
      </c>
      <c r="EC152">
        <v>0.172205</v>
      </c>
      <c r="ED152">
        <v>0.17332600000000001</v>
      </c>
      <c r="EE152">
        <v>0.14107</v>
      </c>
      <c r="EF152">
        <v>0.13267999999999999</v>
      </c>
      <c r="EG152">
        <v>25071.4</v>
      </c>
      <c r="EH152">
        <v>25486.799999999999</v>
      </c>
      <c r="EI152">
        <v>28180.5</v>
      </c>
      <c r="EJ152">
        <v>29676.7</v>
      </c>
      <c r="EK152">
        <v>33307.800000000003</v>
      </c>
      <c r="EL152">
        <v>35722.699999999997</v>
      </c>
      <c r="EM152">
        <v>39772.300000000003</v>
      </c>
      <c r="EN152">
        <v>42399.6</v>
      </c>
      <c r="EO152">
        <v>2.0512999999999999</v>
      </c>
      <c r="EP152">
        <v>2.1606000000000001</v>
      </c>
      <c r="EQ152">
        <v>0.12831400000000001</v>
      </c>
      <c r="ER152">
        <v>0</v>
      </c>
      <c r="ES152">
        <v>30.9786</v>
      </c>
      <c r="ET152">
        <v>999.9</v>
      </c>
      <c r="EU152">
        <v>64.7</v>
      </c>
      <c r="EV152">
        <v>37.299999999999997</v>
      </c>
      <c r="EW152">
        <v>41.046100000000003</v>
      </c>
      <c r="EX152">
        <v>57.750300000000003</v>
      </c>
      <c r="EY152">
        <v>-1.69872</v>
      </c>
      <c r="EZ152">
        <v>2</v>
      </c>
      <c r="FA152">
        <v>0.44010700000000003</v>
      </c>
      <c r="FB152">
        <v>0.202541</v>
      </c>
      <c r="FC152">
        <v>20.273499999999999</v>
      </c>
      <c r="FD152">
        <v>5.2196899999999999</v>
      </c>
      <c r="FE152">
        <v>12.004300000000001</v>
      </c>
      <c r="FF152">
        <v>4.9866999999999999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1.8622000000000001</v>
      </c>
      <c r="FN152">
        <v>1.86426</v>
      </c>
      <c r="FO152">
        <v>1.8603499999999999</v>
      </c>
      <c r="FP152">
        <v>1.8610899999999999</v>
      </c>
      <c r="FQ152">
        <v>1.8602000000000001</v>
      </c>
      <c r="FR152">
        <v>1.86188</v>
      </c>
      <c r="FS152">
        <v>1.8584000000000001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-4.6790000000000003</v>
      </c>
      <c r="GH152">
        <v>0.1409</v>
      </c>
      <c r="GI152">
        <v>-3.031255365756008</v>
      </c>
      <c r="GJ152">
        <v>-2.737337881603403E-3</v>
      </c>
      <c r="GK152">
        <v>1.2769921614711079E-6</v>
      </c>
      <c r="GL152">
        <v>-3.2469241445839119E-10</v>
      </c>
      <c r="GM152">
        <v>0.14085000000000039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46.9</v>
      </c>
      <c r="GV152">
        <v>46.8</v>
      </c>
      <c r="GW152">
        <v>2.5598100000000001</v>
      </c>
      <c r="GX152">
        <v>2.5451700000000002</v>
      </c>
      <c r="GY152">
        <v>2.04834</v>
      </c>
      <c r="GZ152">
        <v>2.6000999999999999</v>
      </c>
      <c r="HA152">
        <v>2.1972700000000001</v>
      </c>
      <c r="HB152">
        <v>2.3278799999999999</v>
      </c>
      <c r="HC152">
        <v>41.170499999999997</v>
      </c>
      <c r="HD152">
        <v>14.0357</v>
      </c>
      <c r="HE152">
        <v>18</v>
      </c>
      <c r="HF152">
        <v>569.86300000000006</v>
      </c>
      <c r="HG152">
        <v>723.32299999999998</v>
      </c>
      <c r="HH152">
        <v>30.999500000000001</v>
      </c>
      <c r="HI152">
        <v>33.030299999999997</v>
      </c>
      <c r="HJ152">
        <v>29.9998</v>
      </c>
      <c r="HK152">
        <v>32.9495</v>
      </c>
      <c r="HL152">
        <v>32.943899999999999</v>
      </c>
      <c r="HM152">
        <v>51.227600000000002</v>
      </c>
      <c r="HN152">
        <v>28.0352</v>
      </c>
      <c r="HO152">
        <v>38.404499999999999</v>
      </c>
      <c r="HP152">
        <v>31</v>
      </c>
      <c r="HQ152">
        <v>916.23699999999997</v>
      </c>
      <c r="HR152">
        <v>32.2423</v>
      </c>
      <c r="HS152">
        <v>99.292000000000002</v>
      </c>
      <c r="HT152">
        <v>98.338899999999995</v>
      </c>
    </row>
    <row r="153" spans="1:228" x14ac:dyDescent="0.2">
      <c r="A153">
        <v>138</v>
      </c>
      <c r="B153">
        <v>1670260308.5999999</v>
      </c>
      <c r="C153">
        <v>547</v>
      </c>
      <c r="D153" t="s">
        <v>635</v>
      </c>
      <c r="E153" t="s">
        <v>636</v>
      </c>
      <c r="F153">
        <v>4</v>
      </c>
      <c r="G153">
        <v>1670260306.2874999</v>
      </c>
      <c r="H153">
        <f t="shared" si="68"/>
        <v>6.1123205367987028E-3</v>
      </c>
      <c r="I153">
        <f t="shared" si="69"/>
        <v>6.1123205367987028</v>
      </c>
      <c r="J153">
        <f t="shared" si="70"/>
        <v>29.010646555779747</v>
      </c>
      <c r="K153">
        <f t="shared" si="71"/>
        <v>883.54375000000005</v>
      </c>
      <c r="L153">
        <f t="shared" si="72"/>
        <v>741.07558723937302</v>
      </c>
      <c r="M153">
        <f t="shared" si="73"/>
        <v>74.93586407679696</v>
      </c>
      <c r="N153">
        <f t="shared" si="74"/>
        <v>89.341918012092648</v>
      </c>
      <c r="O153">
        <f t="shared" si="75"/>
        <v>0.40129420487726164</v>
      </c>
      <c r="P153">
        <f t="shared" si="76"/>
        <v>3.6776279770250535</v>
      </c>
      <c r="Q153">
        <f t="shared" si="77"/>
        <v>0.37845785521648362</v>
      </c>
      <c r="R153">
        <f t="shared" si="78"/>
        <v>0.23847955197267195</v>
      </c>
      <c r="S153">
        <f t="shared" si="79"/>
        <v>226.11717561137016</v>
      </c>
      <c r="T153">
        <f t="shared" si="80"/>
        <v>32.589578689120493</v>
      </c>
      <c r="U153">
        <f t="shared" si="81"/>
        <v>33.051337500000002</v>
      </c>
      <c r="V153">
        <f t="shared" si="82"/>
        <v>5.0666983854544183</v>
      </c>
      <c r="W153">
        <f t="shared" si="83"/>
        <v>70.133750225799588</v>
      </c>
      <c r="X153">
        <f t="shared" si="84"/>
        <v>3.5027881520088822</v>
      </c>
      <c r="Y153">
        <f t="shared" si="85"/>
        <v>4.9944401101202445</v>
      </c>
      <c r="Z153">
        <f t="shared" si="86"/>
        <v>1.5639102334455361</v>
      </c>
      <c r="AA153">
        <f t="shared" si="87"/>
        <v>-269.55333567282281</v>
      </c>
      <c r="AB153">
        <f t="shared" si="88"/>
        <v>-50.657545411580216</v>
      </c>
      <c r="AC153">
        <f t="shared" si="89"/>
        <v>-3.152292595692114</v>
      </c>
      <c r="AD153">
        <f t="shared" si="90"/>
        <v>-97.245998068724973</v>
      </c>
      <c r="AE153">
        <f t="shared" si="91"/>
        <v>52.165142105986668</v>
      </c>
      <c r="AF153">
        <f t="shared" si="92"/>
        <v>6.1546086013935826</v>
      </c>
      <c r="AG153">
        <f t="shared" si="93"/>
        <v>29.010646555779747</v>
      </c>
      <c r="AH153">
        <v>937.43965424892997</v>
      </c>
      <c r="AI153">
        <v>918.33710909090894</v>
      </c>
      <c r="AJ153">
        <v>1.7030320601881721</v>
      </c>
      <c r="AK153">
        <v>63.934135971571273</v>
      </c>
      <c r="AL153">
        <f t="shared" si="94"/>
        <v>6.1123205367987028</v>
      </c>
      <c r="AM153">
        <v>32.175441365543477</v>
      </c>
      <c r="AN153">
        <v>34.635945588235273</v>
      </c>
      <c r="AO153">
        <v>-1.5096815046882191E-3</v>
      </c>
      <c r="AP153">
        <v>104.3380997369711</v>
      </c>
      <c r="AQ153">
        <v>104</v>
      </c>
      <c r="AR153">
        <v>16</v>
      </c>
      <c r="AS153">
        <f t="shared" si="95"/>
        <v>1</v>
      </c>
      <c r="AT153">
        <f t="shared" si="96"/>
        <v>0</v>
      </c>
      <c r="AU153">
        <f t="shared" si="97"/>
        <v>47317.685953350752</v>
      </c>
      <c r="AV153">
        <f t="shared" si="98"/>
        <v>1199.99875</v>
      </c>
      <c r="AW153">
        <f t="shared" si="99"/>
        <v>1025.9250510939742</v>
      </c>
      <c r="AX153">
        <f t="shared" si="100"/>
        <v>0.85493843313917972</v>
      </c>
      <c r="AY153">
        <f t="shared" si="101"/>
        <v>0.18843117595861675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1670260306.2874999</v>
      </c>
      <c r="BF153">
        <v>883.54375000000005</v>
      </c>
      <c r="BG153">
        <v>907.46974999999998</v>
      </c>
      <c r="BH153">
        <v>34.640700000000002</v>
      </c>
      <c r="BI153">
        <v>32.172874999999998</v>
      </c>
      <c r="BJ153">
        <v>888.22637499999996</v>
      </c>
      <c r="BK153">
        <v>34.499875000000003</v>
      </c>
      <c r="BL153">
        <v>650.03812499999992</v>
      </c>
      <c r="BM153">
        <v>101.017625</v>
      </c>
      <c r="BN153">
        <v>0.100081975</v>
      </c>
      <c r="BO153">
        <v>32.795837499999998</v>
      </c>
      <c r="BP153">
        <v>33.051337500000002</v>
      </c>
      <c r="BQ153">
        <v>999.9</v>
      </c>
      <c r="BR153">
        <v>0</v>
      </c>
      <c r="BS153">
        <v>0</v>
      </c>
      <c r="BT153">
        <v>9002.96875</v>
      </c>
      <c r="BU153">
        <v>0</v>
      </c>
      <c r="BV153">
        <v>569.84649999999999</v>
      </c>
      <c r="BW153">
        <v>-23.926275</v>
      </c>
      <c r="BX153">
        <v>915.24850000000004</v>
      </c>
      <c r="BY153">
        <v>937.63637499999993</v>
      </c>
      <c r="BZ153">
        <v>2.4678437500000001</v>
      </c>
      <c r="CA153">
        <v>907.46974999999998</v>
      </c>
      <c r="CB153">
        <v>32.172874999999998</v>
      </c>
      <c r="CC153">
        <v>3.49932</v>
      </c>
      <c r="CD153">
        <v>3.25002375</v>
      </c>
      <c r="CE153">
        <v>26.61645</v>
      </c>
      <c r="CF153">
        <v>25.367537500000001</v>
      </c>
      <c r="CG153">
        <v>1199.99875</v>
      </c>
      <c r="CH153">
        <v>0.49996974999999999</v>
      </c>
      <c r="CI153">
        <v>0.50003025000000001</v>
      </c>
      <c r="CJ153">
        <v>0</v>
      </c>
      <c r="CK153">
        <v>731.51649999999995</v>
      </c>
      <c r="CL153">
        <v>4.9990899999999998</v>
      </c>
      <c r="CM153">
        <v>7590.3899999999994</v>
      </c>
      <c r="CN153">
        <v>9557.7350000000006</v>
      </c>
      <c r="CO153">
        <v>42.875</v>
      </c>
      <c r="CP153">
        <v>44.632750000000001</v>
      </c>
      <c r="CQ153">
        <v>43.694875000000003</v>
      </c>
      <c r="CR153">
        <v>43.686999999999998</v>
      </c>
      <c r="CS153">
        <v>44.194875000000003</v>
      </c>
      <c r="CT153">
        <v>597.46250000000009</v>
      </c>
      <c r="CU153">
        <v>597.53625</v>
      </c>
      <c r="CV153">
        <v>0</v>
      </c>
      <c r="CW153">
        <v>1670260327.4000001</v>
      </c>
      <c r="CX153">
        <v>0</v>
      </c>
      <c r="CY153">
        <v>1670257498.5</v>
      </c>
      <c r="CZ153" t="s">
        <v>356</v>
      </c>
      <c r="DA153">
        <v>1670257488.5</v>
      </c>
      <c r="DB153">
        <v>1670257498.5</v>
      </c>
      <c r="DC153">
        <v>2</v>
      </c>
      <c r="DD153">
        <v>-0.17199999999999999</v>
      </c>
      <c r="DE153">
        <v>2E-3</v>
      </c>
      <c r="DF153">
        <v>-3.9780000000000002</v>
      </c>
      <c r="DG153">
        <v>0.14099999999999999</v>
      </c>
      <c r="DH153">
        <v>415</v>
      </c>
      <c r="DI153">
        <v>32</v>
      </c>
      <c r="DJ153">
        <v>0.47</v>
      </c>
      <c r="DK153">
        <v>0.38</v>
      </c>
      <c r="DL153">
        <v>-23.893025000000002</v>
      </c>
      <c r="DM153">
        <v>-9.3978236397699463E-2</v>
      </c>
      <c r="DN153">
        <v>2.172675481980663E-2</v>
      </c>
      <c r="DO153">
        <v>1</v>
      </c>
      <c r="DP153">
        <v>2.4821642499999998</v>
      </c>
      <c r="DQ153">
        <v>-5.7150956848033591E-2</v>
      </c>
      <c r="DR153">
        <v>8.8528031965869735E-3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2</v>
      </c>
      <c r="DY153">
        <v>2</v>
      </c>
      <c r="DZ153" t="s">
        <v>608</v>
      </c>
      <c r="EA153">
        <v>3.2968000000000002</v>
      </c>
      <c r="EB153">
        <v>2.6252800000000001</v>
      </c>
      <c r="EC153">
        <v>0.17304600000000001</v>
      </c>
      <c r="ED153">
        <v>0.17416599999999999</v>
      </c>
      <c r="EE153">
        <v>0.141041</v>
      </c>
      <c r="EF153">
        <v>0.13267799999999999</v>
      </c>
      <c r="EG153">
        <v>25046.1</v>
      </c>
      <c r="EH153">
        <v>25460.9</v>
      </c>
      <c r="EI153">
        <v>28180.799999999999</v>
      </c>
      <c r="EJ153">
        <v>29676.799999999999</v>
      </c>
      <c r="EK153">
        <v>33309</v>
      </c>
      <c r="EL153">
        <v>35723</v>
      </c>
      <c r="EM153">
        <v>39772.300000000003</v>
      </c>
      <c r="EN153">
        <v>42399.8</v>
      </c>
      <c r="EO153">
        <v>2.0518299999999998</v>
      </c>
      <c r="EP153">
        <v>2.1606200000000002</v>
      </c>
      <c r="EQ153">
        <v>0.12783700000000001</v>
      </c>
      <c r="ER153">
        <v>0</v>
      </c>
      <c r="ES153">
        <v>30.971499999999999</v>
      </c>
      <c r="ET153">
        <v>999.9</v>
      </c>
      <c r="EU153">
        <v>64.7</v>
      </c>
      <c r="EV153">
        <v>37.299999999999997</v>
      </c>
      <c r="EW153">
        <v>41.048299999999998</v>
      </c>
      <c r="EX153">
        <v>57.330300000000001</v>
      </c>
      <c r="EY153">
        <v>-1.6746799999999999</v>
      </c>
      <c r="EZ153">
        <v>2</v>
      </c>
      <c r="FA153">
        <v>0.43959300000000001</v>
      </c>
      <c r="FB153">
        <v>0.20202600000000001</v>
      </c>
      <c r="FC153">
        <v>20.273599999999998</v>
      </c>
      <c r="FD153">
        <v>5.2193899999999998</v>
      </c>
      <c r="FE153">
        <v>12.004</v>
      </c>
      <c r="FF153">
        <v>4.9866000000000001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1.8622000000000001</v>
      </c>
      <c r="FN153">
        <v>1.86429</v>
      </c>
      <c r="FO153">
        <v>1.8603499999999999</v>
      </c>
      <c r="FP153">
        <v>1.8610599999999999</v>
      </c>
      <c r="FQ153">
        <v>1.86019</v>
      </c>
      <c r="FR153">
        <v>1.86188</v>
      </c>
      <c r="FS153">
        <v>1.8584099999999999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-4.6870000000000003</v>
      </c>
      <c r="GH153">
        <v>0.14080000000000001</v>
      </c>
      <c r="GI153">
        <v>-3.031255365756008</v>
      </c>
      <c r="GJ153">
        <v>-2.737337881603403E-3</v>
      </c>
      <c r="GK153">
        <v>1.2769921614711079E-6</v>
      </c>
      <c r="GL153">
        <v>-3.2469241445839119E-10</v>
      </c>
      <c r="GM153">
        <v>0.14085000000000039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47</v>
      </c>
      <c r="GV153">
        <v>46.8</v>
      </c>
      <c r="GW153">
        <v>2.5769000000000002</v>
      </c>
      <c r="GX153">
        <v>2.5476100000000002</v>
      </c>
      <c r="GY153">
        <v>2.04834</v>
      </c>
      <c r="GZ153">
        <v>2.5988799999999999</v>
      </c>
      <c r="HA153">
        <v>2.1972700000000001</v>
      </c>
      <c r="HB153">
        <v>2.32178</v>
      </c>
      <c r="HC153">
        <v>41.170499999999997</v>
      </c>
      <c r="HD153">
        <v>14.0357</v>
      </c>
      <c r="HE153">
        <v>18</v>
      </c>
      <c r="HF153">
        <v>570.21</v>
      </c>
      <c r="HG153">
        <v>723.31200000000001</v>
      </c>
      <c r="HH153">
        <v>30.999700000000001</v>
      </c>
      <c r="HI153">
        <v>33.025799999999997</v>
      </c>
      <c r="HJ153">
        <v>29.999700000000001</v>
      </c>
      <c r="HK153">
        <v>32.9465</v>
      </c>
      <c r="HL153">
        <v>32.941000000000003</v>
      </c>
      <c r="HM153">
        <v>51.533299999999997</v>
      </c>
      <c r="HN153">
        <v>28.0352</v>
      </c>
      <c r="HO153">
        <v>38.404499999999999</v>
      </c>
      <c r="HP153">
        <v>31</v>
      </c>
      <c r="HQ153">
        <v>922.91700000000003</v>
      </c>
      <c r="HR153">
        <v>32.26</v>
      </c>
      <c r="HS153">
        <v>99.292299999999997</v>
      </c>
      <c r="HT153">
        <v>98.339299999999994</v>
      </c>
    </row>
    <row r="154" spans="1:228" x14ac:dyDescent="0.2">
      <c r="A154">
        <v>139</v>
      </c>
      <c r="B154">
        <v>1670260312.5999999</v>
      </c>
      <c r="C154">
        <v>551</v>
      </c>
      <c r="D154" t="s">
        <v>637</v>
      </c>
      <c r="E154" t="s">
        <v>638</v>
      </c>
      <c r="F154">
        <v>4</v>
      </c>
      <c r="G154">
        <v>1670260310.5999999</v>
      </c>
      <c r="H154">
        <f t="shared" si="68"/>
        <v>6.1113510964483295E-3</v>
      </c>
      <c r="I154">
        <f t="shared" si="69"/>
        <v>6.1113510964483293</v>
      </c>
      <c r="J154">
        <f t="shared" si="70"/>
        <v>28.513722183655048</v>
      </c>
      <c r="K154">
        <f t="shared" si="71"/>
        <v>890.69971428571444</v>
      </c>
      <c r="L154">
        <f t="shared" si="72"/>
        <v>750.12460792190484</v>
      </c>
      <c r="M154">
        <f t="shared" si="73"/>
        <v>75.850475100023843</v>
      </c>
      <c r="N154">
        <f t="shared" si="74"/>
        <v>90.065031578140932</v>
      </c>
      <c r="O154">
        <f t="shared" si="75"/>
        <v>0.40130474886502554</v>
      </c>
      <c r="P154">
        <f t="shared" si="76"/>
        <v>3.6830629322471924</v>
      </c>
      <c r="Q154">
        <f t="shared" si="77"/>
        <v>0.37849888039320528</v>
      </c>
      <c r="R154">
        <f t="shared" si="78"/>
        <v>0.23850274640509064</v>
      </c>
      <c r="S154">
        <f t="shared" si="79"/>
        <v>226.11500366454479</v>
      </c>
      <c r="T154">
        <f t="shared" si="80"/>
        <v>32.58749132870151</v>
      </c>
      <c r="U154">
        <f t="shared" si="81"/>
        <v>33.046399999999998</v>
      </c>
      <c r="V154">
        <f t="shared" si="82"/>
        <v>5.0652934328954409</v>
      </c>
      <c r="W154">
        <f t="shared" si="83"/>
        <v>70.123891029984662</v>
      </c>
      <c r="X154">
        <f t="shared" si="84"/>
        <v>3.5017900479817547</v>
      </c>
      <c r="Y154">
        <f t="shared" si="85"/>
        <v>4.9937189687383503</v>
      </c>
      <c r="Z154">
        <f t="shared" si="86"/>
        <v>1.5635033849136861</v>
      </c>
      <c r="AA154">
        <f t="shared" si="87"/>
        <v>-269.51058335337132</v>
      </c>
      <c r="AB154">
        <f t="shared" si="88"/>
        <v>-50.261535375797479</v>
      </c>
      <c r="AC154">
        <f t="shared" si="89"/>
        <v>-3.1229196168584128</v>
      </c>
      <c r="AD154">
        <f t="shared" si="90"/>
        <v>-96.78003468148242</v>
      </c>
      <c r="AE154">
        <f t="shared" si="91"/>
        <v>52.175455005451568</v>
      </c>
      <c r="AF154">
        <f t="shared" si="92"/>
        <v>6.1311441417359234</v>
      </c>
      <c r="AG154">
        <f t="shared" si="93"/>
        <v>28.513722183655048</v>
      </c>
      <c r="AH154">
        <v>944.32461744529348</v>
      </c>
      <c r="AI154">
        <v>925.27324848484841</v>
      </c>
      <c r="AJ154">
        <v>1.744093048671282</v>
      </c>
      <c r="AK154">
        <v>63.934135971571273</v>
      </c>
      <c r="AL154">
        <f t="shared" si="94"/>
        <v>6.1113510964483293</v>
      </c>
      <c r="AM154">
        <v>32.172649579220128</v>
      </c>
      <c r="AN154">
        <v>34.628820588235257</v>
      </c>
      <c r="AO154">
        <v>-8.5418716457827566E-4</v>
      </c>
      <c r="AP154">
        <v>104.3380997369711</v>
      </c>
      <c r="AQ154">
        <v>104</v>
      </c>
      <c r="AR154">
        <v>16</v>
      </c>
      <c r="AS154">
        <f t="shared" si="95"/>
        <v>1</v>
      </c>
      <c r="AT154">
        <f t="shared" si="96"/>
        <v>0</v>
      </c>
      <c r="AU154">
        <f t="shared" si="97"/>
        <v>47415.287295839851</v>
      </c>
      <c r="AV154">
        <f t="shared" si="98"/>
        <v>1199.99</v>
      </c>
      <c r="AW154">
        <f t="shared" si="99"/>
        <v>1025.9172993080542</v>
      </c>
      <c r="AX154">
        <f t="shared" si="100"/>
        <v>0.85493820724177227</v>
      </c>
      <c r="AY154">
        <f t="shared" si="101"/>
        <v>0.18843073997662046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1670260310.5999999</v>
      </c>
      <c r="BF154">
        <v>890.69971428571444</v>
      </c>
      <c r="BG154">
        <v>914.64171428571422</v>
      </c>
      <c r="BH154">
        <v>34.631014285714294</v>
      </c>
      <c r="BI154">
        <v>32.172357142857138</v>
      </c>
      <c r="BJ154">
        <v>895.39142857142838</v>
      </c>
      <c r="BK154">
        <v>34.490171428571429</v>
      </c>
      <c r="BL154">
        <v>649.98099999999999</v>
      </c>
      <c r="BM154">
        <v>101.01728571428571</v>
      </c>
      <c r="BN154">
        <v>9.9881085714285694E-2</v>
      </c>
      <c r="BO154">
        <v>32.79327142857143</v>
      </c>
      <c r="BP154">
        <v>33.046399999999998</v>
      </c>
      <c r="BQ154">
        <v>999.89999999999986</v>
      </c>
      <c r="BR154">
        <v>0</v>
      </c>
      <c r="BS154">
        <v>0</v>
      </c>
      <c r="BT154">
        <v>9021.7857142857138</v>
      </c>
      <c r="BU154">
        <v>0</v>
      </c>
      <c r="BV154">
        <v>603.31185714285709</v>
      </c>
      <c r="BW154">
        <v>-23.942057142857141</v>
      </c>
      <c r="BX154">
        <v>922.65214285714285</v>
      </c>
      <c r="BY154">
        <v>945.04599999999994</v>
      </c>
      <c r="BZ154">
        <v>2.458668571428571</v>
      </c>
      <c r="CA154">
        <v>914.64171428571422</v>
      </c>
      <c r="CB154">
        <v>32.172357142857138</v>
      </c>
      <c r="CC154">
        <v>3.4983300000000002</v>
      </c>
      <c r="CD154">
        <v>3.2499600000000002</v>
      </c>
      <c r="CE154">
        <v>26.611642857142861</v>
      </c>
      <c r="CF154">
        <v>25.3672</v>
      </c>
      <c r="CG154">
        <v>1199.99</v>
      </c>
      <c r="CH154">
        <v>0.49997785714285709</v>
      </c>
      <c r="CI154">
        <v>0.50002199999999997</v>
      </c>
      <c r="CJ154">
        <v>0</v>
      </c>
      <c r="CK154">
        <v>731.4748571428571</v>
      </c>
      <c r="CL154">
        <v>4.9990899999999998</v>
      </c>
      <c r="CM154">
        <v>7591.9514285714286</v>
      </c>
      <c r="CN154">
        <v>9557.6757142857132</v>
      </c>
      <c r="CO154">
        <v>42.875</v>
      </c>
      <c r="CP154">
        <v>44.625</v>
      </c>
      <c r="CQ154">
        <v>43.686999999999998</v>
      </c>
      <c r="CR154">
        <v>43.651571428571422</v>
      </c>
      <c r="CS154">
        <v>44.186999999999998</v>
      </c>
      <c r="CT154">
        <v>597.4671428571429</v>
      </c>
      <c r="CU154">
        <v>597.52285714285711</v>
      </c>
      <c r="CV154">
        <v>0</v>
      </c>
      <c r="CW154">
        <v>1670260331.5999999</v>
      </c>
      <c r="CX154">
        <v>0</v>
      </c>
      <c r="CY154">
        <v>1670257498.5</v>
      </c>
      <c r="CZ154" t="s">
        <v>356</v>
      </c>
      <c r="DA154">
        <v>1670257488.5</v>
      </c>
      <c r="DB154">
        <v>1670257498.5</v>
      </c>
      <c r="DC154">
        <v>2</v>
      </c>
      <c r="DD154">
        <v>-0.17199999999999999</v>
      </c>
      <c r="DE154">
        <v>2E-3</v>
      </c>
      <c r="DF154">
        <v>-3.9780000000000002</v>
      </c>
      <c r="DG154">
        <v>0.14099999999999999</v>
      </c>
      <c r="DH154">
        <v>415</v>
      </c>
      <c r="DI154">
        <v>32</v>
      </c>
      <c r="DJ154">
        <v>0.47</v>
      </c>
      <c r="DK154">
        <v>0.38</v>
      </c>
      <c r="DL154">
        <v>-23.91189268292683</v>
      </c>
      <c r="DM154">
        <v>-0.1971282229965215</v>
      </c>
      <c r="DN154">
        <v>3.4941507850272967E-2</v>
      </c>
      <c r="DO154">
        <v>0</v>
      </c>
      <c r="DP154">
        <v>2.47681487804878</v>
      </c>
      <c r="DQ154">
        <v>-0.1060969337979055</v>
      </c>
      <c r="DR154">
        <v>1.2174983772604271E-2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3.29691</v>
      </c>
      <c r="EB154">
        <v>2.6254300000000002</v>
      </c>
      <c r="EC154">
        <v>0.17389299999999999</v>
      </c>
      <c r="ED154">
        <v>0.174986</v>
      </c>
      <c r="EE154">
        <v>0.14102400000000001</v>
      </c>
      <c r="EF154">
        <v>0.13267300000000001</v>
      </c>
      <c r="EG154">
        <v>25020.6</v>
      </c>
      <c r="EH154">
        <v>25435.9</v>
      </c>
      <c r="EI154">
        <v>28181</v>
      </c>
      <c r="EJ154">
        <v>29677.3</v>
      </c>
      <c r="EK154">
        <v>33310</v>
      </c>
      <c r="EL154">
        <v>35723.800000000003</v>
      </c>
      <c r="EM154">
        <v>39772.6</v>
      </c>
      <c r="EN154">
        <v>42400.4</v>
      </c>
      <c r="EO154">
        <v>2.0515500000000002</v>
      </c>
      <c r="EP154">
        <v>2.1608299999999998</v>
      </c>
      <c r="EQ154">
        <v>0.12815699999999999</v>
      </c>
      <c r="ER154">
        <v>0</v>
      </c>
      <c r="ES154">
        <v>30.9648</v>
      </c>
      <c r="ET154">
        <v>999.9</v>
      </c>
      <c r="EU154">
        <v>64.7</v>
      </c>
      <c r="EV154">
        <v>37.299999999999997</v>
      </c>
      <c r="EW154">
        <v>41.045499999999997</v>
      </c>
      <c r="EX154">
        <v>57.4803</v>
      </c>
      <c r="EY154">
        <v>-1.83894</v>
      </c>
      <c r="EZ154">
        <v>2</v>
      </c>
      <c r="FA154">
        <v>0.43956299999999998</v>
      </c>
      <c r="FB154">
        <v>0.20177300000000001</v>
      </c>
      <c r="FC154">
        <v>20.273499999999999</v>
      </c>
      <c r="FD154">
        <v>5.2192400000000001</v>
      </c>
      <c r="FE154">
        <v>12.004300000000001</v>
      </c>
      <c r="FF154">
        <v>4.9869000000000003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1.86219</v>
      </c>
      <c r="FN154">
        <v>1.8642700000000001</v>
      </c>
      <c r="FO154">
        <v>1.8603400000000001</v>
      </c>
      <c r="FP154">
        <v>1.8610599999999999</v>
      </c>
      <c r="FQ154">
        <v>1.8602000000000001</v>
      </c>
      <c r="FR154">
        <v>1.8618699999999999</v>
      </c>
      <c r="FS154">
        <v>1.8584000000000001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-4.6950000000000003</v>
      </c>
      <c r="GH154">
        <v>0.14080000000000001</v>
      </c>
      <c r="GI154">
        <v>-3.031255365756008</v>
      </c>
      <c r="GJ154">
        <v>-2.737337881603403E-3</v>
      </c>
      <c r="GK154">
        <v>1.2769921614711079E-6</v>
      </c>
      <c r="GL154">
        <v>-3.2469241445839119E-10</v>
      </c>
      <c r="GM154">
        <v>0.14085000000000039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47.1</v>
      </c>
      <c r="GV154">
        <v>46.9</v>
      </c>
      <c r="GW154">
        <v>2.5915499999999998</v>
      </c>
      <c r="GX154">
        <v>2.5378400000000001</v>
      </c>
      <c r="GY154">
        <v>2.04834</v>
      </c>
      <c r="GZ154">
        <v>2.5988799999999999</v>
      </c>
      <c r="HA154">
        <v>2.1972700000000001</v>
      </c>
      <c r="HB154">
        <v>2.3559600000000001</v>
      </c>
      <c r="HC154">
        <v>41.144599999999997</v>
      </c>
      <c r="HD154">
        <v>14.0532</v>
      </c>
      <c r="HE154">
        <v>18</v>
      </c>
      <c r="HF154">
        <v>569.98800000000006</v>
      </c>
      <c r="HG154">
        <v>723.46400000000006</v>
      </c>
      <c r="HH154">
        <v>30.9998</v>
      </c>
      <c r="HI154">
        <v>33.0229</v>
      </c>
      <c r="HJ154">
        <v>29.9998</v>
      </c>
      <c r="HK154">
        <v>32.943600000000004</v>
      </c>
      <c r="HL154">
        <v>32.938099999999999</v>
      </c>
      <c r="HM154">
        <v>51.841700000000003</v>
      </c>
      <c r="HN154">
        <v>28.0352</v>
      </c>
      <c r="HO154">
        <v>38.404499999999999</v>
      </c>
      <c r="HP154">
        <v>31</v>
      </c>
      <c r="HQ154">
        <v>929.60199999999998</v>
      </c>
      <c r="HR154">
        <v>32.278500000000001</v>
      </c>
      <c r="HS154">
        <v>99.293000000000006</v>
      </c>
      <c r="HT154">
        <v>98.340699999999998</v>
      </c>
    </row>
    <row r="155" spans="1:228" x14ac:dyDescent="0.2">
      <c r="A155">
        <v>140</v>
      </c>
      <c r="B155">
        <v>1670260316.5999999</v>
      </c>
      <c r="C155">
        <v>555</v>
      </c>
      <c r="D155" t="s">
        <v>639</v>
      </c>
      <c r="E155" t="s">
        <v>640</v>
      </c>
      <c r="F155">
        <v>4</v>
      </c>
      <c r="G155">
        <v>1670260314.2874999</v>
      </c>
      <c r="H155">
        <f t="shared" si="68"/>
        <v>6.1018410688796964E-3</v>
      </c>
      <c r="I155">
        <f t="shared" si="69"/>
        <v>6.101841068879696</v>
      </c>
      <c r="J155">
        <f t="shared" si="70"/>
        <v>28.538843281179521</v>
      </c>
      <c r="K155">
        <f t="shared" si="71"/>
        <v>896.90812499999993</v>
      </c>
      <c r="L155">
        <f t="shared" si="72"/>
        <v>755.93007040588179</v>
      </c>
      <c r="M155">
        <f t="shared" si="73"/>
        <v>76.437273407628169</v>
      </c>
      <c r="N155">
        <f t="shared" si="74"/>
        <v>90.692531301655578</v>
      </c>
      <c r="O155">
        <f t="shared" si="75"/>
        <v>0.4008215857628501</v>
      </c>
      <c r="P155">
        <f t="shared" si="76"/>
        <v>3.6749368771133408</v>
      </c>
      <c r="Q155">
        <f t="shared" si="77"/>
        <v>0.37802168990913865</v>
      </c>
      <c r="R155">
        <f t="shared" si="78"/>
        <v>0.23820389186339982</v>
      </c>
      <c r="S155">
        <f t="shared" si="79"/>
        <v>226.11639711095836</v>
      </c>
      <c r="T155">
        <f t="shared" si="80"/>
        <v>32.587603351119668</v>
      </c>
      <c r="U155">
        <f t="shared" si="81"/>
        <v>33.042175</v>
      </c>
      <c r="V155">
        <f t="shared" si="82"/>
        <v>5.0640914894558477</v>
      </c>
      <c r="W155">
        <f t="shared" si="83"/>
        <v>70.114622246021497</v>
      </c>
      <c r="X155">
        <f t="shared" si="84"/>
        <v>3.5010397481114715</v>
      </c>
      <c r="Y155">
        <f t="shared" si="85"/>
        <v>4.9933090073948598</v>
      </c>
      <c r="Z155">
        <f t="shared" si="86"/>
        <v>1.5630517413443763</v>
      </c>
      <c r="AA155">
        <f t="shared" si="87"/>
        <v>-269.09119113759459</v>
      </c>
      <c r="AB155">
        <f t="shared" si="88"/>
        <v>-49.602618888616995</v>
      </c>
      <c r="AC155">
        <f t="shared" si="89"/>
        <v>-3.0887077077236307</v>
      </c>
      <c r="AD155">
        <f t="shared" si="90"/>
        <v>-95.666120622976877</v>
      </c>
      <c r="AE155">
        <f t="shared" si="91"/>
        <v>52.135459460526818</v>
      </c>
      <c r="AF155">
        <f t="shared" si="92"/>
        <v>6.0967454681248974</v>
      </c>
      <c r="AG155">
        <f t="shared" si="93"/>
        <v>28.538843281179521</v>
      </c>
      <c r="AH155">
        <v>951.27328708829248</v>
      </c>
      <c r="AI155">
        <v>932.22775151515179</v>
      </c>
      <c r="AJ155">
        <v>1.7403550889343811</v>
      </c>
      <c r="AK155">
        <v>63.934135971571273</v>
      </c>
      <c r="AL155">
        <f t="shared" si="94"/>
        <v>6.101841068879696</v>
      </c>
      <c r="AM155">
        <v>32.17169102940052</v>
      </c>
      <c r="AN155">
        <v>34.620227058823531</v>
      </c>
      <c r="AO155">
        <v>-2.9360337984121922E-4</v>
      </c>
      <c r="AP155">
        <v>104.3380997369711</v>
      </c>
      <c r="AQ155">
        <v>103</v>
      </c>
      <c r="AR155">
        <v>16</v>
      </c>
      <c r="AS155">
        <f t="shared" si="95"/>
        <v>1</v>
      </c>
      <c r="AT155">
        <f t="shared" si="96"/>
        <v>0</v>
      </c>
      <c r="AU155">
        <f t="shared" si="97"/>
        <v>47270.179242297061</v>
      </c>
      <c r="AV155">
        <f t="shared" si="98"/>
        <v>1199.9974999999999</v>
      </c>
      <c r="AW155">
        <f t="shared" si="99"/>
        <v>1025.9237010937609</v>
      </c>
      <c r="AX155">
        <f t="shared" si="100"/>
        <v>0.85493819869938137</v>
      </c>
      <c r="AY155">
        <f t="shared" si="101"/>
        <v>0.18843072348980591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1670260314.2874999</v>
      </c>
      <c r="BF155">
        <v>896.90812499999993</v>
      </c>
      <c r="BG155">
        <v>920.83387500000003</v>
      </c>
      <c r="BH155">
        <v>34.623699999999999</v>
      </c>
      <c r="BI155">
        <v>32.179087500000001</v>
      </c>
      <c r="BJ155">
        <v>901.607125</v>
      </c>
      <c r="BK155">
        <v>34.482862500000003</v>
      </c>
      <c r="BL155">
        <v>650.05250000000001</v>
      </c>
      <c r="BM155">
        <v>101.01675</v>
      </c>
      <c r="BN155">
        <v>0.1001077625</v>
      </c>
      <c r="BO155">
        <v>32.791812499999999</v>
      </c>
      <c r="BP155">
        <v>33.042175</v>
      </c>
      <c r="BQ155">
        <v>999.9</v>
      </c>
      <c r="BR155">
        <v>0</v>
      </c>
      <c r="BS155">
        <v>0</v>
      </c>
      <c r="BT155">
        <v>8993.75</v>
      </c>
      <c r="BU155">
        <v>0</v>
      </c>
      <c r="BV155">
        <v>636.17962499999999</v>
      </c>
      <c r="BW155">
        <v>-23.9258375</v>
      </c>
      <c r="BX155">
        <v>929.07612500000005</v>
      </c>
      <c r="BY155">
        <v>951.45074999999997</v>
      </c>
      <c r="BZ155">
        <v>2.4446187500000001</v>
      </c>
      <c r="CA155">
        <v>920.83387500000003</v>
      </c>
      <c r="CB155">
        <v>32.179087500000001</v>
      </c>
      <c r="CC155">
        <v>3.4975725</v>
      </c>
      <c r="CD155">
        <v>3.2506262499999998</v>
      </c>
      <c r="CE155">
        <v>26.607975</v>
      </c>
      <c r="CF155">
        <v>25.370650000000001</v>
      </c>
      <c r="CG155">
        <v>1199.9974999999999</v>
      </c>
      <c r="CH155">
        <v>0.49997675000000003</v>
      </c>
      <c r="CI155">
        <v>0.50002324999999992</v>
      </c>
      <c r="CJ155">
        <v>0</v>
      </c>
      <c r="CK155">
        <v>731.37124999999992</v>
      </c>
      <c r="CL155">
        <v>4.9990899999999998</v>
      </c>
      <c r="CM155">
        <v>7592.4162499999993</v>
      </c>
      <c r="CN155">
        <v>9557.7574999999997</v>
      </c>
      <c r="CO155">
        <v>42.875</v>
      </c>
      <c r="CP155">
        <v>44.625</v>
      </c>
      <c r="CQ155">
        <v>43.686999999999998</v>
      </c>
      <c r="CR155">
        <v>43.625</v>
      </c>
      <c r="CS155">
        <v>44.186999999999998</v>
      </c>
      <c r="CT155">
        <v>597.47125000000005</v>
      </c>
      <c r="CU155">
        <v>597.52624999999989</v>
      </c>
      <c r="CV155">
        <v>0</v>
      </c>
      <c r="CW155">
        <v>1670260335.2</v>
      </c>
      <c r="CX155">
        <v>0</v>
      </c>
      <c r="CY155">
        <v>1670257498.5</v>
      </c>
      <c r="CZ155" t="s">
        <v>356</v>
      </c>
      <c r="DA155">
        <v>1670257488.5</v>
      </c>
      <c r="DB155">
        <v>1670257498.5</v>
      </c>
      <c r="DC155">
        <v>2</v>
      </c>
      <c r="DD155">
        <v>-0.17199999999999999</v>
      </c>
      <c r="DE155">
        <v>2E-3</v>
      </c>
      <c r="DF155">
        <v>-3.9780000000000002</v>
      </c>
      <c r="DG155">
        <v>0.14099999999999999</v>
      </c>
      <c r="DH155">
        <v>415</v>
      </c>
      <c r="DI155">
        <v>32</v>
      </c>
      <c r="DJ155">
        <v>0.47</v>
      </c>
      <c r="DK155">
        <v>0.38</v>
      </c>
      <c r="DL155">
        <v>-23.918724999999998</v>
      </c>
      <c r="DM155">
        <v>-0.16859662288924049</v>
      </c>
      <c r="DN155">
        <v>3.4250224451819418E-2</v>
      </c>
      <c r="DO155">
        <v>0</v>
      </c>
      <c r="DP155">
        <v>2.4708420000000002</v>
      </c>
      <c r="DQ155">
        <v>-0.15034649155723059</v>
      </c>
      <c r="DR155">
        <v>1.4765299726046909E-2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3.2966799999999998</v>
      </c>
      <c r="EB155">
        <v>2.6252200000000001</v>
      </c>
      <c r="EC155">
        <v>0.17474300000000001</v>
      </c>
      <c r="ED155">
        <v>0.17582200000000001</v>
      </c>
      <c r="EE155">
        <v>0.14100099999999999</v>
      </c>
      <c r="EF155">
        <v>0.132766</v>
      </c>
      <c r="EG155">
        <v>24995.4</v>
      </c>
      <c r="EH155">
        <v>25410.3</v>
      </c>
      <c r="EI155">
        <v>28181.599999999999</v>
      </c>
      <c r="EJ155">
        <v>29677.5</v>
      </c>
      <c r="EK155">
        <v>33311.199999999997</v>
      </c>
      <c r="EL155">
        <v>35720.300000000003</v>
      </c>
      <c r="EM155">
        <v>39772.9</v>
      </c>
      <c r="EN155">
        <v>42400.7</v>
      </c>
      <c r="EO155">
        <v>2.0522</v>
      </c>
      <c r="EP155">
        <v>2.1611500000000001</v>
      </c>
      <c r="EQ155">
        <v>0.12870899999999999</v>
      </c>
      <c r="ER155">
        <v>0</v>
      </c>
      <c r="ES155">
        <v>30.957599999999999</v>
      </c>
      <c r="ET155">
        <v>999.9</v>
      </c>
      <c r="EU155">
        <v>64.7</v>
      </c>
      <c r="EV155">
        <v>37.299999999999997</v>
      </c>
      <c r="EW155">
        <v>41.045499999999997</v>
      </c>
      <c r="EX155">
        <v>57.510300000000001</v>
      </c>
      <c r="EY155">
        <v>-1.61459</v>
      </c>
      <c r="EZ155">
        <v>2</v>
      </c>
      <c r="FA155">
        <v>0.43904199999999999</v>
      </c>
      <c r="FB155">
        <v>0.200545</v>
      </c>
      <c r="FC155">
        <v>20.273599999999998</v>
      </c>
      <c r="FD155">
        <v>5.2189399999999999</v>
      </c>
      <c r="FE155">
        <v>12.004300000000001</v>
      </c>
      <c r="FF155">
        <v>4.9867499999999998</v>
      </c>
      <c r="FG155">
        <v>3.2845800000000001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1.86219</v>
      </c>
      <c r="FN155">
        <v>1.8642700000000001</v>
      </c>
      <c r="FO155">
        <v>1.8603499999999999</v>
      </c>
      <c r="FP155">
        <v>1.8610599999999999</v>
      </c>
      <c r="FQ155">
        <v>1.86019</v>
      </c>
      <c r="FR155">
        <v>1.86188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-4.7039999999999997</v>
      </c>
      <c r="GH155">
        <v>0.14080000000000001</v>
      </c>
      <c r="GI155">
        <v>-3.031255365756008</v>
      </c>
      <c r="GJ155">
        <v>-2.737337881603403E-3</v>
      </c>
      <c r="GK155">
        <v>1.2769921614711079E-6</v>
      </c>
      <c r="GL155">
        <v>-3.2469241445839119E-10</v>
      </c>
      <c r="GM155">
        <v>0.14085000000000039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47.1</v>
      </c>
      <c r="GV155">
        <v>47</v>
      </c>
      <c r="GW155">
        <v>2.6049799999999999</v>
      </c>
      <c r="GX155">
        <v>2.5488300000000002</v>
      </c>
      <c r="GY155">
        <v>2.04834</v>
      </c>
      <c r="GZ155">
        <v>2.5976599999999999</v>
      </c>
      <c r="HA155">
        <v>2.1972700000000001</v>
      </c>
      <c r="HB155">
        <v>2.32544</v>
      </c>
      <c r="HC155">
        <v>41.144599999999997</v>
      </c>
      <c r="HD155">
        <v>14.0357</v>
      </c>
      <c r="HE155">
        <v>18</v>
      </c>
      <c r="HF155">
        <v>570.41700000000003</v>
      </c>
      <c r="HG155">
        <v>723.72500000000002</v>
      </c>
      <c r="HH155">
        <v>30.9998</v>
      </c>
      <c r="HI155">
        <v>33.018599999999999</v>
      </c>
      <c r="HJ155">
        <v>29.999700000000001</v>
      </c>
      <c r="HK155">
        <v>32.94</v>
      </c>
      <c r="HL155">
        <v>32.9345</v>
      </c>
      <c r="HM155">
        <v>52.148000000000003</v>
      </c>
      <c r="HN155">
        <v>27.761099999999999</v>
      </c>
      <c r="HO155">
        <v>38.032400000000003</v>
      </c>
      <c r="HP155">
        <v>31</v>
      </c>
      <c r="HQ155">
        <v>936.31</v>
      </c>
      <c r="HR155">
        <v>32.293399999999998</v>
      </c>
      <c r="HS155">
        <v>99.294499999999999</v>
      </c>
      <c r="HT155">
        <v>98.341399999999993</v>
      </c>
    </row>
    <row r="156" spans="1:228" x14ac:dyDescent="0.2">
      <c r="A156">
        <v>141</v>
      </c>
      <c r="B156">
        <v>1670260320.5999999</v>
      </c>
      <c r="C156">
        <v>559</v>
      </c>
      <c r="D156" t="s">
        <v>641</v>
      </c>
      <c r="E156" t="s">
        <v>642</v>
      </c>
      <c r="F156">
        <v>4</v>
      </c>
      <c r="G156">
        <v>1670260318.5999999</v>
      </c>
      <c r="H156">
        <f t="shared" si="68"/>
        <v>6.0983599243764793E-3</v>
      </c>
      <c r="I156">
        <f t="shared" si="69"/>
        <v>6.0983599243764797</v>
      </c>
      <c r="J156">
        <f t="shared" si="70"/>
        <v>29.062580882266282</v>
      </c>
      <c r="K156">
        <f t="shared" si="71"/>
        <v>904.10642857142841</v>
      </c>
      <c r="L156">
        <f t="shared" si="72"/>
        <v>760.39207525448398</v>
      </c>
      <c r="M156">
        <f t="shared" si="73"/>
        <v>76.887452140019306</v>
      </c>
      <c r="N156">
        <f t="shared" si="74"/>
        <v>91.419205983971835</v>
      </c>
      <c r="O156">
        <f t="shared" si="75"/>
        <v>0.39959444552004081</v>
      </c>
      <c r="P156">
        <f t="shared" si="76"/>
        <v>3.6844680964816203</v>
      </c>
      <c r="Q156">
        <f t="shared" si="77"/>
        <v>0.37698477497152666</v>
      </c>
      <c r="R156">
        <f t="shared" si="78"/>
        <v>0.2375402009563895</v>
      </c>
      <c r="S156">
        <f t="shared" si="79"/>
        <v>226.11628895000885</v>
      </c>
      <c r="T156">
        <f t="shared" si="80"/>
        <v>32.586815228357224</v>
      </c>
      <c r="U156">
        <f t="shared" si="81"/>
        <v>33.05414285714285</v>
      </c>
      <c r="V156">
        <f t="shared" si="82"/>
        <v>5.0674967934420643</v>
      </c>
      <c r="W156">
        <f t="shared" si="83"/>
        <v>70.123556078526875</v>
      </c>
      <c r="X156">
        <f t="shared" si="84"/>
        <v>3.5010893158675569</v>
      </c>
      <c r="Y156">
        <f t="shared" si="85"/>
        <v>4.9927435396272708</v>
      </c>
      <c r="Z156">
        <f t="shared" si="86"/>
        <v>1.5664074775745074</v>
      </c>
      <c r="AA156">
        <f t="shared" si="87"/>
        <v>-268.93767266500271</v>
      </c>
      <c r="AB156">
        <f t="shared" si="88"/>
        <v>-52.508283749999144</v>
      </c>
      <c r="AC156">
        <f t="shared" si="89"/>
        <v>-3.2613418232988871</v>
      </c>
      <c r="AD156">
        <f t="shared" si="90"/>
        <v>-98.5910092882919</v>
      </c>
      <c r="AE156">
        <f t="shared" si="91"/>
        <v>52.27466345229935</v>
      </c>
      <c r="AF156">
        <f t="shared" si="92"/>
        <v>6.0043983037556874</v>
      </c>
      <c r="AG156">
        <f t="shared" si="93"/>
        <v>29.062580882266282</v>
      </c>
      <c r="AH156">
        <v>958.2387016507115</v>
      </c>
      <c r="AI156">
        <v>939.09318787878738</v>
      </c>
      <c r="AJ156">
        <v>1.7075826912324019</v>
      </c>
      <c r="AK156">
        <v>63.934135971571273</v>
      </c>
      <c r="AL156">
        <f t="shared" si="94"/>
        <v>6.0983599243764797</v>
      </c>
      <c r="AM156">
        <v>32.181124901359937</v>
      </c>
      <c r="AN156">
        <v>34.629658823529397</v>
      </c>
      <c r="AO156">
        <v>-4.606641993625427E-4</v>
      </c>
      <c r="AP156">
        <v>104.3380997369711</v>
      </c>
      <c r="AQ156">
        <v>104</v>
      </c>
      <c r="AR156">
        <v>16</v>
      </c>
      <c r="AS156">
        <f t="shared" si="95"/>
        <v>1</v>
      </c>
      <c r="AT156">
        <f t="shared" si="96"/>
        <v>0</v>
      </c>
      <c r="AU156">
        <f t="shared" si="97"/>
        <v>47440.949859557928</v>
      </c>
      <c r="AV156">
        <f t="shared" si="98"/>
        <v>1199.998571428571</v>
      </c>
      <c r="AW156">
        <f t="shared" si="99"/>
        <v>1025.9244564507812</v>
      </c>
      <c r="AX156">
        <f t="shared" si="100"/>
        <v>0.85493806482572854</v>
      </c>
      <c r="AY156">
        <f t="shared" si="101"/>
        <v>0.18843046511365638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1670260318.5999999</v>
      </c>
      <c r="BF156">
        <v>904.10642857142841</v>
      </c>
      <c r="BG156">
        <v>928.077</v>
      </c>
      <c r="BH156">
        <v>34.624642857142859</v>
      </c>
      <c r="BI156">
        <v>32.216714285714282</v>
      </c>
      <c r="BJ156">
        <v>908.81442857142861</v>
      </c>
      <c r="BK156">
        <v>34.483800000000002</v>
      </c>
      <c r="BL156">
        <v>649.95885714285703</v>
      </c>
      <c r="BM156">
        <v>101.0157142857143</v>
      </c>
      <c r="BN156">
        <v>9.9821557142857148E-2</v>
      </c>
      <c r="BO156">
        <v>32.789800000000007</v>
      </c>
      <c r="BP156">
        <v>33.05414285714285</v>
      </c>
      <c r="BQ156">
        <v>999.89999999999986</v>
      </c>
      <c r="BR156">
        <v>0</v>
      </c>
      <c r="BS156">
        <v>0</v>
      </c>
      <c r="BT156">
        <v>9026.7857142857138</v>
      </c>
      <c r="BU156">
        <v>0</v>
      </c>
      <c r="BV156">
        <v>623.15814285714282</v>
      </c>
      <c r="BW156">
        <v>-23.970500000000001</v>
      </c>
      <c r="BX156">
        <v>936.53385714285719</v>
      </c>
      <c r="BY156">
        <v>958.9721428571429</v>
      </c>
      <c r="BZ156">
        <v>2.40794</v>
      </c>
      <c r="CA156">
        <v>928.077</v>
      </c>
      <c r="CB156">
        <v>32.216714285714282</v>
      </c>
      <c r="CC156">
        <v>3.497632857142857</v>
      </c>
      <c r="CD156">
        <v>3.2543928571428569</v>
      </c>
      <c r="CE156">
        <v>26.608257142857148</v>
      </c>
      <c r="CF156">
        <v>25.390128571428569</v>
      </c>
      <c r="CG156">
        <v>1199.998571428571</v>
      </c>
      <c r="CH156">
        <v>0.49998199999999998</v>
      </c>
      <c r="CI156">
        <v>0.50001799999999996</v>
      </c>
      <c r="CJ156">
        <v>0</v>
      </c>
      <c r="CK156">
        <v>731.13828571428587</v>
      </c>
      <c r="CL156">
        <v>4.9990899999999998</v>
      </c>
      <c r="CM156">
        <v>7586.1857142857143</v>
      </c>
      <c r="CN156">
        <v>9557.7899999999991</v>
      </c>
      <c r="CO156">
        <v>42.875</v>
      </c>
      <c r="CP156">
        <v>44.625</v>
      </c>
      <c r="CQ156">
        <v>43.686999999999998</v>
      </c>
      <c r="CR156">
        <v>43.625</v>
      </c>
      <c r="CS156">
        <v>44.186999999999998</v>
      </c>
      <c r="CT156">
        <v>597.47714285714289</v>
      </c>
      <c r="CU156">
        <v>597.52142857142849</v>
      </c>
      <c r="CV156">
        <v>0</v>
      </c>
      <c r="CW156">
        <v>1670260339.4000001</v>
      </c>
      <c r="CX156">
        <v>0</v>
      </c>
      <c r="CY156">
        <v>1670257498.5</v>
      </c>
      <c r="CZ156" t="s">
        <v>356</v>
      </c>
      <c r="DA156">
        <v>1670257488.5</v>
      </c>
      <c r="DB156">
        <v>1670257498.5</v>
      </c>
      <c r="DC156">
        <v>2</v>
      </c>
      <c r="DD156">
        <v>-0.17199999999999999</v>
      </c>
      <c r="DE156">
        <v>2E-3</v>
      </c>
      <c r="DF156">
        <v>-3.9780000000000002</v>
      </c>
      <c r="DG156">
        <v>0.14099999999999999</v>
      </c>
      <c r="DH156">
        <v>415</v>
      </c>
      <c r="DI156">
        <v>32</v>
      </c>
      <c r="DJ156">
        <v>0.47</v>
      </c>
      <c r="DK156">
        <v>0.38</v>
      </c>
      <c r="DL156">
        <v>-23.923322500000001</v>
      </c>
      <c r="DM156">
        <v>-0.18004840525327581</v>
      </c>
      <c r="DN156">
        <v>3.7305036439467483E-2</v>
      </c>
      <c r="DO156">
        <v>0</v>
      </c>
      <c r="DP156">
        <v>2.4546127499999999</v>
      </c>
      <c r="DQ156">
        <v>-0.221847016885551</v>
      </c>
      <c r="DR156">
        <v>2.334478282052543E-2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3.2967900000000001</v>
      </c>
      <c r="EB156">
        <v>2.6253199999999999</v>
      </c>
      <c r="EC156">
        <v>0.17557700000000001</v>
      </c>
      <c r="ED156">
        <v>0.17665800000000001</v>
      </c>
      <c r="EE156">
        <v>0.14103599999999999</v>
      </c>
      <c r="EF156">
        <v>0.132796</v>
      </c>
      <c r="EG156">
        <v>24969.599999999999</v>
      </c>
      <c r="EH156">
        <v>25384.6</v>
      </c>
      <c r="EI156">
        <v>28181.1</v>
      </c>
      <c r="EJ156">
        <v>29677.5</v>
      </c>
      <c r="EK156">
        <v>33309.5</v>
      </c>
      <c r="EL156">
        <v>35719.1</v>
      </c>
      <c r="EM156">
        <v>39772.400000000001</v>
      </c>
      <c r="EN156">
        <v>42400.6</v>
      </c>
      <c r="EO156">
        <v>2.05145</v>
      </c>
      <c r="EP156">
        <v>2.1611199999999999</v>
      </c>
      <c r="EQ156">
        <v>0.12997500000000001</v>
      </c>
      <c r="ER156">
        <v>0</v>
      </c>
      <c r="ES156">
        <v>30.9513</v>
      </c>
      <c r="ET156">
        <v>999.9</v>
      </c>
      <c r="EU156">
        <v>64.599999999999994</v>
      </c>
      <c r="EV156">
        <v>37.299999999999997</v>
      </c>
      <c r="EW156">
        <v>40.983699999999999</v>
      </c>
      <c r="EX156">
        <v>57.690300000000001</v>
      </c>
      <c r="EY156">
        <v>-1.6907000000000001</v>
      </c>
      <c r="EZ156">
        <v>2</v>
      </c>
      <c r="FA156">
        <v>0.43890000000000001</v>
      </c>
      <c r="FB156">
        <v>0.20003799999999999</v>
      </c>
      <c r="FC156">
        <v>20.273700000000002</v>
      </c>
      <c r="FD156">
        <v>5.2186399999999997</v>
      </c>
      <c r="FE156">
        <v>12.004099999999999</v>
      </c>
      <c r="FF156">
        <v>4.9864499999999996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1.86219</v>
      </c>
      <c r="FN156">
        <v>1.8642700000000001</v>
      </c>
      <c r="FO156">
        <v>1.8603499999999999</v>
      </c>
      <c r="FP156">
        <v>1.8610500000000001</v>
      </c>
      <c r="FQ156">
        <v>1.86019</v>
      </c>
      <c r="FR156">
        <v>1.86188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-4.7119999999999997</v>
      </c>
      <c r="GH156">
        <v>0.1409</v>
      </c>
      <c r="GI156">
        <v>-3.031255365756008</v>
      </c>
      <c r="GJ156">
        <v>-2.737337881603403E-3</v>
      </c>
      <c r="GK156">
        <v>1.2769921614711079E-6</v>
      </c>
      <c r="GL156">
        <v>-3.2469241445839119E-10</v>
      </c>
      <c r="GM156">
        <v>0.14085000000000039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47.2</v>
      </c>
      <c r="GV156">
        <v>47</v>
      </c>
      <c r="GW156">
        <v>2.6220699999999999</v>
      </c>
      <c r="GX156">
        <v>2.5354000000000001</v>
      </c>
      <c r="GY156">
        <v>2.04834</v>
      </c>
      <c r="GZ156">
        <v>2.5988799999999999</v>
      </c>
      <c r="HA156">
        <v>2.1972700000000001</v>
      </c>
      <c r="HB156">
        <v>2.34985</v>
      </c>
      <c r="HC156">
        <v>41.170499999999997</v>
      </c>
      <c r="HD156">
        <v>14.0532</v>
      </c>
      <c r="HE156">
        <v>18</v>
      </c>
      <c r="HF156">
        <v>569.85799999999995</v>
      </c>
      <c r="HG156">
        <v>723.66600000000005</v>
      </c>
      <c r="HH156">
        <v>30.9998</v>
      </c>
      <c r="HI156">
        <v>33.014000000000003</v>
      </c>
      <c r="HJ156">
        <v>29.9998</v>
      </c>
      <c r="HK156">
        <v>32.936999999999998</v>
      </c>
      <c r="HL156">
        <v>32.9315</v>
      </c>
      <c r="HM156">
        <v>52.458199999999998</v>
      </c>
      <c r="HN156">
        <v>27.761099999999999</v>
      </c>
      <c r="HO156">
        <v>38.032400000000003</v>
      </c>
      <c r="HP156">
        <v>31</v>
      </c>
      <c r="HQ156">
        <v>943.11400000000003</v>
      </c>
      <c r="HR156">
        <v>32.296599999999998</v>
      </c>
      <c r="HS156">
        <v>99.292900000000003</v>
      </c>
      <c r="HT156">
        <v>98.341399999999993</v>
      </c>
    </row>
    <row r="157" spans="1:228" x14ac:dyDescent="0.2">
      <c r="A157">
        <v>142</v>
      </c>
      <c r="B157">
        <v>1670260324.5999999</v>
      </c>
      <c r="C157">
        <v>563</v>
      </c>
      <c r="D157" t="s">
        <v>643</v>
      </c>
      <c r="E157" t="s">
        <v>644</v>
      </c>
      <c r="F157">
        <v>4</v>
      </c>
      <c r="G157">
        <v>1670260322.2874999</v>
      </c>
      <c r="H157">
        <f t="shared" si="68"/>
        <v>6.0421985380895585E-3</v>
      </c>
      <c r="I157">
        <f t="shared" si="69"/>
        <v>6.0421985380895586</v>
      </c>
      <c r="J157">
        <f t="shared" si="70"/>
        <v>28.726566086910889</v>
      </c>
      <c r="K157">
        <f t="shared" si="71"/>
        <v>910.24600000000009</v>
      </c>
      <c r="L157">
        <f t="shared" si="72"/>
        <v>766.68762855084765</v>
      </c>
      <c r="M157">
        <f t="shared" si="73"/>
        <v>77.523844698741087</v>
      </c>
      <c r="N157">
        <f t="shared" si="74"/>
        <v>92.039791583737909</v>
      </c>
      <c r="O157">
        <f t="shared" si="75"/>
        <v>0.39584054893609227</v>
      </c>
      <c r="P157">
        <f t="shared" si="76"/>
        <v>3.6771597243868435</v>
      </c>
      <c r="Q157">
        <f t="shared" si="77"/>
        <v>0.37359955778936366</v>
      </c>
      <c r="R157">
        <f t="shared" si="78"/>
        <v>0.23539378933628863</v>
      </c>
      <c r="S157">
        <f t="shared" si="79"/>
        <v>226.11744936068465</v>
      </c>
      <c r="T157">
        <f t="shared" si="80"/>
        <v>32.597215572906954</v>
      </c>
      <c r="U157">
        <f t="shared" si="81"/>
        <v>33.056775000000002</v>
      </c>
      <c r="V157">
        <f t="shared" si="82"/>
        <v>5.0682460039694526</v>
      </c>
      <c r="W157">
        <f t="shared" si="83"/>
        <v>70.150110126172436</v>
      </c>
      <c r="X157">
        <f t="shared" si="84"/>
        <v>3.5022204632732059</v>
      </c>
      <c r="Y157">
        <f t="shared" si="85"/>
        <v>4.9924660944567156</v>
      </c>
      <c r="Z157">
        <f t="shared" si="86"/>
        <v>1.5660255406962467</v>
      </c>
      <c r="AA157">
        <f t="shared" si="87"/>
        <v>-266.46095552974953</v>
      </c>
      <c r="AB157">
        <f t="shared" si="88"/>
        <v>-53.121699282573672</v>
      </c>
      <c r="AC157">
        <f t="shared" si="89"/>
        <v>-3.3060260057107866</v>
      </c>
      <c r="AD157">
        <f t="shared" si="90"/>
        <v>-96.77123145734933</v>
      </c>
      <c r="AE157">
        <f t="shared" si="91"/>
        <v>52.333081952047451</v>
      </c>
      <c r="AF157">
        <f t="shared" si="92"/>
        <v>6.0460176493888111</v>
      </c>
      <c r="AG157">
        <f t="shared" si="93"/>
        <v>28.726566086910889</v>
      </c>
      <c r="AH157">
        <v>965.16788535364333</v>
      </c>
      <c r="AI157">
        <v>946.05227272727245</v>
      </c>
      <c r="AJ157">
        <v>1.737253461510299</v>
      </c>
      <c r="AK157">
        <v>63.934135971571273</v>
      </c>
      <c r="AL157">
        <f t="shared" si="94"/>
        <v>6.0421985380895586</v>
      </c>
      <c r="AM157">
        <v>32.219361419426477</v>
      </c>
      <c r="AN157">
        <v>34.639581764705881</v>
      </c>
      <c r="AO157">
        <v>4.1397747458868199E-4</v>
      </c>
      <c r="AP157">
        <v>104.3380997369711</v>
      </c>
      <c r="AQ157">
        <v>104</v>
      </c>
      <c r="AR157">
        <v>16</v>
      </c>
      <c r="AS157">
        <f t="shared" si="95"/>
        <v>1</v>
      </c>
      <c r="AT157">
        <f t="shared" si="96"/>
        <v>0</v>
      </c>
      <c r="AU157">
        <f t="shared" si="97"/>
        <v>47310.382107925914</v>
      </c>
      <c r="AV157">
        <f t="shared" si="98"/>
        <v>1200.0050000000001</v>
      </c>
      <c r="AW157">
        <f t="shared" si="99"/>
        <v>1025.9299260936193</v>
      </c>
      <c r="AX157">
        <f t="shared" si="100"/>
        <v>0.85493804283617081</v>
      </c>
      <c r="AY157">
        <f t="shared" si="101"/>
        <v>0.18843042267380938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1670260322.2874999</v>
      </c>
      <c r="BF157">
        <v>910.24600000000009</v>
      </c>
      <c r="BG157">
        <v>934.27</v>
      </c>
      <c r="BH157">
        <v>34.635912500000003</v>
      </c>
      <c r="BI157">
        <v>32.211512499999998</v>
      </c>
      <c r="BJ157">
        <v>914.9615</v>
      </c>
      <c r="BK157">
        <v>34.495087499999997</v>
      </c>
      <c r="BL157">
        <v>650.01</v>
      </c>
      <c r="BM157">
        <v>101.01524999999999</v>
      </c>
      <c r="BN157">
        <v>0.10004365</v>
      </c>
      <c r="BO157">
        <v>32.788812499999992</v>
      </c>
      <c r="BP157">
        <v>33.056775000000002</v>
      </c>
      <c r="BQ157">
        <v>999.9</v>
      </c>
      <c r="BR157">
        <v>0</v>
      </c>
      <c r="BS157">
        <v>0</v>
      </c>
      <c r="BT157">
        <v>9001.5625</v>
      </c>
      <c r="BU157">
        <v>0</v>
      </c>
      <c r="BV157">
        <v>547.26812500000005</v>
      </c>
      <c r="BW157">
        <v>-24.023875</v>
      </c>
      <c r="BX157">
        <v>942.9045000000001</v>
      </c>
      <c r="BY157">
        <v>965.36599999999999</v>
      </c>
      <c r="BZ157">
        <v>2.4244037500000002</v>
      </c>
      <c r="CA157">
        <v>934.27</v>
      </c>
      <c r="CB157">
        <v>32.211512499999998</v>
      </c>
      <c r="CC157">
        <v>3.49875625</v>
      </c>
      <c r="CD157">
        <v>3.2538512499999999</v>
      </c>
      <c r="CE157">
        <v>26.613700000000001</v>
      </c>
      <c r="CF157">
        <v>25.387362499999998</v>
      </c>
      <c r="CG157">
        <v>1200.0050000000001</v>
      </c>
      <c r="CH157">
        <v>0.49998199999999998</v>
      </c>
      <c r="CI157">
        <v>0.50001799999999996</v>
      </c>
      <c r="CJ157">
        <v>0</v>
      </c>
      <c r="CK157">
        <v>731.22387499999991</v>
      </c>
      <c r="CL157">
        <v>4.9990899999999998</v>
      </c>
      <c r="CM157">
        <v>7578.7612499999996</v>
      </c>
      <c r="CN157">
        <v>9557.8474999999999</v>
      </c>
      <c r="CO157">
        <v>42.859250000000003</v>
      </c>
      <c r="CP157">
        <v>44.585625</v>
      </c>
      <c r="CQ157">
        <v>43.686999999999998</v>
      </c>
      <c r="CR157">
        <v>43.625</v>
      </c>
      <c r="CS157">
        <v>44.186999999999998</v>
      </c>
      <c r="CT157">
        <v>597.48125000000005</v>
      </c>
      <c r="CU157">
        <v>597.52374999999995</v>
      </c>
      <c r="CV157">
        <v>0</v>
      </c>
      <c r="CW157">
        <v>1670260343.5999999</v>
      </c>
      <c r="CX157">
        <v>0</v>
      </c>
      <c r="CY157">
        <v>1670257498.5</v>
      </c>
      <c r="CZ157" t="s">
        <v>356</v>
      </c>
      <c r="DA157">
        <v>1670257488.5</v>
      </c>
      <c r="DB157">
        <v>1670257498.5</v>
      </c>
      <c r="DC157">
        <v>2</v>
      </c>
      <c r="DD157">
        <v>-0.17199999999999999</v>
      </c>
      <c r="DE157">
        <v>2E-3</v>
      </c>
      <c r="DF157">
        <v>-3.9780000000000002</v>
      </c>
      <c r="DG157">
        <v>0.14099999999999999</v>
      </c>
      <c r="DH157">
        <v>415</v>
      </c>
      <c r="DI157">
        <v>32</v>
      </c>
      <c r="DJ157">
        <v>0.47</v>
      </c>
      <c r="DK157">
        <v>0.38</v>
      </c>
      <c r="DL157">
        <v>-23.952504878048781</v>
      </c>
      <c r="DM157">
        <v>-0.3322390243902702</v>
      </c>
      <c r="DN157">
        <v>5.0973225641528952E-2</v>
      </c>
      <c r="DO157">
        <v>0</v>
      </c>
      <c r="DP157">
        <v>2.4428651219512201</v>
      </c>
      <c r="DQ157">
        <v>-0.20714216027874291</v>
      </c>
      <c r="DR157">
        <v>2.314650994310162E-2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3.2968700000000002</v>
      </c>
      <c r="EB157">
        <v>2.62527</v>
      </c>
      <c r="EC157">
        <v>0.17641799999999999</v>
      </c>
      <c r="ED157">
        <v>0.177484</v>
      </c>
      <c r="EE157">
        <v>0.14105200000000001</v>
      </c>
      <c r="EF157">
        <v>0.13277900000000001</v>
      </c>
      <c r="EG157">
        <v>24944.2</v>
      </c>
      <c r="EH157">
        <v>25359.4</v>
      </c>
      <c r="EI157">
        <v>28181.200000000001</v>
      </c>
      <c r="EJ157">
        <v>29678</v>
      </c>
      <c r="EK157">
        <v>33309.199999999997</v>
      </c>
      <c r="EL157">
        <v>35720.400000000001</v>
      </c>
      <c r="EM157">
        <v>39772.800000000003</v>
      </c>
      <c r="EN157">
        <v>42401.3</v>
      </c>
      <c r="EO157">
        <v>2.0516299999999998</v>
      </c>
      <c r="EP157">
        <v>2.1610299999999998</v>
      </c>
      <c r="EQ157">
        <v>0.13015399999999999</v>
      </c>
      <c r="ER157">
        <v>0</v>
      </c>
      <c r="ES157">
        <v>30.945900000000002</v>
      </c>
      <c r="ET157">
        <v>999.9</v>
      </c>
      <c r="EU157">
        <v>64.599999999999994</v>
      </c>
      <c r="EV157">
        <v>37.299999999999997</v>
      </c>
      <c r="EW157">
        <v>40.981699999999996</v>
      </c>
      <c r="EX157">
        <v>56.940300000000001</v>
      </c>
      <c r="EY157">
        <v>-1.6306099999999999</v>
      </c>
      <c r="EZ157">
        <v>2</v>
      </c>
      <c r="FA157">
        <v>0.43855699999999997</v>
      </c>
      <c r="FB157">
        <v>0.19808300000000001</v>
      </c>
      <c r="FC157">
        <v>20.273700000000002</v>
      </c>
      <c r="FD157">
        <v>5.2190899999999996</v>
      </c>
      <c r="FE157">
        <v>12.004099999999999</v>
      </c>
      <c r="FF157">
        <v>4.9865000000000004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1.8658300000000001</v>
      </c>
      <c r="FM157">
        <v>1.8622000000000001</v>
      </c>
      <c r="FN157">
        <v>1.86425</v>
      </c>
      <c r="FO157">
        <v>1.8603499999999999</v>
      </c>
      <c r="FP157">
        <v>1.8610599999999999</v>
      </c>
      <c r="FQ157">
        <v>1.8602000000000001</v>
      </c>
      <c r="FR157">
        <v>1.86188</v>
      </c>
      <c r="FS157">
        <v>1.8584000000000001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-4.72</v>
      </c>
      <c r="GH157">
        <v>0.1409</v>
      </c>
      <c r="GI157">
        <v>-3.031255365756008</v>
      </c>
      <c r="GJ157">
        <v>-2.737337881603403E-3</v>
      </c>
      <c r="GK157">
        <v>1.2769921614711079E-6</v>
      </c>
      <c r="GL157">
        <v>-3.2469241445839119E-10</v>
      </c>
      <c r="GM157">
        <v>0.14085000000000039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47.3</v>
      </c>
      <c r="GV157">
        <v>47.1</v>
      </c>
      <c r="GW157">
        <v>2.63794</v>
      </c>
      <c r="GX157">
        <v>2.5500500000000001</v>
      </c>
      <c r="GY157">
        <v>2.04834</v>
      </c>
      <c r="GZ157">
        <v>2.5988799999999999</v>
      </c>
      <c r="HA157">
        <v>2.1972700000000001</v>
      </c>
      <c r="HB157">
        <v>2.2936999999999999</v>
      </c>
      <c r="HC157">
        <v>41.144599999999997</v>
      </c>
      <c r="HD157">
        <v>14.026999999999999</v>
      </c>
      <c r="HE157">
        <v>18</v>
      </c>
      <c r="HF157">
        <v>569.94500000000005</v>
      </c>
      <c r="HG157">
        <v>723.52800000000002</v>
      </c>
      <c r="HH157">
        <v>30.999600000000001</v>
      </c>
      <c r="HI157">
        <v>33.010300000000001</v>
      </c>
      <c r="HJ157">
        <v>29.999700000000001</v>
      </c>
      <c r="HK157">
        <v>32.9328</v>
      </c>
      <c r="HL157">
        <v>32.927900000000001</v>
      </c>
      <c r="HM157">
        <v>52.764400000000002</v>
      </c>
      <c r="HN157">
        <v>27.761099999999999</v>
      </c>
      <c r="HO157">
        <v>38.032400000000003</v>
      </c>
      <c r="HP157">
        <v>31</v>
      </c>
      <c r="HQ157">
        <v>949.80200000000002</v>
      </c>
      <c r="HR157">
        <v>32.306699999999999</v>
      </c>
      <c r="HS157">
        <v>99.293499999999995</v>
      </c>
      <c r="HT157">
        <v>98.3429</v>
      </c>
    </row>
    <row r="158" spans="1:228" x14ac:dyDescent="0.2">
      <c r="A158">
        <v>143</v>
      </c>
      <c r="B158">
        <v>1670260328.5999999</v>
      </c>
      <c r="C158">
        <v>567</v>
      </c>
      <c r="D158" t="s">
        <v>645</v>
      </c>
      <c r="E158" t="s">
        <v>646</v>
      </c>
      <c r="F158">
        <v>4</v>
      </c>
      <c r="G158">
        <v>1670260326.5999999</v>
      </c>
      <c r="H158">
        <f t="shared" si="68"/>
        <v>6.0539394405344652E-3</v>
      </c>
      <c r="I158">
        <f t="shared" si="69"/>
        <v>6.0539394405344655</v>
      </c>
      <c r="J158">
        <f t="shared" si="70"/>
        <v>28.622106582591947</v>
      </c>
      <c r="K158">
        <f t="shared" si="71"/>
        <v>917.50828571428576</v>
      </c>
      <c r="L158">
        <f t="shared" si="72"/>
        <v>774.43566846868032</v>
      </c>
      <c r="M158">
        <f t="shared" si="73"/>
        <v>78.306702593131718</v>
      </c>
      <c r="N158">
        <f t="shared" si="74"/>
        <v>92.773423773505243</v>
      </c>
      <c r="O158">
        <f t="shared" si="75"/>
        <v>0.39665681301837619</v>
      </c>
      <c r="P158">
        <f t="shared" si="76"/>
        <v>3.6750911994741418</v>
      </c>
      <c r="Q158">
        <f t="shared" si="77"/>
        <v>0.3743149698124984</v>
      </c>
      <c r="R158">
        <f t="shared" si="78"/>
        <v>0.23584925158926218</v>
      </c>
      <c r="S158">
        <f t="shared" si="79"/>
        <v>226.11972909261698</v>
      </c>
      <c r="T158">
        <f t="shared" si="80"/>
        <v>32.587379855155206</v>
      </c>
      <c r="U158">
        <f t="shared" si="81"/>
        <v>33.056371428571431</v>
      </c>
      <c r="V158">
        <f t="shared" si="82"/>
        <v>5.0681311255439896</v>
      </c>
      <c r="W158">
        <f t="shared" si="83"/>
        <v>70.17588826673753</v>
      </c>
      <c r="X158">
        <f t="shared" si="84"/>
        <v>3.5020715893227519</v>
      </c>
      <c r="Y158">
        <f t="shared" si="85"/>
        <v>4.9904200371663681</v>
      </c>
      <c r="Z158">
        <f t="shared" si="86"/>
        <v>1.5660595362212377</v>
      </c>
      <c r="AA158">
        <f t="shared" si="87"/>
        <v>-266.97872932756991</v>
      </c>
      <c r="AB158">
        <f t="shared" si="88"/>
        <v>-54.455032152533718</v>
      </c>
      <c r="AC158">
        <f t="shared" si="89"/>
        <v>-3.3907856252871271</v>
      </c>
      <c r="AD158">
        <f t="shared" si="90"/>
        <v>-98.704818012773771</v>
      </c>
      <c r="AE158">
        <f t="shared" si="91"/>
        <v>52.528511741192943</v>
      </c>
      <c r="AF158">
        <f t="shared" si="92"/>
        <v>6.0623780688453994</v>
      </c>
      <c r="AG158">
        <f t="shared" si="93"/>
        <v>28.622106582591947</v>
      </c>
      <c r="AH158">
        <v>972.24830294767776</v>
      </c>
      <c r="AI158">
        <v>953.07651515151485</v>
      </c>
      <c r="AJ158">
        <v>1.7626568455074201</v>
      </c>
      <c r="AK158">
        <v>63.934135971571273</v>
      </c>
      <c r="AL158">
        <f t="shared" si="94"/>
        <v>6.0539394405344655</v>
      </c>
      <c r="AM158">
        <v>32.210682369304926</v>
      </c>
      <c r="AN158">
        <v>34.631427647058842</v>
      </c>
      <c r="AO158">
        <v>1.1080789571539171E-3</v>
      </c>
      <c r="AP158">
        <v>104.3380997369711</v>
      </c>
      <c r="AQ158">
        <v>104</v>
      </c>
      <c r="AR158">
        <v>16</v>
      </c>
      <c r="AS158">
        <f t="shared" si="95"/>
        <v>1</v>
      </c>
      <c r="AT158">
        <f t="shared" si="96"/>
        <v>0</v>
      </c>
      <c r="AU158">
        <f t="shared" si="97"/>
        <v>47274.514306128651</v>
      </c>
      <c r="AV158">
        <f t="shared" si="98"/>
        <v>1200.018571428571</v>
      </c>
      <c r="AW158">
        <f t="shared" si="99"/>
        <v>1025.941385022081</v>
      </c>
      <c r="AX158">
        <f t="shared" si="100"/>
        <v>0.85493792300292615</v>
      </c>
      <c r="AY158">
        <f t="shared" si="101"/>
        <v>0.18843019139564737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1670260326.5999999</v>
      </c>
      <c r="BF158">
        <v>917.50828571428576</v>
      </c>
      <c r="BG158">
        <v>941.64014285714279</v>
      </c>
      <c r="BH158">
        <v>34.634700000000002</v>
      </c>
      <c r="BI158">
        <v>32.203514285714292</v>
      </c>
      <c r="BJ158">
        <v>922.23242857142861</v>
      </c>
      <c r="BK158">
        <v>34.493857142857138</v>
      </c>
      <c r="BL158">
        <v>649.95057142857138</v>
      </c>
      <c r="BM158">
        <v>101.01471428571431</v>
      </c>
      <c r="BN158">
        <v>9.9820828571428558E-2</v>
      </c>
      <c r="BO158">
        <v>32.781528571428566</v>
      </c>
      <c r="BP158">
        <v>33.056371428571431</v>
      </c>
      <c r="BQ158">
        <v>999.89999999999986</v>
      </c>
      <c r="BR158">
        <v>0</v>
      </c>
      <c r="BS158">
        <v>0</v>
      </c>
      <c r="BT158">
        <v>8994.4642857142862</v>
      </c>
      <c r="BU158">
        <v>0</v>
      </c>
      <c r="BV158">
        <v>471.2394285714285</v>
      </c>
      <c r="BW158">
        <v>-24.131928571428571</v>
      </c>
      <c r="BX158">
        <v>950.42600000000004</v>
      </c>
      <c r="BY158">
        <v>972.9734285714286</v>
      </c>
      <c r="BZ158">
        <v>2.4311785714285712</v>
      </c>
      <c r="CA158">
        <v>941.64014285714279</v>
      </c>
      <c r="CB158">
        <v>32.203514285714292</v>
      </c>
      <c r="CC158">
        <v>3.4986114285714289</v>
      </c>
      <c r="CD158">
        <v>3.2530271428571429</v>
      </c>
      <c r="CE158">
        <v>26.613028571428568</v>
      </c>
      <c r="CF158">
        <v>25.38308571428572</v>
      </c>
      <c r="CG158">
        <v>1200.018571428571</v>
      </c>
      <c r="CH158">
        <v>0.49998628571428572</v>
      </c>
      <c r="CI158">
        <v>0.50001371428571428</v>
      </c>
      <c r="CJ158">
        <v>0</v>
      </c>
      <c r="CK158">
        <v>731.04514285714288</v>
      </c>
      <c r="CL158">
        <v>4.9990899999999998</v>
      </c>
      <c r="CM158">
        <v>7574.9585714285704</v>
      </c>
      <c r="CN158">
        <v>9557.942857142858</v>
      </c>
      <c r="CO158">
        <v>42.811999999999998</v>
      </c>
      <c r="CP158">
        <v>44.561999999999998</v>
      </c>
      <c r="CQ158">
        <v>43.686999999999998</v>
      </c>
      <c r="CR158">
        <v>43.625</v>
      </c>
      <c r="CS158">
        <v>44.186999999999998</v>
      </c>
      <c r="CT158">
        <v>597.49285714285713</v>
      </c>
      <c r="CU158">
        <v>597.52571428571434</v>
      </c>
      <c r="CV158">
        <v>0</v>
      </c>
      <c r="CW158">
        <v>1670260347.2</v>
      </c>
      <c r="CX158">
        <v>0</v>
      </c>
      <c r="CY158">
        <v>1670257498.5</v>
      </c>
      <c r="CZ158" t="s">
        <v>356</v>
      </c>
      <c r="DA158">
        <v>1670257488.5</v>
      </c>
      <c r="DB158">
        <v>1670257498.5</v>
      </c>
      <c r="DC158">
        <v>2</v>
      </c>
      <c r="DD158">
        <v>-0.17199999999999999</v>
      </c>
      <c r="DE158">
        <v>2E-3</v>
      </c>
      <c r="DF158">
        <v>-3.9780000000000002</v>
      </c>
      <c r="DG158">
        <v>0.14099999999999999</v>
      </c>
      <c r="DH158">
        <v>415</v>
      </c>
      <c r="DI158">
        <v>32</v>
      </c>
      <c r="DJ158">
        <v>0.47</v>
      </c>
      <c r="DK158">
        <v>0.38</v>
      </c>
      <c r="DL158">
        <v>-23.993065853658528</v>
      </c>
      <c r="DM158">
        <v>-0.56978675958194458</v>
      </c>
      <c r="DN158">
        <v>7.531777430799666E-2</v>
      </c>
      <c r="DO158">
        <v>0</v>
      </c>
      <c r="DP158">
        <v>2.435342439024391</v>
      </c>
      <c r="DQ158">
        <v>-0.12696104529617</v>
      </c>
      <c r="DR158">
        <v>1.9023223263144751E-2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3.2968000000000002</v>
      </c>
      <c r="EB158">
        <v>2.62521</v>
      </c>
      <c r="EC158">
        <v>0.177258</v>
      </c>
      <c r="ED158">
        <v>0.17831900000000001</v>
      </c>
      <c r="EE158">
        <v>0.14103399999999999</v>
      </c>
      <c r="EF158">
        <v>0.132797</v>
      </c>
      <c r="EG158">
        <v>24918.6</v>
      </c>
      <c r="EH158">
        <v>25333.5</v>
      </c>
      <c r="EI158">
        <v>28181</v>
      </c>
      <c r="EJ158">
        <v>29677.8</v>
      </c>
      <c r="EK158">
        <v>33309.699999999997</v>
      </c>
      <c r="EL158">
        <v>35719.5</v>
      </c>
      <c r="EM158">
        <v>39772.400000000001</v>
      </c>
      <c r="EN158">
        <v>42401</v>
      </c>
      <c r="EO158">
        <v>2.0509300000000001</v>
      </c>
      <c r="EP158">
        <v>2.1612</v>
      </c>
      <c r="EQ158">
        <v>0.12994600000000001</v>
      </c>
      <c r="ER158">
        <v>0</v>
      </c>
      <c r="ES158">
        <v>30.939399999999999</v>
      </c>
      <c r="ET158">
        <v>999.9</v>
      </c>
      <c r="EU158">
        <v>64.599999999999994</v>
      </c>
      <c r="EV158">
        <v>37.299999999999997</v>
      </c>
      <c r="EW158">
        <v>40.982999999999997</v>
      </c>
      <c r="EX158">
        <v>57.510300000000001</v>
      </c>
      <c r="EY158">
        <v>-1.7267600000000001</v>
      </c>
      <c r="EZ158">
        <v>2</v>
      </c>
      <c r="FA158">
        <v>0.43811499999999998</v>
      </c>
      <c r="FB158">
        <v>0.19553899999999999</v>
      </c>
      <c r="FC158">
        <v>20.273800000000001</v>
      </c>
      <c r="FD158">
        <v>5.2199900000000001</v>
      </c>
      <c r="FE158">
        <v>12.004099999999999</v>
      </c>
      <c r="FF158">
        <v>4.9869000000000003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1.8622099999999999</v>
      </c>
      <c r="FN158">
        <v>1.86429</v>
      </c>
      <c r="FO158">
        <v>1.8603499999999999</v>
      </c>
      <c r="FP158">
        <v>1.8610899999999999</v>
      </c>
      <c r="FQ158">
        <v>1.8602000000000001</v>
      </c>
      <c r="FR158">
        <v>1.86188</v>
      </c>
      <c r="FS158">
        <v>1.85839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-4.7290000000000001</v>
      </c>
      <c r="GH158">
        <v>0.14080000000000001</v>
      </c>
      <c r="GI158">
        <v>-3.031255365756008</v>
      </c>
      <c r="GJ158">
        <v>-2.737337881603403E-3</v>
      </c>
      <c r="GK158">
        <v>1.2769921614711079E-6</v>
      </c>
      <c r="GL158">
        <v>-3.2469241445839119E-10</v>
      </c>
      <c r="GM158">
        <v>0.14085000000000039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47.3</v>
      </c>
      <c r="GV158">
        <v>47.2</v>
      </c>
      <c r="GW158">
        <v>2.65137</v>
      </c>
      <c r="GX158">
        <v>2.5317400000000001</v>
      </c>
      <c r="GY158">
        <v>2.04834</v>
      </c>
      <c r="GZ158">
        <v>2.5988799999999999</v>
      </c>
      <c r="HA158">
        <v>2.1972700000000001</v>
      </c>
      <c r="HB158">
        <v>2.3535200000000001</v>
      </c>
      <c r="HC158">
        <v>41.170499999999997</v>
      </c>
      <c r="HD158">
        <v>14.044499999999999</v>
      </c>
      <c r="HE158">
        <v>18</v>
      </c>
      <c r="HF158">
        <v>569.41399999999999</v>
      </c>
      <c r="HG158">
        <v>723.64800000000002</v>
      </c>
      <c r="HH158">
        <v>30.999500000000001</v>
      </c>
      <c r="HI158">
        <v>33.006100000000004</v>
      </c>
      <c r="HJ158">
        <v>29.999600000000001</v>
      </c>
      <c r="HK158">
        <v>32.929000000000002</v>
      </c>
      <c r="HL158">
        <v>32.924199999999999</v>
      </c>
      <c r="HM158">
        <v>53.068800000000003</v>
      </c>
      <c r="HN158">
        <v>27.480399999999999</v>
      </c>
      <c r="HO158">
        <v>38.032400000000003</v>
      </c>
      <c r="HP158">
        <v>31</v>
      </c>
      <c r="HQ158">
        <v>956.48800000000006</v>
      </c>
      <c r="HR158">
        <v>32.322499999999998</v>
      </c>
      <c r="HS158">
        <v>99.2928</v>
      </c>
      <c r="HT158">
        <v>98.342399999999998</v>
      </c>
    </row>
    <row r="159" spans="1:228" x14ac:dyDescent="0.2">
      <c r="A159">
        <v>144</v>
      </c>
      <c r="B159">
        <v>1670260332.5999999</v>
      </c>
      <c r="C159">
        <v>571</v>
      </c>
      <c r="D159" t="s">
        <v>647</v>
      </c>
      <c r="E159" t="s">
        <v>648</v>
      </c>
      <c r="F159">
        <v>4</v>
      </c>
      <c r="G159">
        <v>1670260330.2874999</v>
      </c>
      <c r="H159">
        <f t="shared" si="68"/>
        <v>6.0731270944271252E-3</v>
      </c>
      <c r="I159">
        <f t="shared" si="69"/>
        <v>6.0731270944271252</v>
      </c>
      <c r="J159">
        <f t="shared" si="70"/>
        <v>28.926849227562531</v>
      </c>
      <c r="K159">
        <f t="shared" si="71"/>
        <v>923.73599999999999</v>
      </c>
      <c r="L159">
        <f t="shared" si="72"/>
        <v>780.05735254058948</v>
      </c>
      <c r="M159">
        <f t="shared" si="73"/>
        <v>78.875166215159354</v>
      </c>
      <c r="N159">
        <f t="shared" si="74"/>
        <v>93.403171320195</v>
      </c>
      <c r="O159">
        <f t="shared" si="75"/>
        <v>0.39931620211854152</v>
      </c>
      <c r="P159">
        <f t="shared" si="76"/>
        <v>3.6704862234450428</v>
      </c>
      <c r="Q159">
        <f t="shared" si="77"/>
        <v>0.37665628188430955</v>
      </c>
      <c r="R159">
        <f t="shared" si="78"/>
        <v>0.23733885735182436</v>
      </c>
      <c r="S159">
        <f t="shared" si="79"/>
        <v>226.11797735983475</v>
      </c>
      <c r="T159">
        <f t="shared" si="80"/>
        <v>32.574174628255669</v>
      </c>
      <c r="U159">
        <f t="shared" si="81"/>
        <v>33.040012500000003</v>
      </c>
      <c r="V159">
        <f t="shared" si="82"/>
        <v>5.0634763895687502</v>
      </c>
      <c r="W159">
        <f t="shared" si="83"/>
        <v>70.213415340739232</v>
      </c>
      <c r="X159">
        <f t="shared" si="84"/>
        <v>3.5021816039785474</v>
      </c>
      <c r="Y159">
        <f t="shared" si="85"/>
        <v>4.9879094856485517</v>
      </c>
      <c r="Z159">
        <f t="shared" si="86"/>
        <v>1.5612947855902028</v>
      </c>
      <c r="AA159">
        <f t="shared" si="87"/>
        <v>-267.8249048642362</v>
      </c>
      <c r="AB159">
        <f t="shared" si="88"/>
        <v>-52.918929007968451</v>
      </c>
      <c r="AC159">
        <f t="shared" si="89"/>
        <v>-3.2988608901515142</v>
      </c>
      <c r="AD159">
        <f t="shared" si="90"/>
        <v>-97.924717402521395</v>
      </c>
      <c r="AE159">
        <f t="shared" si="91"/>
        <v>52.510957359619887</v>
      </c>
      <c r="AF159">
        <f t="shared" si="92"/>
        <v>5.9209815996114417</v>
      </c>
      <c r="AG159">
        <f t="shared" si="93"/>
        <v>28.926849227562531</v>
      </c>
      <c r="AH159">
        <v>979.21306353641819</v>
      </c>
      <c r="AI159">
        <v>960.02199393939372</v>
      </c>
      <c r="AJ159">
        <v>1.7349416758999729</v>
      </c>
      <c r="AK159">
        <v>63.934135971571273</v>
      </c>
      <c r="AL159">
        <f t="shared" si="94"/>
        <v>6.0731270944271252</v>
      </c>
      <c r="AM159">
        <v>32.200608408437397</v>
      </c>
      <c r="AN159">
        <v>34.642763235294133</v>
      </c>
      <c r="AO159">
        <v>-1.1308972941043299E-3</v>
      </c>
      <c r="AP159">
        <v>104.3380997369711</v>
      </c>
      <c r="AQ159">
        <v>103</v>
      </c>
      <c r="AR159">
        <v>16</v>
      </c>
      <c r="AS159">
        <f t="shared" si="95"/>
        <v>1</v>
      </c>
      <c r="AT159">
        <f t="shared" si="96"/>
        <v>0</v>
      </c>
      <c r="AU159">
        <f t="shared" si="97"/>
        <v>47193.554055445471</v>
      </c>
      <c r="AV159">
        <f t="shared" si="98"/>
        <v>1200.0137500000001</v>
      </c>
      <c r="AW159">
        <f t="shared" si="99"/>
        <v>1025.9368260931788</v>
      </c>
      <c r="AX159">
        <f t="shared" si="100"/>
        <v>0.85493755891811962</v>
      </c>
      <c r="AY159">
        <f t="shared" si="101"/>
        <v>0.18842948871197079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1670260330.2874999</v>
      </c>
      <c r="BF159">
        <v>923.73599999999999</v>
      </c>
      <c r="BG159">
        <v>947.81674999999996</v>
      </c>
      <c r="BH159">
        <v>34.635775000000002</v>
      </c>
      <c r="BI159">
        <v>32.261812499999998</v>
      </c>
      <c r="BJ159">
        <v>928.467625</v>
      </c>
      <c r="BK159">
        <v>34.494887499999997</v>
      </c>
      <c r="BL159">
        <v>650.09199999999998</v>
      </c>
      <c r="BM159">
        <v>101.014375</v>
      </c>
      <c r="BN159">
        <v>0.100198125</v>
      </c>
      <c r="BO159">
        <v>32.7725875</v>
      </c>
      <c r="BP159">
        <v>33.040012500000003</v>
      </c>
      <c r="BQ159">
        <v>999.9</v>
      </c>
      <c r="BR159">
        <v>0</v>
      </c>
      <c r="BS159">
        <v>0</v>
      </c>
      <c r="BT159">
        <v>8978.59375</v>
      </c>
      <c r="BU159">
        <v>0</v>
      </c>
      <c r="BV159">
        <v>451.39150000000001</v>
      </c>
      <c r="BW159">
        <v>-24.080725000000001</v>
      </c>
      <c r="BX159">
        <v>956.87837500000001</v>
      </c>
      <c r="BY159">
        <v>979.41449999999998</v>
      </c>
      <c r="BZ159">
        <v>2.3739112499999999</v>
      </c>
      <c r="CA159">
        <v>947.81674999999996</v>
      </c>
      <c r="CB159">
        <v>32.261812499999998</v>
      </c>
      <c r="CC159">
        <v>3.49871</v>
      </c>
      <c r="CD159">
        <v>3.2589087499999998</v>
      </c>
      <c r="CE159">
        <v>26.613487500000002</v>
      </c>
      <c r="CF159">
        <v>25.413474999999998</v>
      </c>
      <c r="CG159">
        <v>1200.0137500000001</v>
      </c>
      <c r="CH159">
        <v>0.49999700000000002</v>
      </c>
      <c r="CI159">
        <v>0.50000299999999998</v>
      </c>
      <c r="CJ159">
        <v>0</v>
      </c>
      <c r="CK159">
        <v>731.05925000000002</v>
      </c>
      <c r="CL159">
        <v>4.9990899999999998</v>
      </c>
      <c r="CM159">
        <v>7575.3225000000002</v>
      </c>
      <c r="CN159">
        <v>9557.9399999999987</v>
      </c>
      <c r="CO159">
        <v>42.811999999999998</v>
      </c>
      <c r="CP159">
        <v>44.561999999999998</v>
      </c>
      <c r="CQ159">
        <v>43.655999999999999</v>
      </c>
      <c r="CR159">
        <v>43.625</v>
      </c>
      <c r="CS159">
        <v>44.155999999999999</v>
      </c>
      <c r="CT159">
        <v>597.505</v>
      </c>
      <c r="CU159">
        <v>597.50874999999996</v>
      </c>
      <c r="CV159">
        <v>0</v>
      </c>
      <c r="CW159">
        <v>1670260351.4000001</v>
      </c>
      <c r="CX159">
        <v>0</v>
      </c>
      <c r="CY159">
        <v>1670257498.5</v>
      </c>
      <c r="CZ159" t="s">
        <v>356</v>
      </c>
      <c r="DA159">
        <v>1670257488.5</v>
      </c>
      <c r="DB159">
        <v>1670257498.5</v>
      </c>
      <c r="DC159">
        <v>2</v>
      </c>
      <c r="DD159">
        <v>-0.17199999999999999</v>
      </c>
      <c r="DE159">
        <v>2E-3</v>
      </c>
      <c r="DF159">
        <v>-3.9780000000000002</v>
      </c>
      <c r="DG159">
        <v>0.14099999999999999</v>
      </c>
      <c r="DH159">
        <v>415</v>
      </c>
      <c r="DI159">
        <v>32</v>
      </c>
      <c r="DJ159">
        <v>0.47</v>
      </c>
      <c r="DK159">
        <v>0.38</v>
      </c>
      <c r="DL159">
        <v>-24.015880487804871</v>
      </c>
      <c r="DM159">
        <v>-0.70234912891987666</v>
      </c>
      <c r="DN159">
        <v>8.0264864042506712E-2</v>
      </c>
      <c r="DO159">
        <v>0</v>
      </c>
      <c r="DP159">
        <v>2.420375609756098</v>
      </c>
      <c r="DQ159">
        <v>-0.17456341463414449</v>
      </c>
      <c r="DR159">
        <v>2.622306218735438E-2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3.2970299999999999</v>
      </c>
      <c r="EB159">
        <v>2.6253099999999998</v>
      </c>
      <c r="EC159">
        <v>0.178088</v>
      </c>
      <c r="ED159">
        <v>0.17913599999999999</v>
      </c>
      <c r="EE159">
        <v>0.14107900000000001</v>
      </c>
      <c r="EF159">
        <v>0.13306699999999999</v>
      </c>
      <c r="EG159">
        <v>24893.599999999999</v>
      </c>
      <c r="EH159">
        <v>25308.5</v>
      </c>
      <c r="EI159">
        <v>28181.200000000001</v>
      </c>
      <c r="EJ159">
        <v>29678.1</v>
      </c>
      <c r="EK159">
        <v>33308.400000000001</v>
      </c>
      <c r="EL159">
        <v>35708.9</v>
      </c>
      <c r="EM159">
        <v>39772.9</v>
      </c>
      <c r="EN159">
        <v>42401.599999999999</v>
      </c>
      <c r="EO159">
        <v>2.0528499999999998</v>
      </c>
      <c r="EP159">
        <v>2.1610499999999999</v>
      </c>
      <c r="EQ159">
        <v>0.129834</v>
      </c>
      <c r="ER159">
        <v>0</v>
      </c>
      <c r="ES159">
        <v>30.9313</v>
      </c>
      <c r="ET159">
        <v>999.9</v>
      </c>
      <c r="EU159">
        <v>64.599999999999994</v>
      </c>
      <c r="EV159">
        <v>37.299999999999997</v>
      </c>
      <c r="EW159">
        <v>40.984999999999999</v>
      </c>
      <c r="EX159">
        <v>57.3003</v>
      </c>
      <c r="EY159">
        <v>-1.67869</v>
      </c>
      <c r="EZ159">
        <v>2</v>
      </c>
      <c r="FA159">
        <v>0.43771599999999999</v>
      </c>
      <c r="FB159">
        <v>0.19189300000000001</v>
      </c>
      <c r="FC159">
        <v>20.273800000000001</v>
      </c>
      <c r="FD159">
        <v>5.2198399999999996</v>
      </c>
      <c r="FE159">
        <v>12.004</v>
      </c>
      <c r="FF159">
        <v>4.9869500000000002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1.8622000000000001</v>
      </c>
      <c r="FN159">
        <v>1.86426</v>
      </c>
      <c r="FO159">
        <v>1.8603499999999999</v>
      </c>
      <c r="FP159">
        <v>1.8610599999999999</v>
      </c>
      <c r="FQ159">
        <v>1.86019</v>
      </c>
      <c r="FR159">
        <v>1.86188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-4.7359999999999998</v>
      </c>
      <c r="GH159">
        <v>0.14080000000000001</v>
      </c>
      <c r="GI159">
        <v>-3.031255365756008</v>
      </c>
      <c r="GJ159">
        <v>-2.737337881603403E-3</v>
      </c>
      <c r="GK159">
        <v>1.2769921614711079E-6</v>
      </c>
      <c r="GL159">
        <v>-3.2469241445839119E-10</v>
      </c>
      <c r="GM159">
        <v>0.14085000000000039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47.4</v>
      </c>
      <c r="GV159">
        <v>47.2</v>
      </c>
      <c r="GW159">
        <v>2.6684600000000001</v>
      </c>
      <c r="GX159">
        <v>2.5488300000000002</v>
      </c>
      <c r="GY159">
        <v>2.04834</v>
      </c>
      <c r="GZ159">
        <v>2.5988799999999999</v>
      </c>
      <c r="HA159">
        <v>2.1972700000000001</v>
      </c>
      <c r="HB159">
        <v>2.2827099999999998</v>
      </c>
      <c r="HC159">
        <v>41.144599999999997</v>
      </c>
      <c r="HD159">
        <v>14.0182</v>
      </c>
      <c r="HE159">
        <v>18</v>
      </c>
      <c r="HF159">
        <v>570.74699999999996</v>
      </c>
      <c r="HG159">
        <v>723.46799999999996</v>
      </c>
      <c r="HH159">
        <v>30.999199999999998</v>
      </c>
      <c r="HI159">
        <v>33.002299999999998</v>
      </c>
      <c r="HJ159">
        <v>29.999700000000001</v>
      </c>
      <c r="HK159">
        <v>32.9253</v>
      </c>
      <c r="HL159">
        <v>32.920900000000003</v>
      </c>
      <c r="HM159">
        <v>53.369399999999999</v>
      </c>
      <c r="HN159">
        <v>27.480399999999999</v>
      </c>
      <c r="HO159">
        <v>38.032400000000003</v>
      </c>
      <c r="HP159">
        <v>31</v>
      </c>
      <c r="HQ159">
        <v>963.17499999999995</v>
      </c>
      <c r="HR159">
        <v>32.305300000000003</v>
      </c>
      <c r="HS159">
        <v>99.293899999999994</v>
      </c>
      <c r="HT159">
        <v>98.343500000000006</v>
      </c>
    </row>
    <row r="160" spans="1:228" x14ac:dyDescent="0.2">
      <c r="A160">
        <v>145</v>
      </c>
      <c r="B160">
        <v>1670260336.5999999</v>
      </c>
      <c r="C160">
        <v>575</v>
      </c>
      <c r="D160" t="s">
        <v>649</v>
      </c>
      <c r="E160" t="s">
        <v>650</v>
      </c>
      <c r="F160">
        <v>4</v>
      </c>
      <c r="G160">
        <v>1670260334.5999999</v>
      </c>
      <c r="H160">
        <f t="shared" si="68"/>
        <v>5.9798887529672979E-3</v>
      </c>
      <c r="I160">
        <f t="shared" si="69"/>
        <v>5.9798887529672982</v>
      </c>
      <c r="J160">
        <f t="shared" si="70"/>
        <v>28.431223245781148</v>
      </c>
      <c r="K160">
        <f t="shared" si="71"/>
        <v>930.96571428571417</v>
      </c>
      <c r="L160">
        <f t="shared" si="72"/>
        <v>787.46546426834891</v>
      </c>
      <c r="M160">
        <f t="shared" si="73"/>
        <v>79.622114472204103</v>
      </c>
      <c r="N160">
        <f t="shared" si="74"/>
        <v>94.13169470413024</v>
      </c>
      <c r="O160">
        <f t="shared" si="75"/>
        <v>0.39326435890106387</v>
      </c>
      <c r="P160">
        <f t="shared" si="76"/>
        <v>3.6758963492840993</v>
      </c>
      <c r="Q160">
        <f t="shared" si="77"/>
        <v>0.3712962047893284</v>
      </c>
      <c r="R160">
        <f t="shared" si="78"/>
        <v>0.23393155677715383</v>
      </c>
      <c r="S160">
        <f t="shared" si="79"/>
        <v>226.11975137773581</v>
      </c>
      <c r="T160">
        <f t="shared" si="80"/>
        <v>32.583160581097019</v>
      </c>
      <c r="U160">
        <f t="shared" si="81"/>
        <v>33.042400000000001</v>
      </c>
      <c r="V160">
        <f t="shared" si="82"/>
        <v>5.0641554920218761</v>
      </c>
      <c r="W160">
        <f t="shared" si="83"/>
        <v>70.30688589009074</v>
      </c>
      <c r="X160">
        <f t="shared" si="84"/>
        <v>3.5047068036791473</v>
      </c>
      <c r="Y160">
        <f t="shared" si="85"/>
        <v>4.9848699160961001</v>
      </c>
      <c r="Z160">
        <f t="shared" si="86"/>
        <v>1.5594486883427288</v>
      </c>
      <c r="AA160">
        <f t="shared" si="87"/>
        <v>-263.71309400585784</v>
      </c>
      <c r="AB160">
        <f t="shared" si="88"/>
        <v>-55.616376880546838</v>
      </c>
      <c r="AC160">
        <f t="shared" si="89"/>
        <v>-3.4617684827487354</v>
      </c>
      <c r="AD160">
        <f t="shared" si="90"/>
        <v>-96.671487991417607</v>
      </c>
      <c r="AE160">
        <f t="shared" si="91"/>
        <v>52.539524221250581</v>
      </c>
      <c r="AF160">
        <f t="shared" si="92"/>
        <v>5.8644845579334604</v>
      </c>
      <c r="AG160">
        <f t="shared" si="93"/>
        <v>28.431223245781148</v>
      </c>
      <c r="AH160">
        <v>986.24483811921368</v>
      </c>
      <c r="AI160">
        <v>967.07584848484839</v>
      </c>
      <c r="AJ160">
        <v>1.782985771371566</v>
      </c>
      <c r="AK160">
        <v>63.934135971571273</v>
      </c>
      <c r="AL160">
        <f t="shared" si="94"/>
        <v>5.9798887529672982</v>
      </c>
      <c r="AM160">
        <v>32.279415012924382</v>
      </c>
      <c r="AN160">
        <v>34.672791176470589</v>
      </c>
      <c r="AO160">
        <v>6.9007936811440703E-4</v>
      </c>
      <c r="AP160">
        <v>104.3380997369711</v>
      </c>
      <c r="AQ160">
        <v>103</v>
      </c>
      <c r="AR160">
        <v>16</v>
      </c>
      <c r="AS160">
        <f t="shared" si="95"/>
        <v>1</v>
      </c>
      <c r="AT160">
        <f t="shared" si="96"/>
        <v>0</v>
      </c>
      <c r="AU160">
        <f t="shared" si="97"/>
        <v>47291.949865305287</v>
      </c>
      <c r="AV160">
        <f t="shared" si="98"/>
        <v>1200.022857142857</v>
      </c>
      <c r="AW160">
        <f t="shared" si="99"/>
        <v>1025.9446421646298</v>
      </c>
      <c r="AX160">
        <f t="shared" si="100"/>
        <v>0.85493758394511654</v>
      </c>
      <c r="AY160">
        <f t="shared" si="101"/>
        <v>0.18842953701407483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1670260334.5999999</v>
      </c>
      <c r="BF160">
        <v>930.96571428571417</v>
      </c>
      <c r="BG160">
        <v>955.05714285714305</v>
      </c>
      <c r="BH160">
        <v>34.661671428571431</v>
      </c>
      <c r="BI160">
        <v>32.310142857142857</v>
      </c>
      <c r="BJ160">
        <v>935.70600000000002</v>
      </c>
      <c r="BK160">
        <v>34.520800000000001</v>
      </c>
      <c r="BL160">
        <v>650.01428571428562</v>
      </c>
      <c r="BM160">
        <v>101.0118571428571</v>
      </c>
      <c r="BN160">
        <v>0.1000240571428571</v>
      </c>
      <c r="BO160">
        <v>32.761757142857142</v>
      </c>
      <c r="BP160">
        <v>33.042400000000001</v>
      </c>
      <c r="BQ160">
        <v>999.89999999999986</v>
      </c>
      <c r="BR160">
        <v>0</v>
      </c>
      <c r="BS160">
        <v>0</v>
      </c>
      <c r="BT160">
        <v>8997.5</v>
      </c>
      <c r="BU160">
        <v>0</v>
      </c>
      <c r="BV160">
        <v>471.19871428571417</v>
      </c>
      <c r="BW160">
        <v>-24.0914</v>
      </c>
      <c r="BX160">
        <v>964.39314285714295</v>
      </c>
      <c r="BY160">
        <v>986.94542857142858</v>
      </c>
      <c r="BZ160">
        <v>2.351500000000001</v>
      </c>
      <c r="CA160">
        <v>955.05714285714305</v>
      </c>
      <c r="CB160">
        <v>32.310142857142857</v>
      </c>
      <c r="CC160">
        <v>3.5012314285714292</v>
      </c>
      <c r="CD160">
        <v>3.2637</v>
      </c>
      <c r="CE160">
        <v>26.625714285714281</v>
      </c>
      <c r="CF160">
        <v>25.438185714285709</v>
      </c>
      <c r="CG160">
        <v>1200.022857142857</v>
      </c>
      <c r="CH160">
        <v>0.49999700000000002</v>
      </c>
      <c r="CI160">
        <v>0.50000299999999998</v>
      </c>
      <c r="CJ160">
        <v>0</v>
      </c>
      <c r="CK160">
        <v>731.10485714285721</v>
      </c>
      <c r="CL160">
        <v>4.9990899999999998</v>
      </c>
      <c r="CM160">
        <v>7577.9042857142849</v>
      </c>
      <c r="CN160">
        <v>9558.0185714285726</v>
      </c>
      <c r="CO160">
        <v>42.811999999999998</v>
      </c>
      <c r="CP160">
        <v>44.561999999999998</v>
      </c>
      <c r="CQ160">
        <v>43.642714285714291</v>
      </c>
      <c r="CR160">
        <v>43.625</v>
      </c>
      <c r="CS160">
        <v>44.142714285714291</v>
      </c>
      <c r="CT160">
        <v>597.50857142857149</v>
      </c>
      <c r="CU160">
        <v>597.51428571428573</v>
      </c>
      <c r="CV160">
        <v>0</v>
      </c>
      <c r="CW160">
        <v>1670260355.5999999</v>
      </c>
      <c r="CX160">
        <v>0</v>
      </c>
      <c r="CY160">
        <v>1670257498.5</v>
      </c>
      <c r="CZ160" t="s">
        <v>356</v>
      </c>
      <c r="DA160">
        <v>1670257488.5</v>
      </c>
      <c r="DB160">
        <v>1670257498.5</v>
      </c>
      <c r="DC160">
        <v>2</v>
      </c>
      <c r="DD160">
        <v>-0.17199999999999999</v>
      </c>
      <c r="DE160">
        <v>2E-3</v>
      </c>
      <c r="DF160">
        <v>-3.9780000000000002</v>
      </c>
      <c r="DG160">
        <v>0.14099999999999999</v>
      </c>
      <c r="DH160">
        <v>415</v>
      </c>
      <c r="DI160">
        <v>32</v>
      </c>
      <c r="DJ160">
        <v>0.47</v>
      </c>
      <c r="DK160">
        <v>0.38</v>
      </c>
      <c r="DL160">
        <v>-24.051902439024389</v>
      </c>
      <c r="DM160">
        <v>-0.59042926829267273</v>
      </c>
      <c r="DN160">
        <v>7.5932889136314075E-2</v>
      </c>
      <c r="DO160">
        <v>0</v>
      </c>
      <c r="DP160">
        <v>2.3996707317073169</v>
      </c>
      <c r="DQ160">
        <v>-0.24358703832752859</v>
      </c>
      <c r="DR160">
        <v>3.381078500111219E-2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3.2967200000000001</v>
      </c>
      <c r="EB160">
        <v>2.6250499999999999</v>
      </c>
      <c r="EC160">
        <v>0.178926</v>
      </c>
      <c r="ED160">
        <v>0.17993899999999999</v>
      </c>
      <c r="EE160">
        <v>0.14114299999999999</v>
      </c>
      <c r="EF160">
        <v>0.133051</v>
      </c>
      <c r="EG160">
        <v>24868.400000000001</v>
      </c>
      <c r="EH160">
        <v>25283.599999999999</v>
      </c>
      <c r="EI160">
        <v>28181.599999999999</v>
      </c>
      <c r="EJ160">
        <v>29678</v>
      </c>
      <c r="EK160">
        <v>33306.5</v>
      </c>
      <c r="EL160">
        <v>35709.300000000003</v>
      </c>
      <c r="EM160">
        <v>39773.5</v>
      </c>
      <c r="EN160">
        <v>42401.2</v>
      </c>
      <c r="EO160">
        <v>2.0532499999999998</v>
      </c>
      <c r="EP160">
        <v>2.1614300000000002</v>
      </c>
      <c r="EQ160">
        <v>0.130907</v>
      </c>
      <c r="ER160">
        <v>0</v>
      </c>
      <c r="ES160">
        <v>30.9221</v>
      </c>
      <c r="ET160">
        <v>999.9</v>
      </c>
      <c r="EU160">
        <v>64.5</v>
      </c>
      <c r="EV160">
        <v>37.299999999999997</v>
      </c>
      <c r="EW160">
        <v>40.924100000000003</v>
      </c>
      <c r="EX160">
        <v>57.510300000000001</v>
      </c>
      <c r="EY160">
        <v>-1.7668299999999999</v>
      </c>
      <c r="EZ160">
        <v>2</v>
      </c>
      <c r="FA160">
        <v>0.43749199999999999</v>
      </c>
      <c r="FB160">
        <v>0.186669</v>
      </c>
      <c r="FC160">
        <v>20.273499999999999</v>
      </c>
      <c r="FD160">
        <v>5.2189399999999999</v>
      </c>
      <c r="FE160">
        <v>12.004099999999999</v>
      </c>
      <c r="FF160">
        <v>4.98665</v>
      </c>
      <c r="FG160">
        <v>3.28443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1.86222</v>
      </c>
      <c r="FN160">
        <v>1.8642799999999999</v>
      </c>
      <c r="FO160">
        <v>1.8603499999999999</v>
      </c>
      <c r="FP160">
        <v>1.8610899999999999</v>
      </c>
      <c r="FQ160">
        <v>1.86019</v>
      </c>
      <c r="FR160">
        <v>1.86188</v>
      </c>
      <c r="FS160">
        <v>1.8584000000000001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-4.7439999999999998</v>
      </c>
      <c r="GH160">
        <v>0.14080000000000001</v>
      </c>
      <c r="GI160">
        <v>-3.031255365756008</v>
      </c>
      <c r="GJ160">
        <v>-2.737337881603403E-3</v>
      </c>
      <c r="GK160">
        <v>1.2769921614711079E-6</v>
      </c>
      <c r="GL160">
        <v>-3.2469241445839119E-10</v>
      </c>
      <c r="GM160">
        <v>0.14085000000000039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47.5</v>
      </c>
      <c r="GV160">
        <v>47.3</v>
      </c>
      <c r="GW160">
        <v>2.68188</v>
      </c>
      <c r="GX160">
        <v>2.5329600000000001</v>
      </c>
      <c r="GY160">
        <v>2.04834</v>
      </c>
      <c r="GZ160">
        <v>2.5988799999999999</v>
      </c>
      <c r="HA160">
        <v>2.1972700000000001</v>
      </c>
      <c r="HB160">
        <v>2.36328</v>
      </c>
      <c r="HC160">
        <v>41.144599999999997</v>
      </c>
      <c r="HD160">
        <v>14.044499999999999</v>
      </c>
      <c r="HE160">
        <v>18</v>
      </c>
      <c r="HF160">
        <v>571.00599999999997</v>
      </c>
      <c r="HG160">
        <v>723.77099999999996</v>
      </c>
      <c r="HH160">
        <v>30.998799999999999</v>
      </c>
      <c r="HI160">
        <v>32.998600000000003</v>
      </c>
      <c r="HJ160">
        <v>29.999700000000001</v>
      </c>
      <c r="HK160">
        <v>32.922400000000003</v>
      </c>
      <c r="HL160">
        <v>32.916899999999998</v>
      </c>
      <c r="HM160">
        <v>53.648800000000001</v>
      </c>
      <c r="HN160">
        <v>27.480399999999999</v>
      </c>
      <c r="HO160">
        <v>38.032400000000003</v>
      </c>
      <c r="HP160">
        <v>31</v>
      </c>
      <c r="HQ160">
        <v>969.86099999999999</v>
      </c>
      <c r="HR160">
        <v>32.189900000000002</v>
      </c>
      <c r="HS160">
        <v>99.295199999999994</v>
      </c>
      <c r="HT160">
        <v>98.342799999999997</v>
      </c>
    </row>
    <row r="161" spans="1:228" x14ac:dyDescent="0.2">
      <c r="A161">
        <v>146</v>
      </c>
      <c r="B161">
        <v>1670260340.5999999</v>
      </c>
      <c r="C161">
        <v>579</v>
      </c>
      <c r="D161" t="s">
        <v>651</v>
      </c>
      <c r="E161" t="s">
        <v>652</v>
      </c>
      <c r="F161">
        <v>4</v>
      </c>
      <c r="G161">
        <v>1670260338.2874999</v>
      </c>
      <c r="H161">
        <f t="shared" si="68"/>
        <v>6.0407072548452779E-3</v>
      </c>
      <c r="I161">
        <f t="shared" si="69"/>
        <v>6.0407072548452776</v>
      </c>
      <c r="J161">
        <f t="shared" si="70"/>
        <v>29.200228889808582</v>
      </c>
      <c r="K161">
        <f t="shared" si="71"/>
        <v>937.17237499999999</v>
      </c>
      <c r="L161">
        <f t="shared" si="72"/>
        <v>791.72347205797655</v>
      </c>
      <c r="M161">
        <f t="shared" si="73"/>
        <v>80.052082231661757</v>
      </c>
      <c r="N161">
        <f t="shared" si="74"/>
        <v>94.758590185195345</v>
      </c>
      <c r="O161">
        <f t="shared" si="75"/>
        <v>0.39806720890763386</v>
      </c>
      <c r="P161">
        <f t="shared" si="76"/>
        <v>3.6795917342403879</v>
      </c>
      <c r="Q161">
        <f t="shared" si="77"/>
        <v>0.37559688558511178</v>
      </c>
      <c r="R161">
        <f t="shared" si="78"/>
        <v>0.2366611575381003</v>
      </c>
      <c r="S161">
        <f t="shared" si="79"/>
        <v>226.11551285939473</v>
      </c>
      <c r="T161">
        <f t="shared" si="80"/>
        <v>32.558520957549874</v>
      </c>
      <c r="U161">
        <f t="shared" si="81"/>
        <v>33.039412499999997</v>
      </c>
      <c r="V161">
        <f t="shared" si="82"/>
        <v>5.0633057375366191</v>
      </c>
      <c r="W161">
        <f t="shared" si="83"/>
        <v>70.381578608367178</v>
      </c>
      <c r="X161">
        <f t="shared" si="84"/>
        <v>3.5060498517038394</v>
      </c>
      <c r="Y161">
        <f t="shared" si="85"/>
        <v>4.9814879419130129</v>
      </c>
      <c r="Z161">
        <f t="shared" si="86"/>
        <v>1.5572558858327796</v>
      </c>
      <c r="AA161">
        <f t="shared" si="87"/>
        <v>-266.39518993867676</v>
      </c>
      <c r="AB161">
        <f t="shared" si="88"/>
        <v>-57.471470809143511</v>
      </c>
      <c r="AC161">
        <f t="shared" si="89"/>
        <v>-3.5733802041656757</v>
      </c>
      <c r="AD161">
        <f t="shared" si="90"/>
        <v>-101.32452809259124</v>
      </c>
      <c r="AE161">
        <f t="shared" si="91"/>
        <v>51.634996258604183</v>
      </c>
      <c r="AF161">
        <f t="shared" si="92"/>
        <v>5.9237654130788675</v>
      </c>
      <c r="AG161">
        <f t="shared" si="93"/>
        <v>29.200228889808582</v>
      </c>
      <c r="AH161">
        <v>992.84791517647807</v>
      </c>
      <c r="AI161">
        <v>973.8424</v>
      </c>
      <c r="AJ161">
        <v>1.655981415656657</v>
      </c>
      <c r="AK161">
        <v>63.934135971571273</v>
      </c>
      <c r="AL161">
        <f t="shared" si="94"/>
        <v>6.0407072548452776</v>
      </c>
      <c r="AM161">
        <v>32.309995433373793</v>
      </c>
      <c r="AN161">
        <v>34.675321470588223</v>
      </c>
      <c r="AO161">
        <v>8.9623512042437594E-3</v>
      </c>
      <c r="AP161">
        <v>104.3380997369711</v>
      </c>
      <c r="AQ161">
        <v>104</v>
      </c>
      <c r="AR161">
        <v>16</v>
      </c>
      <c r="AS161">
        <f t="shared" si="95"/>
        <v>1</v>
      </c>
      <c r="AT161">
        <f t="shared" si="96"/>
        <v>0</v>
      </c>
      <c r="AU161">
        <f t="shared" si="97"/>
        <v>47359.906027419725</v>
      </c>
      <c r="AV161">
        <f t="shared" si="98"/>
        <v>1200.0037500000001</v>
      </c>
      <c r="AW161">
        <f t="shared" si="99"/>
        <v>1025.9279760929505</v>
      </c>
      <c r="AX161">
        <f t="shared" si="100"/>
        <v>0.85493730839837001</v>
      </c>
      <c r="AY161">
        <f t="shared" si="101"/>
        <v>0.18842900520885431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1670260338.2874999</v>
      </c>
      <c r="BF161">
        <v>937.17237499999999</v>
      </c>
      <c r="BG161">
        <v>960.92937500000005</v>
      </c>
      <c r="BH161">
        <v>34.675199999999997</v>
      </c>
      <c r="BI161">
        <v>32.299625000000013</v>
      </c>
      <c r="BJ161">
        <v>941.92037499999992</v>
      </c>
      <c r="BK161">
        <v>34.5343625</v>
      </c>
      <c r="BL161">
        <v>649.92962499999999</v>
      </c>
      <c r="BM161">
        <v>101.011375</v>
      </c>
      <c r="BN161">
        <v>9.9789512499999997E-2</v>
      </c>
      <c r="BO161">
        <v>32.749699999999997</v>
      </c>
      <c r="BP161">
        <v>33.039412499999997</v>
      </c>
      <c r="BQ161">
        <v>999.9</v>
      </c>
      <c r="BR161">
        <v>0</v>
      </c>
      <c r="BS161">
        <v>0</v>
      </c>
      <c r="BT161">
        <v>9010.3125</v>
      </c>
      <c r="BU161">
        <v>0</v>
      </c>
      <c r="BV161">
        <v>490.315</v>
      </c>
      <c r="BW161">
        <v>-23.757012499999998</v>
      </c>
      <c r="BX161">
        <v>970.83637499999998</v>
      </c>
      <c r="BY161">
        <v>993.00312499999995</v>
      </c>
      <c r="BZ161">
        <v>2.3755687499999998</v>
      </c>
      <c r="CA161">
        <v>960.92937500000005</v>
      </c>
      <c r="CB161">
        <v>32.299625000000013</v>
      </c>
      <c r="CC161">
        <v>3.5025962499999999</v>
      </c>
      <c r="CD161">
        <v>3.2626325</v>
      </c>
      <c r="CE161">
        <v>26.632312500000001</v>
      </c>
      <c r="CF161">
        <v>25.4326875</v>
      </c>
      <c r="CG161">
        <v>1200.0037500000001</v>
      </c>
      <c r="CH161">
        <v>0.50000924999999996</v>
      </c>
      <c r="CI161">
        <v>0.49999074999999998</v>
      </c>
      <c r="CJ161">
        <v>0</v>
      </c>
      <c r="CK161">
        <v>731.17499999999995</v>
      </c>
      <c r="CL161">
        <v>4.9990899999999998</v>
      </c>
      <c r="CM161">
        <v>7579.1025</v>
      </c>
      <c r="CN161">
        <v>9557.9362499999988</v>
      </c>
      <c r="CO161">
        <v>42.811999999999998</v>
      </c>
      <c r="CP161">
        <v>44.561999999999998</v>
      </c>
      <c r="CQ161">
        <v>43.632750000000001</v>
      </c>
      <c r="CR161">
        <v>43.569875000000003</v>
      </c>
      <c r="CS161">
        <v>44.148249999999997</v>
      </c>
      <c r="CT161">
        <v>597.51</v>
      </c>
      <c r="CU161">
        <v>597.49374999999998</v>
      </c>
      <c r="CV161">
        <v>0</v>
      </c>
      <c r="CW161">
        <v>1670260359.2</v>
      </c>
      <c r="CX161">
        <v>0</v>
      </c>
      <c r="CY161">
        <v>1670257498.5</v>
      </c>
      <c r="CZ161" t="s">
        <v>356</v>
      </c>
      <c r="DA161">
        <v>1670257488.5</v>
      </c>
      <c r="DB161">
        <v>1670257498.5</v>
      </c>
      <c r="DC161">
        <v>2</v>
      </c>
      <c r="DD161">
        <v>-0.17199999999999999</v>
      </c>
      <c r="DE161">
        <v>2E-3</v>
      </c>
      <c r="DF161">
        <v>-3.9780000000000002</v>
      </c>
      <c r="DG161">
        <v>0.14099999999999999</v>
      </c>
      <c r="DH161">
        <v>415</v>
      </c>
      <c r="DI161">
        <v>32</v>
      </c>
      <c r="DJ161">
        <v>0.47</v>
      </c>
      <c r="DK161">
        <v>0.38</v>
      </c>
      <c r="DL161">
        <v>-24.015355</v>
      </c>
      <c r="DM161">
        <v>0.87016885553478884</v>
      </c>
      <c r="DN161">
        <v>0.1465179919839201</v>
      </c>
      <c r="DO161">
        <v>0</v>
      </c>
      <c r="DP161">
        <v>2.3907842499999998</v>
      </c>
      <c r="DQ161">
        <v>-0.26172979362102672</v>
      </c>
      <c r="DR161">
        <v>3.4489026507535693E-2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3.2966700000000002</v>
      </c>
      <c r="EB161">
        <v>2.6253299999999999</v>
      </c>
      <c r="EC161">
        <v>0.17974100000000001</v>
      </c>
      <c r="ED161">
        <v>0.18069499999999999</v>
      </c>
      <c r="EE161">
        <v>0.141157</v>
      </c>
      <c r="EF161">
        <v>0.132991</v>
      </c>
      <c r="EG161">
        <v>24844.1</v>
      </c>
      <c r="EH161">
        <v>25260.5</v>
      </c>
      <c r="EI161">
        <v>28182</v>
      </c>
      <c r="EJ161">
        <v>29678.2</v>
      </c>
      <c r="EK161">
        <v>33306.699999999997</v>
      </c>
      <c r="EL161">
        <v>35712</v>
      </c>
      <c r="EM161">
        <v>39774.300000000003</v>
      </c>
      <c r="EN161">
        <v>42401.4</v>
      </c>
      <c r="EO161">
        <v>2.0520999999999998</v>
      </c>
      <c r="EP161">
        <v>2.16153</v>
      </c>
      <c r="EQ161">
        <v>0.130497</v>
      </c>
      <c r="ER161">
        <v>0</v>
      </c>
      <c r="ES161">
        <v>30.911300000000001</v>
      </c>
      <c r="ET161">
        <v>999.9</v>
      </c>
      <c r="EU161">
        <v>64.5</v>
      </c>
      <c r="EV161">
        <v>37.299999999999997</v>
      </c>
      <c r="EW161">
        <v>40.925699999999999</v>
      </c>
      <c r="EX161">
        <v>57.420299999999997</v>
      </c>
      <c r="EY161">
        <v>-1.54647</v>
      </c>
      <c r="EZ161">
        <v>2</v>
      </c>
      <c r="FA161">
        <v>0.436913</v>
      </c>
      <c r="FB161">
        <v>0.18076</v>
      </c>
      <c r="FC161">
        <v>20.273499999999999</v>
      </c>
      <c r="FD161">
        <v>5.2198399999999996</v>
      </c>
      <c r="FE161">
        <v>12.004099999999999</v>
      </c>
      <c r="FF161">
        <v>4.9869000000000003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1.8622000000000001</v>
      </c>
      <c r="FN161">
        <v>1.8642700000000001</v>
      </c>
      <c r="FO161">
        <v>1.8603499999999999</v>
      </c>
      <c r="FP161">
        <v>1.8610899999999999</v>
      </c>
      <c r="FQ161">
        <v>1.8602000000000001</v>
      </c>
      <c r="FR161">
        <v>1.86188</v>
      </c>
      <c r="FS161">
        <v>1.8584000000000001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-4.7519999999999998</v>
      </c>
      <c r="GH161">
        <v>0.1409</v>
      </c>
      <c r="GI161">
        <v>-3.031255365756008</v>
      </c>
      <c r="GJ161">
        <v>-2.737337881603403E-3</v>
      </c>
      <c r="GK161">
        <v>1.2769921614711079E-6</v>
      </c>
      <c r="GL161">
        <v>-3.2469241445839119E-10</v>
      </c>
      <c r="GM161">
        <v>0.14085000000000039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47.5</v>
      </c>
      <c r="GV161">
        <v>47.4</v>
      </c>
      <c r="GW161">
        <v>2.6953100000000001</v>
      </c>
      <c r="GX161">
        <v>2.5476100000000002</v>
      </c>
      <c r="GY161">
        <v>2.04834</v>
      </c>
      <c r="GZ161">
        <v>2.5988799999999999</v>
      </c>
      <c r="HA161">
        <v>2.1972700000000001</v>
      </c>
      <c r="HB161">
        <v>2.2924799999999999</v>
      </c>
      <c r="HC161">
        <v>41.118699999999997</v>
      </c>
      <c r="HD161">
        <v>14.0182</v>
      </c>
      <c r="HE161">
        <v>18</v>
      </c>
      <c r="HF161">
        <v>570.15099999999995</v>
      </c>
      <c r="HG161">
        <v>723.82100000000003</v>
      </c>
      <c r="HH161">
        <v>30.9986</v>
      </c>
      <c r="HI161">
        <v>32.993600000000001</v>
      </c>
      <c r="HJ161">
        <v>29.999600000000001</v>
      </c>
      <c r="HK161">
        <v>32.918199999999999</v>
      </c>
      <c r="HL161">
        <v>32.9133</v>
      </c>
      <c r="HM161">
        <v>53.945799999999998</v>
      </c>
      <c r="HN161">
        <v>27.480399999999999</v>
      </c>
      <c r="HO161">
        <v>37.658499999999997</v>
      </c>
      <c r="HP161">
        <v>31</v>
      </c>
      <c r="HQ161">
        <v>976.54200000000003</v>
      </c>
      <c r="HR161">
        <v>32.146799999999999</v>
      </c>
      <c r="HS161">
        <v>99.296999999999997</v>
      </c>
      <c r="HT161">
        <v>98.343500000000006</v>
      </c>
    </row>
    <row r="162" spans="1:228" x14ac:dyDescent="0.2">
      <c r="A162">
        <v>147</v>
      </c>
      <c r="B162">
        <v>1670260344.5999999</v>
      </c>
      <c r="C162">
        <v>583</v>
      </c>
      <c r="D162" t="s">
        <v>653</v>
      </c>
      <c r="E162" t="s">
        <v>654</v>
      </c>
      <c r="F162">
        <v>4</v>
      </c>
      <c r="G162">
        <v>1670260342.5999999</v>
      </c>
      <c r="H162">
        <f t="shared" si="68"/>
        <v>5.9243811178630278E-3</v>
      </c>
      <c r="I162">
        <f t="shared" si="69"/>
        <v>5.9243811178630281</v>
      </c>
      <c r="J162">
        <f t="shared" si="70"/>
        <v>28.211407654293804</v>
      </c>
      <c r="K162">
        <f t="shared" si="71"/>
        <v>944.17328571428573</v>
      </c>
      <c r="L162">
        <f t="shared" si="72"/>
        <v>800.67204880143845</v>
      </c>
      <c r="M162">
        <f t="shared" si="73"/>
        <v>80.958267896279139</v>
      </c>
      <c r="N162">
        <f t="shared" si="74"/>
        <v>95.468093234666597</v>
      </c>
      <c r="O162">
        <f t="shared" si="75"/>
        <v>0.39094558685540121</v>
      </c>
      <c r="P162">
        <f t="shared" si="76"/>
        <v>3.673540240895425</v>
      </c>
      <c r="Q162">
        <f t="shared" si="77"/>
        <v>0.36921494976789682</v>
      </c>
      <c r="R162">
        <f t="shared" si="78"/>
        <v>0.23261104049761372</v>
      </c>
      <c r="S162">
        <f t="shared" si="79"/>
        <v>226.11645866279031</v>
      </c>
      <c r="T162">
        <f t="shared" si="80"/>
        <v>32.566827878587475</v>
      </c>
      <c r="U162">
        <f t="shared" si="81"/>
        <v>33.026514285714292</v>
      </c>
      <c r="V162">
        <f t="shared" si="82"/>
        <v>5.0596384365714311</v>
      </c>
      <c r="W162">
        <f t="shared" si="83"/>
        <v>70.441408356148017</v>
      </c>
      <c r="X162">
        <f t="shared" si="84"/>
        <v>3.5059133696624669</v>
      </c>
      <c r="Y162">
        <f t="shared" si="85"/>
        <v>4.9770631386822295</v>
      </c>
      <c r="Z162">
        <f t="shared" si="86"/>
        <v>1.5537250669089642</v>
      </c>
      <c r="AA162">
        <f t="shared" si="87"/>
        <v>-261.2652072977595</v>
      </c>
      <c r="AB162">
        <f t="shared" si="88"/>
        <v>-57.948815969292163</v>
      </c>
      <c r="AC162">
        <f t="shared" si="89"/>
        <v>-3.6084877026438371</v>
      </c>
      <c r="AD162">
        <f t="shared" si="90"/>
        <v>-96.706052306905178</v>
      </c>
      <c r="AE162">
        <f t="shared" si="91"/>
        <v>51.334527913370223</v>
      </c>
      <c r="AF162">
        <f t="shared" si="92"/>
        <v>6.0277224479754361</v>
      </c>
      <c r="AG162">
        <f t="shared" si="93"/>
        <v>28.211407654293804</v>
      </c>
      <c r="AH162">
        <v>999.39416523567616</v>
      </c>
      <c r="AI162">
        <v>980.64287878787854</v>
      </c>
      <c r="AJ162">
        <v>1.7004075946446271</v>
      </c>
      <c r="AK162">
        <v>63.934135971571273</v>
      </c>
      <c r="AL162">
        <f t="shared" si="94"/>
        <v>5.9243811178630281</v>
      </c>
      <c r="AM162">
        <v>32.298462575441647</v>
      </c>
      <c r="AN162">
        <v>34.669945588235286</v>
      </c>
      <c r="AO162">
        <v>6.1906933789108109E-4</v>
      </c>
      <c r="AP162">
        <v>104.3380997369711</v>
      </c>
      <c r="AQ162">
        <v>103</v>
      </c>
      <c r="AR162">
        <v>16</v>
      </c>
      <c r="AS162">
        <f t="shared" si="95"/>
        <v>1</v>
      </c>
      <c r="AT162">
        <f t="shared" si="96"/>
        <v>0</v>
      </c>
      <c r="AU162">
        <f t="shared" si="97"/>
        <v>47254.125228288816</v>
      </c>
      <c r="AV162">
        <f t="shared" si="98"/>
        <v>1200.01</v>
      </c>
      <c r="AW162">
        <f t="shared" si="99"/>
        <v>1025.9331993071453</v>
      </c>
      <c r="AX162">
        <f t="shared" si="100"/>
        <v>0.85493720827921882</v>
      </c>
      <c r="AY162">
        <f t="shared" si="101"/>
        <v>0.18842881197889211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1670260342.5999999</v>
      </c>
      <c r="BF162">
        <v>944.17328571428573</v>
      </c>
      <c r="BG162">
        <v>967.85942857142857</v>
      </c>
      <c r="BH162">
        <v>34.673257142857139</v>
      </c>
      <c r="BI162">
        <v>32.256399999999999</v>
      </c>
      <c r="BJ162">
        <v>948.92957142857142</v>
      </c>
      <c r="BK162">
        <v>34.532400000000003</v>
      </c>
      <c r="BL162">
        <v>650.04042857142849</v>
      </c>
      <c r="BM162">
        <v>101.0127142857143</v>
      </c>
      <c r="BN162">
        <v>0.1001795857142857</v>
      </c>
      <c r="BO162">
        <v>32.733914285714278</v>
      </c>
      <c r="BP162">
        <v>33.026514285714292</v>
      </c>
      <c r="BQ162">
        <v>999.89999999999986</v>
      </c>
      <c r="BR162">
        <v>0</v>
      </c>
      <c r="BS162">
        <v>0</v>
      </c>
      <c r="BT162">
        <v>8989.2857142857138</v>
      </c>
      <c r="BU162">
        <v>0</v>
      </c>
      <c r="BV162">
        <v>511.99742857142849</v>
      </c>
      <c r="BW162">
        <v>-23.686214285714289</v>
      </c>
      <c r="BX162">
        <v>978.08671428571427</v>
      </c>
      <c r="BY162">
        <v>1000.119428571429</v>
      </c>
      <c r="BZ162">
        <v>2.4168557142857141</v>
      </c>
      <c r="CA162">
        <v>967.85942857142857</v>
      </c>
      <c r="CB162">
        <v>32.256399999999999</v>
      </c>
      <c r="CC162">
        <v>3.50244</v>
      </c>
      <c r="CD162">
        <v>3.258305714285715</v>
      </c>
      <c r="CE162">
        <v>26.63155714285714</v>
      </c>
      <c r="CF162">
        <v>25.41037142857143</v>
      </c>
      <c r="CG162">
        <v>1200.01</v>
      </c>
      <c r="CH162">
        <v>0.50001099999999987</v>
      </c>
      <c r="CI162">
        <v>0.49998900000000007</v>
      </c>
      <c r="CJ162">
        <v>0</v>
      </c>
      <c r="CK162">
        <v>731.20571428571418</v>
      </c>
      <c r="CL162">
        <v>4.9990899999999998</v>
      </c>
      <c r="CM162">
        <v>7581.4114285714286</v>
      </c>
      <c r="CN162">
        <v>9557.98</v>
      </c>
      <c r="CO162">
        <v>42.75</v>
      </c>
      <c r="CP162">
        <v>44.561999999999998</v>
      </c>
      <c r="CQ162">
        <v>43.625</v>
      </c>
      <c r="CR162">
        <v>43.561999999999998</v>
      </c>
      <c r="CS162">
        <v>44.142714285714291</v>
      </c>
      <c r="CT162">
        <v>597.51714285714286</v>
      </c>
      <c r="CU162">
        <v>597.49285714285713</v>
      </c>
      <c r="CV162">
        <v>0</v>
      </c>
      <c r="CW162">
        <v>1670260363.4000001</v>
      </c>
      <c r="CX162">
        <v>0</v>
      </c>
      <c r="CY162">
        <v>1670257498.5</v>
      </c>
      <c r="CZ162" t="s">
        <v>356</v>
      </c>
      <c r="DA162">
        <v>1670257488.5</v>
      </c>
      <c r="DB162">
        <v>1670257498.5</v>
      </c>
      <c r="DC162">
        <v>2</v>
      </c>
      <c r="DD162">
        <v>-0.17199999999999999</v>
      </c>
      <c r="DE162">
        <v>2E-3</v>
      </c>
      <c r="DF162">
        <v>-3.9780000000000002</v>
      </c>
      <c r="DG162">
        <v>0.14099999999999999</v>
      </c>
      <c r="DH162">
        <v>415</v>
      </c>
      <c r="DI162">
        <v>32</v>
      </c>
      <c r="DJ162">
        <v>0.47</v>
      </c>
      <c r="DK162">
        <v>0.38</v>
      </c>
      <c r="DL162">
        <v>-23.960872500000001</v>
      </c>
      <c r="DM162">
        <v>1.672242776735533</v>
      </c>
      <c r="DN162">
        <v>0.19502132061328609</v>
      </c>
      <c r="DO162">
        <v>0</v>
      </c>
      <c r="DP162">
        <v>2.3882314999999998</v>
      </c>
      <c r="DQ162">
        <v>-0.12351827392119639</v>
      </c>
      <c r="DR162">
        <v>3.2779168960637158E-2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3.2969300000000001</v>
      </c>
      <c r="EB162">
        <v>2.62534</v>
      </c>
      <c r="EC162">
        <v>0.18054300000000001</v>
      </c>
      <c r="ED162">
        <v>0.181501</v>
      </c>
      <c r="EE162">
        <v>0.14113700000000001</v>
      </c>
      <c r="EF162">
        <v>0.13280800000000001</v>
      </c>
      <c r="EG162">
        <v>24820.1</v>
      </c>
      <c r="EH162">
        <v>25235.8</v>
      </c>
      <c r="EI162">
        <v>28182.400000000001</v>
      </c>
      <c r="EJ162">
        <v>29678.5</v>
      </c>
      <c r="EK162">
        <v>33307.599999999999</v>
      </c>
      <c r="EL162">
        <v>35719.800000000003</v>
      </c>
      <c r="EM162">
        <v>39774.400000000001</v>
      </c>
      <c r="EN162">
        <v>42401.7</v>
      </c>
      <c r="EO162">
        <v>2.0535000000000001</v>
      </c>
      <c r="EP162">
        <v>2.1612</v>
      </c>
      <c r="EQ162">
        <v>0.130855</v>
      </c>
      <c r="ER162">
        <v>0</v>
      </c>
      <c r="ES162">
        <v>30.901599999999998</v>
      </c>
      <c r="ET162">
        <v>999.9</v>
      </c>
      <c r="EU162">
        <v>64.5</v>
      </c>
      <c r="EV162">
        <v>37.299999999999997</v>
      </c>
      <c r="EW162">
        <v>40.926299999999998</v>
      </c>
      <c r="EX162">
        <v>57.270299999999999</v>
      </c>
      <c r="EY162">
        <v>-1.67869</v>
      </c>
      <c r="EZ162">
        <v>2</v>
      </c>
      <c r="FA162">
        <v>0.43655699999999997</v>
      </c>
      <c r="FB162">
        <v>0.175624</v>
      </c>
      <c r="FC162">
        <v>20.273599999999998</v>
      </c>
      <c r="FD162">
        <v>5.2189399999999999</v>
      </c>
      <c r="FE162">
        <v>12.004099999999999</v>
      </c>
      <c r="FF162">
        <v>4.9865000000000004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1.8622000000000001</v>
      </c>
      <c r="FN162">
        <v>1.86426</v>
      </c>
      <c r="FO162">
        <v>1.8603499999999999</v>
      </c>
      <c r="FP162">
        <v>1.86107</v>
      </c>
      <c r="FQ162">
        <v>1.86019</v>
      </c>
      <c r="FR162">
        <v>1.86188</v>
      </c>
      <c r="FS162">
        <v>1.85839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-4.76</v>
      </c>
      <c r="GH162">
        <v>0.14080000000000001</v>
      </c>
      <c r="GI162">
        <v>-3.031255365756008</v>
      </c>
      <c r="GJ162">
        <v>-2.737337881603403E-3</v>
      </c>
      <c r="GK162">
        <v>1.2769921614711079E-6</v>
      </c>
      <c r="GL162">
        <v>-3.2469241445839119E-10</v>
      </c>
      <c r="GM162">
        <v>0.14085000000000039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47.6</v>
      </c>
      <c r="GV162">
        <v>47.4</v>
      </c>
      <c r="GW162">
        <v>2.7124000000000001</v>
      </c>
      <c r="GX162">
        <v>2.5427200000000001</v>
      </c>
      <c r="GY162">
        <v>2.04834</v>
      </c>
      <c r="GZ162">
        <v>2.6000999999999999</v>
      </c>
      <c r="HA162">
        <v>2.1972700000000001</v>
      </c>
      <c r="HB162">
        <v>2.32666</v>
      </c>
      <c r="HC162">
        <v>41.118699999999997</v>
      </c>
      <c r="HD162">
        <v>14.026999999999999</v>
      </c>
      <c r="HE162">
        <v>18</v>
      </c>
      <c r="HF162">
        <v>571.11099999999999</v>
      </c>
      <c r="HG162">
        <v>723.46699999999998</v>
      </c>
      <c r="HH162">
        <v>30.9986</v>
      </c>
      <c r="HI162">
        <v>32.989699999999999</v>
      </c>
      <c r="HJ162">
        <v>29.999600000000001</v>
      </c>
      <c r="HK162">
        <v>32.914400000000001</v>
      </c>
      <c r="HL162">
        <v>32.909199999999998</v>
      </c>
      <c r="HM162">
        <v>54.238799999999998</v>
      </c>
      <c r="HN162">
        <v>27.761399999999998</v>
      </c>
      <c r="HO162">
        <v>37.658499999999997</v>
      </c>
      <c r="HP162">
        <v>31</v>
      </c>
      <c r="HQ162">
        <v>983.226</v>
      </c>
      <c r="HR162">
        <v>32.102400000000003</v>
      </c>
      <c r="HS162">
        <v>99.297700000000006</v>
      </c>
      <c r="HT162">
        <v>98.344200000000001</v>
      </c>
    </row>
    <row r="163" spans="1:228" x14ac:dyDescent="0.2">
      <c r="A163">
        <v>148</v>
      </c>
      <c r="B163">
        <v>1670260348.5999999</v>
      </c>
      <c r="C163">
        <v>587</v>
      </c>
      <c r="D163" t="s">
        <v>655</v>
      </c>
      <c r="E163" t="s">
        <v>656</v>
      </c>
      <c r="F163">
        <v>4</v>
      </c>
      <c r="G163">
        <v>1670260346.2874999</v>
      </c>
      <c r="H163">
        <f t="shared" si="68"/>
        <v>5.9462630776174622E-3</v>
      </c>
      <c r="I163">
        <f t="shared" si="69"/>
        <v>5.9462630776174619</v>
      </c>
      <c r="J163">
        <f t="shared" si="70"/>
        <v>29.048121346666427</v>
      </c>
      <c r="K163">
        <f t="shared" si="71"/>
        <v>950.16162499999996</v>
      </c>
      <c r="L163">
        <f t="shared" si="72"/>
        <v>803.44516882901246</v>
      </c>
      <c r="M163">
        <f t="shared" si="73"/>
        <v>81.238675621057709</v>
      </c>
      <c r="N163">
        <f t="shared" si="74"/>
        <v>96.073602824014813</v>
      </c>
      <c r="O163">
        <f t="shared" si="75"/>
        <v>0.39251162366086872</v>
      </c>
      <c r="P163">
        <f t="shared" si="76"/>
        <v>3.6820743348948071</v>
      </c>
      <c r="Q163">
        <f t="shared" si="77"/>
        <v>0.37065950160118605</v>
      </c>
      <c r="R163">
        <f t="shared" si="78"/>
        <v>0.23352407702745365</v>
      </c>
      <c r="S163">
        <f t="shared" si="79"/>
        <v>226.11758023417633</v>
      </c>
      <c r="T163">
        <f t="shared" si="80"/>
        <v>32.551930227720341</v>
      </c>
      <c r="U163">
        <f t="shared" si="81"/>
        <v>33.018437499999997</v>
      </c>
      <c r="V163">
        <f t="shared" si="82"/>
        <v>5.0573431712150674</v>
      </c>
      <c r="W163">
        <f t="shared" si="83"/>
        <v>70.443785947293179</v>
      </c>
      <c r="X163">
        <f t="shared" si="84"/>
        <v>3.5039223985310652</v>
      </c>
      <c r="Y163">
        <f t="shared" si="85"/>
        <v>4.9740688286582708</v>
      </c>
      <c r="Z163">
        <f t="shared" si="86"/>
        <v>1.5534207726840021</v>
      </c>
      <c r="AA163">
        <f t="shared" si="87"/>
        <v>-262.23020172293008</v>
      </c>
      <c r="AB163">
        <f t="shared" si="88"/>
        <v>-58.602040453342894</v>
      </c>
      <c r="AC163">
        <f t="shared" si="89"/>
        <v>-3.6403713263930282</v>
      </c>
      <c r="AD163">
        <f t="shared" si="90"/>
        <v>-98.355033268489663</v>
      </c>
      <c r="AE163">
        <f t="shared" si="91"/>
        <v>51.586984327933962</v>
      </c>
      <c r="AF163">
        <f t="shared" si="92"/>
        <v>6.1470601824350499</v>
      </c>
      <c r="AG163">
        <f t="shared" si="93"/>
        <v>29.048121346666427</v>
      </c>
      <c r="AH163">
        <v>1006.229715316651</v>
      </c>
      <c r="AI163">
        <v>987.27899999999966</v>
      </c>
      <c r="AJ163">
        <v>1.659532012198067</v>
      </c>
      <c r="AK163">
        <v>63.934135971571273</v>
      </c>
      <c r="AL163">
        <f t="shared" si="94"/>
        <v>5.9462630776174619</v>
      </c>
      <c r="AM163">
        <v>32.253300559533827</v>
      </c>
      <c r="AN163">
        <v>34.636872352941168</v>
      </c>
      <c r="AO163">
        <v>1.2416349311784381E-4</v>
      </c>
      <c r="AP163">
        <v>104.3380997369711</v>
      </c>
      <c r="AQ163">
        <v>103</v>
      </c>
      <c r="AR163">
        <v>16</v>
      </c>
      <c r="AS163">
        <f t="shared" si="95"/>
        <v>1</v>
      </c>
      <c r="AT163">
        <f t="shared" si="96"/>
        <v>0</v>
      </c>
      <c r="AU163">
        <f t="shared" si="97"/>
        <v>47408.432140923767</v>
      </c>
      <c r="AV163">
        <f t="shared" si="98"/>
        <v>1200.0162499999999</v>
      </c>
      <c r="AW163">
        <f t="shared" si="99"/>
        <v>1025.9385135928376</v>
      </c>
      <c r="AX163">
        <f t="shared" si="100"/>
        <v>0.85493718405299735</v>
      </c>
      <c r="AY163">
        <f t="shared" si="101"/>
        <v>0.18842876522228458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1670260346.2874999</v>
      </c>
      <c r="BF163">
        <v>950.16162499999996</v>
      </c>
      <c r="BG163">
        <v>974.01549999999997</v>
      </c>
      <c r="BH163">
        <v>34.6535625</v>
      </c>
      <c r="BI163">
        <v>32.188725000000012</v>
      </c>
      <c r="BJ163">
        <v>954.92500000000007</v>
      </c>
      <c r="BK163">
        <v>34.512687499999998</v>
      </c>
      <c r="BL163">
        <v>650.01912500000003</v>
      </c>
      <c r="BM163">
        <v>101.01300000000001</v>
      </c>
      <c r="BN163">
        <v>9.9905737499999994E-2</v>
      </c>
      <c r="BO163">
        <v>32.723224999999999</v>
      </c>
      <c r="BP163">
        <v>33.018437499999997</v>
      </c>
      <c r="BQ163">
        <v>999.9</v>
      </c>
      <c r="BR163">
        <v>0</v>
      </c>
      <c r="BS163">
        <v>0</v>
      </c>
      <c r="BT163">
        <v>9018.75</v>
      </c>
      <c r="BU163">
        <v>0</v>
      </c>
      <c r="BV163">
        <v>537.22262499999999</v>
      </c>
      <c r="BW163">
        <v>-23.8538125</v>
      </c>
      <c r="BX163">
        <v>984.27</v>
      </c>
      <c r="BY163">
        <v>1006.41125</v>
      </c>
      <c r="BZ163">
        <v>2.4648237499999999</v>
      </c>
      <c r="CA163">
        <v>974.01549999999997</v>
      </c>
      <c r="CB163">
        <v>32.188725000000012</v>
      </c>
      <c r="CC163">
        <v>3.5004637500000002</v>
      </c>
      <c r="CD163">
        <v>3.2514850000000002</v>
      </c>
      <c r="CE163">
        <v>26.621987499999999</v>
      </c>
      <c r="CF163">
        <v>25.375087499999999</v>
      </c>
      <c r="CG163">
        <v>1200.0162499999999</v>
      </c>
      <c r="CH163">
        <v>0.50001300000000004</v>
      </c>
      <c r="CI163">
        <v>0.49998700000000001</v>
      </c>
      <c r="CJ163">
        <v>0</v>
      </c>
      <c r="CK163">
        <v>731.219875</v>
      </c>
      <c r="CL163">
        <v>4.9990899999999998</v>
      </c>
      <c r="CM163">
        <v>7584.3875000000007</v>
      </c>
      <c r="CN163">
        <v>9558.036250000001</v>
      </c>
      <c r="CO163">
        <v>42.75</v>
      </c>
      <c r="CP163">
        <v>44.561999999999998</v>
      </c>
      <c r="CQ163">
        <v>43.625</v>
      </c>
      <c r="CR163">
        <v>43.561999999999998</v>
      </c>
      <c r="CS163">
        <v>44.125</v>
      </c>
      <c r="CT163">
        <v>597.52125000000001</v>
      </c>
      <c r="CU163">
        <v>597.495</v>
      </c>
      <c r="CV163">
        <v>0</v>
      </c>
      <c r="CW163">
        <v>1670260367.5999999</v>
      </c>
      <c r="CX163">
        <v>0</v>
      </c>
      <c r="CY163">
        <v>1670257498.5</v>
      </c>
      <c r="CZ163" t="s">
        <v>356</v>
      </c>
      <c r="DA163">
        <v>1670257488.5</v>
      </c>
      <c r="DB163">
        <v>1670257498.5</v>
      </c>
      <c r="DC163">
        <v>2</v>
      </c>
      <c r="DD163">
        <v>-0.17199999999999999</v>
      </c>
      <c r="DE163">
        <v>2E-3</v>
      </c>
      <c r="DF163">
        <v>-3.9780000000000002</v>
      </c>
      <c r="DG163">
        <v>0.14099999999999999</v>
      </c>
      <c r="DH163">
        <v>415</v>
      </c>
      <c r="DI163">
        <v>32</v>
      </c>
      <c r="DJ163">
        <v>0.47</v>
      </c>
      <c r="DK163">
        <v>0.38</v>
      </c>
      <c r="DL163">
        <v>-23.902721951219512</v>
      </c>
      <c r="DM163">
        <v>1.3909484320557031</v>
      </c>
      <c r="DN163">
        <v>0.18699819552043859</v>
      </c>
      <c r="DO163">
        <v>0</v>
      </c>
      <c r="DP163">
        <v>2.3954514634146342</v>
      </c>
      <c r="DQ163">
        <v>0.27915888501742581</v>
      </c>
      <c r="DR163">
        <v>4.2270412391081223E-2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3.2969200000000001</v>
      </c>
      <c r="EB163">
        <v>2.6253899999999999</v>
      </c>
      <c r="EC163">
        <v>0.18133099999999999</v>
      </c>
      <c r="ED163">
        <v>0.18230099999999999</v>
      </c>
      <c r="EE163">
        <v>0.141045</v>
      </c>
      <c r="EF163">
        <v>0.13267100000000001</v>
      </c>
      <c r="EG163">
        <v>24796</v>
      </c>
      <c r="EH163">
        <v>25211.4</v>
      </c>
      <c r="EI163">
        <v>28182.2</v>
      </c>
      <c r="EJ163">
        <v>29678.9</v>
      </c>
      <c r="EK163">
        <v>33311</v>
      </c>
      <c r="EL163">
        <v>35725.800000000003</v>
      </c>
      <c r="EM163">
        <v>39774.199999999997</v>
      </c>
      <c r="EN163">
        <v>42402</v>
      </c>
      <c r="EO163">
        <v>2.0537000000000001</v>
      </c>
      <c r="EP163">
        <v>2.1613500000000001</v>
      </c>
      <c r="EQ163">
        <v>0.13075000000000001</v>
      </c>
      <c r="ER163">
        <v>0</v>
      </c>
      <c r="ES163">
        <v>30.892399999999999</v>
      </c>
      <c r="ET163">
        <v>999.9</v>
      </c>
      <c r="EU163">
        <v>64.400000000000006</v>
      </c>
      <c r="EV163">
        <v>37.299999999999997</v>
      </c>
      <c r="EW163">
        <v>40.860199999999999</v>
      </c>
      <c r="EX163">
        <v>56.940300000000001</v>
      </c>
      <c r="EY163">
        <v>-1.7307699999999999</v>
      </c>
      <c r="EZ163">
        <v>2</v>
      </c>
      <c r="FA163">
        <v>0.43610500000000002</v>
      </c>
      <c r="FB163">
        <v>0.170131</v>
      </c>
      <c r="FC163">
        <v>20.273700000000002</v>
      </c>
      <c r="FD163">
        <v>5.2189399999999999</v>
      </c>
      <c r="FE163">
        <v>12.004</v>
      </c>
      <c r="FF163">
        <v>4.9866999999999999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1.8622000000000001</v>
      </c>
      <c r="FN163">
        <v>1.86429</v>
      </c>
      <c r="FO163">
        <v>1.8603499999999999</v>
      </c>
      <c r="FP163">
        <v>1.8610800000000001</v>
      </c>
      <c r="FQ163">
        <v>1.86019</v>
      </c>
      <c r="FR163">
        <v>1.86188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-4.7679999999999998</v>
      </c>
      <c r="GH163">
        <v>0.14080000000000001</v>
      </c>
      <c r="GI163">
        <v>-3.031255365756008</v>
      </c>
      <c r="GJ163">
        <v>-2.737337881603403E-3</v>
      </c>
      <c r="GK163">
        <v>1.2769921614711079E-6</v>
      </c>
      <c r="GL163">
        <v>-3.2469241445839119E-10</v>
      </c>
      <c r="GM163">
        <v>0.14085000000000039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47.7</v>
      </c>
      <c r="GV163">
        <v>47.5</v>
      </c>
      <c r="GW163">
        <v>2.7258300000000002</v>
      </c>
      <c r="GX163">
        <v>2.5305200000000001</v>
      </c>
      <c r="GY163">
        <v>2.04834</v>
      </c>
      <c r="GZ163">
        <v>2.5988799999999999</v>
      </c>
      <c r="HA163">
        <v>2.1972700000000001</v>
      </c>
      <c r="HB163">
        <v>2.34863</v>
      </c>
      <c r="HC163">
        <v>41.118699999999997</v>
      </c>
      <c r="HD163">
        <v>14.044499999999999</v>
      </c>
      <c r="HE163">
        <v>18</v>
      </c>
      <c r="HF163">
        <v>571.22</v>
      </c>
      <c r="HG163">
        <v>723.56799999999998</v>
      </c>
      <c r="HH163">
        <v>30.9985</v>
      </c>
      <c r="HI163">
        <v>32.9848</v>
      </c>
      <c r="HJ163">
        <v>29.999600000000001</v>
      </c>
      <c r="HK163">
        <v>32.910699999999999</v>
      </c>
      <c r="HL163">
        <v>32.905999999999999</v>
      </c>
      <c r="HM163">
        <v>54.536499999999997</v>
      </c>
      <c r="HN163">
        <v>27.761399999999998</v>
      </c>
      <c r="HO163">
        <v>37.658499999999997</v>
      </c>
      <c r="HP163">
        <v>31</v>
      </c>
      <c r="HQ163">
        <v>989.91099999999994</v>
      </c>
      <c r="HR163">
        <v>32.096499999999999</v>
      </c>
      <c r="HS163">
        <v>99.2971</v>
      </c>
      <c r="HT163">
        <v>98.345100000000002</v>
      </c>
    </row>
    <row r="164" spans="1:228" x14ac:dyDescent="0.2">
      <c r="A164">
        <v>149</v>
      </c>
      <c r="B164">
        <v>1670260352.5999999</v>
      </c>
      <c r="C164">
        <v>591</v>
      </c>
      <c r="D164" t="s">
        <v>657</v>
      </c>
      <c r="E164" t="s">
        <v>658</v>
      </c>
      <c r="F164">
        <v>4</v>
      </c>
      <c r="G164">
        <v>1670260350.5999999</v>
      </c>
      <c r="H164">
        <f t="shared" si="68"/>
        <v>5.9055253894558929E-3</v>
      </c>
      <c r="I164">
        <f t="shared" si="69"/>
        <v>5.9055253894558932</v>
      </c>
      <c r="J164">
        <f t="shared" si="70"/>
        <v>28.396873670595081</v>
      </c>
      <c r="K164">
        <f t="shared" si="71"/>
        <v>957.20028571428577</v>
      </c>
      <c r="L164">
        <f t="shared" si="72"/>
        <v>812.15021372634328</v>
      </c>
      <c r="M164">
        <f t="shared" si="73"/>
        <v>82.120227258957186</v>
      </c>
      <c r="N164">
        <f t="shared" si="74"/>
        <v>96.786904277885569</v>
      </c>
      <c r="O164">
        <f t="shared" si="75"/>
        <v>0.38944371226888419</v>
      </c>
      <c r="P164">
        <f t="shared" si="76"/>
        <v>3.6839775916346671</v>
      </c>
      <c r="Q164">
        <f t="shared" si="77"/>
        <v>0.36793225711159044</v>
      </c>
      <c r="R164">
        <f t="shared" si="78"/>
        <v>0.23179130736340786</v>
      </c>
      <c r="S164">
        <f t="shared" si="79"/>
        <v>226.11494751939961</v>
      </c>
      <c r="T164">
        <f t="shared" si="80"/>
        <v>32.552621344469387</v>
      </c>
      <c r="U164">
        <f t="shared" si="81"/>
        <v>33.009785714285712</v>
      </c>
      <c r="V164">
        <f t="shared" si="82"/>
        <v>5.0548855070779872</v>
      </c>
      <c r="W164">
        <f t="shared" si="83"/>
        <v>70.408253561767893</v>
      </c>
      <c r="X164">
        <f t="shared" si="84"/>
        <v>3.5005982942853593</v>
      </c>
      <c r="Y164">
        <f t="shared" si="85"/>
        <v>4.9718578677915186</v>
      </c>
      <c r="Z164">
        <f t="shared" si="86"/>
        <v>1.5542872127926279</v>
      </c>
      <c r="AA164">
        <f t="shared" si="87"/>
        <v>-260.43366967500486</v>
      </c>
      <c r="AB164">
        <f t="shared" si="88"/>
        <v>-58.482309793645761</v>
      </c>
      <c r="AC164">
        <f t="shared" si="89"/>
        <v>-3.6307620789863186</v>
      </c>
      <c r="AD164">
        <f t="shared" si="90"/>
        <v>-96.431794028237334</v>
      </c>
      <c r="AE164">
        <f t="shared" si="91"/>
        <v>51.595919131685868</v>
      </c>
      <c r="AF164">
        <f t="shared" si="92"/>
        <v>6.1239343389371106</v>
      </c>
      <c r="AG164">
        <f t="shared" si="93"/>
        <v>28.396873670595081</v>
      </c>
      <c r="AH164">
        <v>1012.954354291373</v>
      </c>
      <c r="AI164">
        <v>994.09181818181787</v>
      </c>
      <c r="AJ164">
        <v>1.7084380864554589</v>
      </c>
      <c r="AK164">
        <v>63.934135971571273</v>
      </c>
      <c r="AL164">
        <f t="shared" si="94"/>
        <v>5.9055253894558932</v>
      </c>
      <c r="AM164">
        <v>32.176909914760209</v>
      </c>
      <c r="AN164">
        <v>34.611529411764693</v>
      </c>
      <c r="AO164">
        <v>-1.042837854157015E-2</v>
      </c>
      <c r="AP164">
        <v>104.3380997369711</v>
      </c>
      <c r="AQ164">
        <v>103</v>
      </c>
      <c r="AR164">
        <v>16</v>
      </c>
      <c r="AS164">
        <f t="shared" si="95"/>
        <v>1</v>
      </c>
      <c r="AT164">
        <f t="shared" si="96"/>
        <v>0</v>
      </c>
      <c r="AU164">
        <f t="shared" si="97"/>
        <v>47443.722317261236</v>
      </c>
      <c r="AV164">
        <f t="shared" si="98"/>
        <v>1200.005714285714</v>
      </c>
      <c r="AW164">
        <f t="shared" si="99"/>
        <v>1025.92917073544</v>
      </c>
      <c r="AX164">
        <f t="shared" si="100"/>
        <v>0.85493690448475035</v>
      </c>
      <c r="AY164">
        <f t="shared" si="101"/>
        <v>0.18842822565556802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1670260350.5999999</v>
      </c>
      <c r="BF164">
        <v>957.20028571428577</v>
      </c>
      <c r="BG164">
        <v>981.06700000000001</v>
      </c>
      <c r="BH164">
        <v>34.620114285714287</v>
      </c>
      <c r="BI164">
        <v>32.164428571428573</v>
      </c>
      <c r="BJ164">
        <v>961.97228571428582</v>
      </c>
      <c r="BK164">
        <v>34.479257142857143</v>
      </c>
      <c r="BL164">
        <v>650.00957142857146</v>
      </c>
      <c r="BM164">
        <v>101.01471428571431</v>
      </c>
      <c r="BN164">
        <v>9.9865099999999998E-2</v>
      </c>
      <c r="BO164">
        <v>32.715328571428579</v>
      </c>
      <c r="BP164">
        <v>33.009785714285712</v>
      </c>
      <c r="BQ164">
        <v>999.89999999999986</v>
      </c>
      <c r="BR164">
        <v>0</v>
      </c>
      <c r="BS164">
        <v>0</v>
      </c>
      <c r="BT164">
        <v>9025.1785714285706</v>
      </c>
      <c r="BU164">
        <v>0</v>
      </c>
      <c r="BV164">
        <v>575.17328571428573</v>
      </c>
      <c r="BW164">
        <v>-23.866700000000002</v>
      </c>
      <c r="BX164">
        <v>991.52700000000004</v>
      </c>
      <c r="BY164">
        <v>1013.67</v>
      </c>
      <c r="BZ164">
        <v>2.4556842857142849</v>
      </c>
      <c r="CA164">
        <v>981.06700000000001</v>
      </c>
      <c r="CB164">
        <v>32.164428571428573</v>
      </c>
      <c r="CC164">
        <v>3.4971414285714291</v>
      </c>
      <c r="CD164">
        <v>3.2490814285714289</v>
      </c>
      <c r="CE164">
        <v>26.605871428571419</v>
      </c>
      <c r="CF164">
        <v>25.362657142857142</v>
      </c>
      <c r="CG164">
        <v>1200.005714285714</v>
      </c>
      <c r="CH164">
        <v>0.50001942857142845</v>
      </c>
      <c r="CI164">
        <v>0.4999805714285715</v>
      </c>
      <c r="CJ164">
        <v>0</v>
      </c>
      <c r="CK164">
        <v>731.30042857142871</v>
      </c>
      <c r="CL164">
        <v>4.9990899999999998</v>
      </c>
      <c r="CM164">
        <v>7586.2342857142849</v>
      </c>
      <c r="CN164">
        <v>9557.9614285714306</v>
      </c>
      <c r="CO164">
        <v>42.75</v>
      </c>
      <c r="CP164">
        <v>44.526571428571422</v>
      </c>
      <c r="CQ164">
        <v>43.625</v>
      </c>
      <c r="CR164">
        <v>43.5</v>
      </c>
      <c r="CS164">
        <v>44.125</v>
      </c>
      <c r="CT164">
        <v>597.52714285714285</v>
      </c>
      <c r="CU164">
        <v>597.47857142857151</v>
      </c>
      <c r="CV164">
        <v>0</v>
      </c>
      <c r="CW164">
        <v>1670260371.2</v>
      </c>
      <c r="CX164">
        <v>0</v>
      </c>
      <c r="CY164">
        <v>1670257498.5</v>
      </c>
      <c r="CZ164" t="s">
        <v>356</v>
      </c>
      <c r="DA164">
        <v>1670257488.5</v>
      </c>
      <c r="DB164">
        <v>1670257498.5</v>
      </c>
      <c r="DC164">
        <v>2</v>
      </c>
      <c r="DD164">
        <v>-0.17199999999999999</v>
      </c>
      <c r="DE164">
        <v>2E-3</v>
      </c>
      <c r="DF164">
        <v>-3.9780000000000002</v>
      </c>
      <c r="DG164">
        <v>0.14099999999999999</v>
      </c>
      <c r="DH164">
        <v>415</v>
      </c>
      <c r="DI164">
        <v>32</v>
      </c>
      <c r="DJ164">
        <v>0.47</v>
      </c>
      <c r="DK164">
        <v>0.38</v>
      </c>
      <c r="DL164">
        <v>-23.862674999999999</v>
      </c>
      <c r="DM164">
        <v>0.73752720450290588</v>
      </c>
      <c r="DN164">
        <v>0.16625400709456631</v>
      </c>
      <c r="DO164">
        <v>0</v>
      </c>
      <c r="DP164">
        <v>2.4068070000000001</v>
      </c>
      <c r="DQ164">
        <v>0.48060427767354352</v>
      </c>
      <c r="DR164">
        <v>4.7922520029731283E-2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357</v>
      </c>
      <c r="EA164">
        <v>3.29678</v>
      </c>
      <c r="EB164">
        <v>2.6253000000000002</v>
      </c>
      <c r="EC164">
        <v>0.18213699999999999</v>
      </c>
      <c r="ED164">
        <v>0.183086</v>
      </c>
      <c r="EE164">
        <v>0.14097999999999999</v>
      </c>
      <c r="EF164">
        <v>0.132656</v>
      </c>
      <c r="EG164">
        <v>24772</v>
      </c>
      <c r="EH164">
        <v>25187.5</v>
      </c>
      <c r="EI164">
        <v>28182.7</v>
      </c>
      <c r="EJ164">
        <v>29679.3</v>
      </c>
      <c r="EK164">
        <v>33314.1</v>
      </c>
      <c r="EL164">
        <v>35727.1</v>
      </c>
      <c r="EM164">
        <v>39774.6</v>
      </c>
      <c r="EN164">
        <v>42402.7</v>
      </c>
      <c r="EO164">
        <v>2.0530499999999998</v>
      </c>
      <c r="EP164">
        <v>2.1614499999999999</v>
      </c>
      <c r="EQ164">
        <v>0.13042999999999999</v>
      </c>
      <c r="ER164">
        <v>0</v>
      </c>
      <c r="ES164">
        <v>30.881699999999999</v>
      </c>
      <c r="ET164">
        <v>999.9</v>
      </c>
      <c r="EU164">
        <v>64.400000000000006</v>
      </c>
      <c r="EV164">
        <v>37.299999999999997</v>
      </c>
      <c r="EW164">
        <v>40.859900000000003</v>
      </c>
      <c r="EX164">
        <v>57.270200000000003</v>
      </c>
      <c r="EY164">
        <v>-1.5384599999999999</v>
      </c>
      <c r="EZ164">
        <v>2</v>
      </c>
      <c r="FA164">
        <v>0.43581599999999998</v>
      </c>
      <c r="FB164">
        <v>0.165218</v>
      </c>
      <c r="FC164">
        <v>20.273800000000001</v>
      </c>
      <c r="FD164">
        <v>5.2196899999999999</v>
      </c>
      <c r="FE164">
        <v>12.004</v>
      </c>
      <c r="FF164">
        <v>4.9869500000000002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1.8642700000000001</v>
      </c>
      <c r="FO164">
        <v>1.8603499999999999</v>
      </c>
      <c r="FP164">
        <v>1.86107</v>
      </c>
      <c r="FQ164">
        <v>1.86019</v>
      </c>
      <c r="FR164">
        <v>1.86188</v>
      </c>
      <c r="FS164">
        <v>1.8583799999999999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-4.7759999999999998</v>
      </c>
      <c r="GH164">
        <v>0.1409</v>
      </c>
      <c r="GI164">
        <v>-3.031255365756008</v>
      </c>
      <c r="GJ164">
        <v>-2.737337881603403E-3</v>
      </c>
      <c r="GK164">
        <v>1.2769921614711079E-6</v>
      </c>
      <c r="GL164">
        <v>-3.2469241445839119E-10</v>
      </c>
      <c r="GM164">
        <v>0.14085000000000039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47.7</v>
      </c>
      <c r="GV164">
        <v>47.6</v>
      </c>
      <c r="GW164">
        <v>2.7392599999999998</v>
      </c>
      <c r="GX164">
        <v>2.5488300000000002</v>
      </c>
      <c r="GY164">
        <v>2.04834</v>
      </c>
      <c r="GZ164">
        <v>2.5988799999999999</v>
      </c>
      <c r="HA164">
        <v>2.1972700000000001</v>
      </c>
      <c r="HB164">
        <v>2.2961399999999998</v>
      </c>
      <c r="HC164">
        <v>41.118699999999997</v>
      </c>
      <c r="HD164">
        <v>14.0182</v>
      </c>
      <c r="HE164">
        <v>18</v>
      </c>
      <c r="HF164">
        <v>570.721</v>
      </c>
      <c r="HG164">
        <v>723.61800000000005</v>
      </c>
      <c r="HH164">
        <v>30.9986</v>
      </c>
      <c r="HI164">
        <v>32.980400000000003</v>
      </c>
      <c r="HJ164">
        <v>29.999700000000001</v>
      </c>
      <c r="HK164">
        <v>32.906500000000001</v>
      </c>
      <c r="HL164">
        <v>32.902299999999997</v>
      </c>
      <c r="HM164">
        <v>54.836199999999998</v>
      </c>
      <c r="HN164">
        <v>27.761399999999998</v>
      </c>
      <c r="HO164">
        <v>37.658499999999997</v>
      </c>
      <c r="HP164">
        <v>31</v>
      </c>
      <c r="HQ164">
        <v>996.59</v>
      </c>
      <c r="HR164">
        <v>32.091000000000001</v>
      </c>
      <c r="HS164">
        <v>99.298500000000004</v>
      </c>
      <c r="HT164">
        <v>98.346599999999995</v>
      </c>
    </row>
    <row r="165" spans="1:228" x14ac:dyDescent="0.2">
      <c r="A165">
        <v>150</v>
      </c>
      <c r="B165">
        <v>1670260356.5999999</v>
      </c>
      <c r="C165">
        <v>595</v>
      </c>
      <c r="D165" t="s">
        <v>659</v>
      </c>
      <c r="E165" t="s">
        <v>660</v>
      </c>
      <c r="F165">
        <v>4</v>
      </c>
      <c r="G165">
        <v>1670260354.2874999</v>
      </c>
      <c r="H165">
        <f t="shared" si="68"/>
        <v>5.9598076565549694E-3</v>
      </c>
      <c r="I165">
        <f t="shared" si="69"/>
        <v>5.9598076565549691</v>
      </c>
      <c r="J165">
        <f t="shared" si="70"/>
        <v>28.855840185502121</v>
      </c>
      <c r="K165">
        <f t="shared" si="71"/>
        <v>963.22199999999998</v>
      </c>
      <c r="L165">
        <f t="shared" si="72"/>
        <v>817.32127969079079</v>
      </c>
      <c r="M165">
        <f t="shared" si="73"/>
        <v>82.643517339628033</v>
      </c>
      <c r="N165">
        <f t="shared" si="74"/>
        <v>97.396282266169578</v>
      </c>
      <c r="O165">
        <f t="shared" si="75"/>
        <v>0.39362248817574175</v>
      </c>
      <c r="P165">
        <f t="shared" si="76"/>
        <v>3.6788491012305449</v>
      </c>
      <c r="Q165">
        <f t="shared" si="77"/>
        <v>0.37163211081561559</v>
      </c>
      <c r="R165">
        <f t="shared" si="78"/>
        <v>0.23414338084601066</v>
      </c>
      <c r="S165">
        <f t="shared" si="79"/>
        <v>226.11495335843463</v>
      </c>
      <c r="T165">
        <f t="shared" si="80"/>
        <v>32.53345169722656</v>
      </c>
      <c r="U165">
        <f t="shared" si="81"/>
        <v>32.998649999999998</v>
      </c>
      <c r="V165">
        <f t="shared" si="82"/>
        <v>5.0517237768461012</v>
      </c>
      <c r="W165">
        <f t="shared" si="83"/>
        <v>70.400508755999297</v>
      </c>
      <c r="X165">
        <f t="shared" si="84"/>
        <v>3.4987174648596051</v>
      </c>
      <c r="Y165">
        <f t="shared" si="85"/>
        <v>4.96973321170986</v>
      </c>
      <c r="Z165">
        <f t="shared" si="86"/>
        <v>1.5530063119864961</v>
      </c>
      <c r="AA165">
        <f t="shared" si="87"/>
        <v>-262.82751765407414</v>
      </c>
      <c r="AB165">
        <f t="shared" si="88"/>
        <v>-57.697872574085331</v>
      </c>
      <c r="AC165">
        <f t="shared" si="89"/>
        <v>-3.5867259203507516</v>
      </c>
      <c r="AD165">
        <f t="shared" si="90"/>
        <v>-97.997162790075578</v>
      </c>
      <c r="AE165">
        <f t="shared" si="91"/>
        <v>51.839022959150277</v>
      </c>
      <c r="AF165">
        <f t="shared" si="92"/>
        <v>6.0897494197790198</v>
      </c>
      <c r="AG165">
        <f t="shared" si="93"/>
        <v>28.855840185502121</v>
      </c>
      <c r="AH165">
        <v>1019.8148390141</v>
      </c>
      <c r="AI165">
        <v>1000.812866666667</v>
      </c>
      <c r="AJ165">
        <v>1.6941276047289571</v>
      </c>
      <c r="AK165">
        <v>63.934135971571273</v>
      </c>
      <c r="AL165">
        <f t="shared" si="94"/>
        <v>5.9598076565549691</v>
      </c>
      <c r="AM165">
        <v>32.164283421335199</v>
      </c>
      <c r="AN165">
        <v>34.593556764705873</v>
      </c>
      <c r="AO165">
        <v>-6.2041229612792544E-3</v>
      </c>
      <c r="AP165">
        <v>104.3380997369711</v>
      </c>
      <c r="AQ165">
        <v>103</v>
      </c>
      <c r="AR165">
        <v>16</v>
      </c>
      <c r="AS165">
        <f t="shared" si="95"/>
        <v>1</v>
      </c>
      <c r="AT165">
        <f t="shared" si="96"/>
        <v>0</v>
      </c>
      <c r="AU165">
        <f t="shared" si="97"/>
        <v>47353.147742757479</v>
      </c>
      <c r="AV165">
        <f t="shared" si="98"/>
        <v>1200.0074999999999</v>
      </c>
      <c r="AW165">
        <f t="shared" si="99"/>
        <v>1025.9305260924532</v>
      </c>
      <c r="AX165">
        <f t="shared" si="100"/>
        <v>0.85493676172228361</v>
      </c>
      <c r="AY165">
        <f t="shared" si="101"/>
        <v>0.18842795012400726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1670260354.2874999</v>
      </c>
      <c r="BF165">
        <v>963.22199999999998</v>
      </c>
      <c r="BG165">
        <v>987.1891250000001</v>
      </c>
      <c r="BH165">
        <v>34.6013375</v>
      </c>
      <c r="BI165">
        <v>32.159537499999999</v>
      </c>
      <c r="BJ165">
        <v>968.00125000000003</v>
      </c>
      <c r="BK165">
        <v>34.460475000000002</v>
      </c>
      <c r="BL165">
        <v>650.06950000000006</v>
      </c>
      <c r="BM165">
        <v>101.015</v>
      </c>
      <c r="BN165">
        <v>0.1000931625</v>
      </c>
      <c r="BO165">
        <v>32.707737500000007</v>
      </c>
      <c r="BP165">
        <v>32.998649999999998</v>
      </c>
      <c r="BQ165">
        <v>999.9</v>
      </c>
      <c r="BR165">
        <v>0</v>
      </c>
      <c r="BS165">
        <v>0</v>
      </c>
      <c r="BT165">
        <v>9007.4225000000006</v>
      </c>
      <c r="BU165">
        <v>0</v>
      </c>
      <c r="BV165">
        <v>589.85562499999992</v>
      </c>
      <c r="BW165">
        <v>-23.966875000000002</v>
      </c>
      <c r="BX165">
        <v>997.74512500000003</v>
      </c>
      <c r="BY165">
        <v>1019.99125</v>
      </c>
      <c r="BZ165">
        <v>2.4417875000000002</v>
      </c>
      <c r="CA165">
        <v>987.1891250000001</v>
      </c>
      <c r="CB165">
        <v>32.159537499999999</v>
      </c>
      <c r="CC165">
        <v>3.4952537499999998</v>
      </c>
      <c r="CD165">
        <v>3.2485974999999998</v>
      </c>
      <c r="CE165">
        <v>26.596699999999998</v>
      </c>
      <c r="CF165">
        <v>25.360150000000001</v>
      </c>
      <c r="CG165">
        <v>1200.0074999999999</v>
      </c>
      <c r="CH165">
        <v>0.50002412499999993</v>
      </c>
      <c r="CI165">
        <v>0.49997587500000001</v>
      </c>
      <c r="CJ165">
        <v>0</v>
      </c>
      <c r="CK165">
        <v>731.19712500000014</v>
      </c>
      <c r="CL165">
        <v>4.9990899999999998</v>
      </c>
      <c r="CM165">
        <v>7586.6</v>
      </c>
      <c r="CN165">
        <v>9557.9762499999997</v>
      </c>
      <c r="CO165">
        <v>42.75</v>
      </c>
      <c r="CP165">
        <v>44.515500000000003</v>
      </c>
      <c r="CQ165">
        <v>43.625</v>
      </c>
      <c r="CR165">
        <v>43.5</v>
      </c>
      <c r="CS165">
        <v>44.125</v>
      </c>
      <c r="CT165">
        <v>597.53375000000005</v>
      </c>
      <c r="CU165">
        <v>597.47375</v>
      </c>
      <c r="CV165">
        <v>0</v>
      </c>
      <c r="CW165">
        <v>1670260375.4000001</v>
      </c>
      <c r="CX165">
        <v>0</v>
      </c>
      <c r="CY165">
        <v>1670257498.5</v>
      </c>
      <c r="CZ165" t="s">
        <v>356</v>
      </c>
      <c r="DA165">
        <v>1670257488.5</v>
      </c>
      <c r="DB165">
        <v>1670257498.5</v>
      </c>
      <c r="DC165">
        <v>2</v>
      </c>
      <c r="DD165">
        <v>-0.17199999999999999</v>
      </c>
      <c r="DE165">
        <v>2E-3</v>
      </c>
      <c r="DF165">
        <v>-3.9780000000000002</v>
      </c>
      <c r="DG165">
        <v>0.14099999999999999</v>
      </c>
      <c r="DH165">
        <v>415</v>
      </c>
      <c r="DI165">
        <v>32</v>
      </c>
      <c r="DJ165">
        <v>0.47</v>
      </c>
      <c r="DK165">
        <v>0.38</v>
      </c>
      <c r="DL165">
        <v>-23.829429268292682</v>
      </c>
      <c r="DM165">
        <v>-0.63929895470381304</v>
      </c>
      <c r="DN165">
        <v>0.1220526340757563</v>
      </c>
      <c r="DO165">
        <v>0</v>
      </c>
      <c r="DP165">
        <v>2.4273385365853661</v>
      </c>
      <c r="DQ165">
        <v>0.29527087108013828</v>
      </c>
      <c r="DR165">
        <v>3.6604417870176723E-2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3.29704</v>
      </c>
      <c r="EB165">
        <v>2.6254200000000001</v>
      </c>
      <c r="EC165">
        <v>0.18294299999999999</v>
      </c>
      <c r="ED165">
        <v>0.183889</v>
      </c>
      <c r="EE165">
        <v>0.140934</v>
      </c>
      <c r="EF165">
        <v>0.13264500000000001</v>
      </c>
      <c r="EG165">
        <v>24747.7</v>
      </c>
      <c r="EH165">
        <v>25163.1</v>
      </c>
      <c r="EI165">
        <v>28182.9</v>
      </c>
      <c r="EJ165">
        <v>29679.7</v>
      </c>
      <c r="EK165">
        <v>33316.5</v>
      </c>
      <c r="EL165">
        <v>35728.1</v>
      </c>
      <c r="EM165">
        <v>39775.300000000003</v>
      </c>
      <c r="EN165">
        <v>42403.3</v>
      </c>
      <c r="EO165">
        <v>2.0537800000000002</v>
      </c>
      <c r="EP165">
        <v>2.16147</v>
      </c>
      <c r="EQ165">
        <v>0.13162199999999999</v>
      </c>
      <c r="ER165">
        <v>0</v>
      </c>
      <c r="ES165">
        <v>30.872599999999998</v>
      </c>
      <c r="ET165">
        <v>999.9</v>
      </c>
      <c r="EU165">
        <v>64.400000000000006</v>
      </c>
      <c r="EV165">
        <v>37.299999999999997</v>
      </c>
      <c r="EW165">
        <v>40.8583</v>
      </c>
      <c r="EX165">
        <v>57.3902</v>
      </c>
      <c r="EY165">
        <v>-1.78285</v>
      </c>
      <c r="EZ165">
        <v>2</v>
      </c>
      <c r="FA165">
        <v>0.43552600000000002</v>
      </c>
      <c r="FB165">
        <v>0.16104299999999999</v>
      </c>
      <c r="FC165">
        <v>20.273800000000001</v>
      </c>
      <c r="FD165">
        <v>5.2193899999999998</v>
      </c>
      <c r="FE165">
        <v>12.004</v>
      </c>
      <c r="FF165">
        <v>4.9866999999999999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1.86219</v>
      </c>
      <c r="FN165">
        <v>1.8642700000000001</v>
      </c>
      <c r="FO165">
        <v>1.8603499999999999</v>
      </c>
      <c r="FP165">
        <v>1.86107</v>
      </c>
      <c r="FQ165">
        <v>1.8601799999999999</v>
      </c>
      <c r="FR165">
        <v>1.86188</v>
      </c>
      <c r="FS165">
        <v>1.8583799999999999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-4.7830000000000004</v>
      </c>
      <c r="GH165">
        <v>0.14080000000000001</v>
      </c>
      <c r="GI165">
        <v>-3.031255365756008</v>
      </c>
      <c r="GJ165">
        <v>-2.737337881603403E-3</v>
      </c>
      <c r="GK165">
        <v>1.2769921614711079E-6</v>
      </c>
      <c r="GL165">
        <v>-3.2469241445839119E-10</v>
      </c>
      <c r="GM165">
        <v>0.14085000000000039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47.8</v>
      </c>
      <c r="GV165">
        <v>47.6</v>
      </c>
      <c r="GW165">
        <v>2.7563499999999999</v>
      </c>
      <c r="GX165">
        <v>2.5366200000000001</v>
      </c>
      <c r="GY165">
        <v>2.04834</v>
      </c>
      <c r="GZ165">
        <v>2.5988799999999999</v>
      </c>
      <c r="HA165">
        <v>2.1972700000000001</v>
      </c>
      <c r="HB165">
        <v>2.35229</v>
      </c>
      <c r="HC165">
        <v>41.118699999999997</v>
      </c>
      <c r="HD165">
        <v>14.0357</v>
      </c>
      <c r="HE165">
        <v>18</v>
      </c>
      <c r="HF165">
        <v>571.20100000000002</v>
      </c>
      <c r="HG165">
        <v>723.59699999999998</v>
      </c>
      <c r="HH165">
        <v>30.998799999999999</v>
      </c>
      <c r="HI165">
        <v>32.9758</v>
      </c>
      <c r="HJ165">
        <v>29.999600000000001</v>
      </c>
      <c r="HK165">
        <v>32.902700000000003</v>
      </c>
      <c r="HL165">
        <v>32.898699999999998</v>
      </c>
      <c r="HM165">
        <v>55.1357</v>
      </c>
      <c r="HN165">
        <v>27.761399999999998</v>
      </c>
      <c r="HO165">
        <v>37.658499999999997</v>
      </c>
      <c r="HP165">
        <v>31</v>
      </c>
      <c r="HQ165">
        <v>1003.27</v>
      </c>
      <c r="HR165">
        <v>32.084499999999998</v>
      </c>
      <c r="HS165">
        <v>99.299800000000005</v>
      </c>
      <c r="HT165">
        <v>98.347999999999999</v>
      </c>
    </row>
    <row r="166" spans="1:228" x14ac:dyDescent="0.2">
      <c r="A166">
        <v>151</v>
      </c>
      <c r="B166">
        <v>1670260360.5999999</v>
      </c>
      <c r="C166">
        <v>599</v>
      </c>
      <c r="D166" t="s">
        <v>661</v>
      </c>
      <c r="E166" t="s">
        <v>662</v>
      </c>
      <c r="F166">
        <v>4</v>
      </c>
      <c r="G166">
        <v>1670260358.5999999</v>
      </c>
      <c r="H166">
        <f t="shared" si="68"/>
        <v>5.9577965878882169E-3</v>
      </c>
      <c r="I166">
        <f t="shared" si="69"/>
        <v>5.9577965878882164</v>
      </c>
      <c r="J166">
        <f t="shared" si="70"/>
        <v>28.771751832054811</v>
      </c>
      <c r="K166">
        <f t="shared" si="71"/>
        <v>970.36942857142856</v>
      </c>
      <c r="L166">
        <f t="shared" si="72"/>
        <v>824.30663500530795</v>
      </c>
      <c r="M166">
        <f t="shared" si="73"/>
        <v>83.350267707473449</v>
      </c>
      <c r="N166">
        <f t="shared" si="74"/>
        <v>98.119496085404919</v>
      </c>
      <c r="O166">
        <f t="shared" si="75"/>
        <v>0.39264955703372967</v>
      </c>
      <c r="P166">
        <f t="shared" si="76"/>
        <v>3.6760442237120161</v>
      </c>
      <c r="Q166">
        <f t="shared" si="77"/>
        <v>0.37074881106921626</v>
      </c>
      <c r="R166">
        <f t="shared" si="78"/>
        <v>0.23358384748804051</v>
      </c>
      <c r="S166">
        <f t="shared" si="79"/>
        <v>226.11337380473705</v>
      </c>
      <c r="T166">
        <f t="shared" si="80"/>
        <v>32.532588420010484</v>
      </c>
      <c r="U166">
        <f t="shared" si="81"/>
        <v>33.004814285714282</v>
      </c>
      <c r="V166">
        <f t="shared" si="82"/>
        <v>5.0534737714691573</v>
      </c>
      <c r="W166">
        <f t="shared" si="83"/>
        <v>70.376289866538983</v>
      </c>
      <c r="X166">
        <f t="shared" si="84"/>
        <v>3.4972870258383049</v>
      </c>
      <c r="Y166">
        <f t="shared" si="85"/>
        <v>4.9694109088025691</v>
      </c>
      <c r="Z166">
        <f t="shared" si="86"/>
        <v>1.5561867456308525</v>
      </c>
      <c r="AA166">
        <f t="shared" si="87"/>
        <v>-262.73882952587036</v>
      </c>
      <c r="AB166">
        <f t="shared" si="88"/>
        <v>-59.103802011949071</v>
      </c>
      <c r="AC166">
        <f t="shared" si="89"/>
        <v>-3.677017849979773</v>
      </c>
      <c r="AD166">
        <f t="shared" si="90"/>
        <v>-99.40627558306214</v>
      </c>
      <c r="AE166">
        <f t="shared" si="91"/>
        <v>52.023065740856332</v>
      </c>
      <c r="AF166">
        <f t="shared" si="92"/>
        <v>6.0617383107755609</v>
      </c>
      <c r="AG166">
        <f t="shared" si="93"/>
        <v>28.771751832054811</v>
      </c>
      <c r="AH166">
        <v>1026.752566284501</v>
      </c>
      <c r="AI166">
        <v>1007.704727272727</v>
      </c>
      <c r="AJ166">
        <v>1.7146494083198609</v>
      </c>
      <c r="AK166">
        <v>63.934135971571273</v>
      </c>
      <c r="AL166">
        <f t="shared" si="94"/>
        <v>5.9577965878882164</v>
      </c>
      <c r="AM166">
        <v>32.158434955842957</v>
      </c>
      <c r="AN166">
        <v>34.5853238235294</v>
      </c>
      <c r="AO166">
        <v>-5.9182716229933237E-3</v>
      </c>
      <c r="AP166">
        <v>104.3380997369711</v>
      </c>
      <c r="AQ166">
        <v>103</v>
      </c>
      <c r="AR166">
        <v>16</v>
      </c>
      <c r="AS166">
        <f t="shared" si="95"/>
        <v>1</v>
      </c>
      <c r="AT166">
        <f t="shared" si="96"/>
        <v>0</v>
      </c>
      <c r="AU166">
        <f t="shared" si="97"/>
        <v>47303.156023310272</v>
      </c>
      <c r="AV166">
        <f t="shared" si="98"/>
        <v>1200</v>
      </c>
      <c r="AW166">
        <f t="shared" si="99"/>
        <v>1025.9240278781022</v>
      </c>
      <c r="AX166">
        <f t="shared" si="100"/>
        <v>0.85493668989841842</v>
      </c>
      <c r="AY166">
        <f t="shared" si="101"/>
        <v>0.18842781150394755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1670260358.5999999</v>
      </c>
      <c r="BF166">
        <v>970.36942857142856</v>
      </c>
      <c r="BG166">
        <v>994.42200000000014</v>
      </c>
      <c r="BH166">
        <v>34.587014285714289</v>
      </c>
      <c r="BI166">
        <v>32.156185714285712</v>
      </c>
      <c r="BJ166">
        <v>975.15699999999993</v>
      </c>
      <c r="BK166">
        <v>34.446128571428567</v>
      </c>
      <c r="BL166">
        <v>650.00957142857146</v>
      </c>
      <c r="BM166">
        <v>101.01557142857141</v>
      </c>
      <c r="BN166">
        <v>0.1000379428571429</v>
      </c>
      <c r="BO166">
        <v>32.706585714285723</v>
      </c>
      <c r="BP166">
        <v>33.004814285714282</v>
      </c>
      <c r="BQ166">
        <v>999.89999999999986</v>
      </c>
      <c r="BR166">
        <v>0</v>
      </c>
      <c r="BS166">
        <v>0</v>
      </c>
      <c r="BT166">
        <v>8997.6799999999985</v>
      </c>
      <c r="BU166">
        <v>0</v>
      </c>
      <c r="BV166">
        <v>603.36057142857135</v>
      </c>
      <c r="BW166">
        <v>-24.052528571428571</v>
      </c>
      <c r="BX166">
        <v>1005.131428571429</v>
      </c>
      <c r="BY166">
        <v>1027.461428571429</v>
      </c>
      <c r="BZ166">
        <v>2.4308042857142849</v>
      </c>
      <c r="CA166">
        <v>994.42200000000014</v>
      </c>
      <c r="CB166">
        <v>32.156185714285712</v>
      </c>
      <c r="CC166">
        <v>3.493827142857143</v>
      </c>
      <c r="CD166">
        <v>3.2482799999999998</v>
      </c>
      <c r="CE166">
        <v>26.589757142857142</v>
      </c>
      <c r="CF166">
        <v>25.358514285714278</v>
      </c>
      <c r="CG166">
        <v>1200</v>
      </c>
      <c r="CH166">
        <v>0.50002599999999997</v>
      </c>
      <c r="CI166">
        <v>0.49997399999999997</v>
      </c>
      <c r="CJ166">
        <v>0</v>
      </c>
      <c r="CK166">
        <v>731.31971428571433</v>
      </c>
      <c r="CL166">
        <v>4.9990899999999998</v>
      </c>
      <c r="CM166">
        <v>7587.562857142856</v>
      </c>
      <c r="CN166">
        <v>9557.9385714285709</v>
      </c>
      <c r="CO166">
        <v>42.75</v>
      </c>
      <c r="CP166">
        <v>44.5</v>
      </c>
      <c r="CQ166">
        <v>43.625</v>
      </c>
      <c r="CR166">
        <v>43.5</v>
      </c>
      <c r="CS166">
        <v>44.071000000000012</v>
      </c>
      <c r="CT166">
        <v>597.5328571428571</v>
      </c>
      <c r="CU166">
        <v>597.4671428571429</v>
      </c>
      <c r="CV166">
        <v>0</v>
      </c>
      <c r="CW166">
        <v>1670260379.5999999</v>
      </c>
      <c r="CX166">
        <v>0</v>
      </c>
      <c r="CY166">
        <v>1670257498.5</v>
      </c>
      <c r="CZ166" t="s">
        <v>356</v>
      </c>
      <c r="DA166">
        <v>1670257488.5</v>
      </c>
      <c r="DB166">
        <v>1670257498.5</v>
      </c>
      <c r="DC166">
        <v>2</v>
      </c>
      <c r="DD166">
        <v>-0.17199999999999999</v>
      </c>
      <c r="DE166">
        <v>2E-3</v>
      </c>
      <c r="DF166">
        <v>-3.9780000000000002</v>
      </c>
      <c r="DG166">
        <v>0.14099999999999999</v>
      </c>
      <c r="DH166">
        <v>415</v>
      </c>
      <c r="DI166">
        <v>32</v>
      </c>
      <c r="DJ166">
        <v>0.47</v>
      </c>
      <c r="DK166">
        <v>0.38</v>
      </c>
      <c r="DL166">
        <v>-23.86868780487805</v>
      </c>
      <c r="DM166">
        <v>-1.298268292682921</v>
      </c>
      <c r="DN166">
        <v>0.13767843977220351</v>
      </c>
      <c r="DO166">
        <v>0</v>
      </c>
      <c r="DP166">
        <v>2.439372926829269</v>
      </c>
      <c r="DQ166">
        <v>6.8916167247389817E-2</v>
      </c>
      <c r="DR166">
        <v>2.3453358305878368E-2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367</v>
      </c>
      <c r="EA166">
        <v>3.2968099999999998</v>
      </c>
      <c r="EB166">
        <v>2.62534</v>
      </c>
      <c r="EC166">
        <v>0.18374099999999999</v>
      </c>
      <c r="ED166">
        <v>0.18468399999999999</v>
      </c>
      <c r="EE166">
        <v>0.14091799999999999</v>
      </c>
      <c r="EF166">
        <v>0.13262499999999999</v>
      </c>
      <c r="EG166">
        <v>24724</v>
      </c>
      <c r="EH166">
        <v>25138.5</v>
      </c>
      <c r="EI166">
        <v>28183.4</v>
      </c>
      <c r="EJ166">
        <v>29679.599999999999</v>
      </c>
      <c r="EK166">
        <v>33317.4</v>
      </c>
      <c r="EL166">
        <v>35729.1</v>
      </c>
      <c r="EM166">
        <v>39775.699999999997</v>
      </c>
      <c r="EN166">
        <v>42403.4</v>
      </c>
      <c r="EO166">
        <v>2.0543</v>
      </c>
      <c r="EP166">
        <v>2.16188</v>
      </c>
      <c r="EQ166">
        <v>0.13153300000000001</v>
      </c>
      <c r="ER166">
        <v>0</v>
      </c>
      <c r="ES166">
        <v>30.863900000000001</v>
      </c>
      <c r="ET166">
        <v>999.9</v>
      </c>
      <c r="EU166">
        <v>64.3</v>
      </c>
      <c r="EV166">
        <v>37.299999999999997</v>
      </c>
      <c r="EW166">
        <v>40.798699999999997</v>
      </c>
      <c r="EX166">
        <v>56.940199999999997</v>
      </c>
      <c r="EY166">
        <v>-1.5905499999999999</v>
      </c>
      <c r="EZ166">
        <v>2</v>
      </c>
      <c r="FA166">
        <v>0.43500299999999997</v>
      </c>
      <c r="FB166">
        <v>0.157029</v>
      </c>
      <c r="FC166">
        <v>20.273900000000001</v>
      </c>
      <c r="FD166">
        <v>5.2190899999999996</v>
      </c>
      <c r="FE166">
        <v>12.004</v>
      </c>
      <c r="FF166">
        <v>4.9866000000000001</v>
      </c>
      <c r="FG166">
        <v>3.2844799999999998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1.8622000000000001</v>
      </c>
      <c r="FN166">
        <v>1.8642799999999999</v>
      </c>
      <c r="FO166">
        <v>1.8603499999999999</v>
      </c>
      <c r="FP166">
        <v>1.86104</v>
      </c>
      <c r="FQ166">
        <v>1.86019</v>
      </c>
      <c r="FR166">
        <v>1.86188</v>
      </c>
      <c r="FS166">
        <v>1.8583799999999999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-4.7919999999999998</v>
      </c>
      <c r="GH166">
        <v>0.14080000000000001</v>
      </c>
      <c r="GI166">
        <v>-3.031255365756008</v>
      </c>
      <c r="GJ166">
        <v>-2.737337881603403E-3</v>
      </c>
      <c r="GK166">
        <v>1.2769921614711079E-6</v>
      </c>
      <c r="GL166">
        <v>-3.2469241445839119E-10</v>
      </c>
      <c r="GM166">
        <v>0.14085000000000039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47.9</v>
      </c>
      <c r="GV166">
        <v>47.7</v>
      </c>
      <c r="GW166">
        <v>2.7709999999999999</v>
      </c>
      <c r="GX166">
        <v>2.5427200000000001</v>
      </c>
      <c r="GY166">
        <v>2.04834</v>
      </c>
      <c r="GZ166">
        <v>2.5988799999999999</v>
      </c>
      <c r="HA166">
        <v>2.1972700000000001</v>
      </c>
      <c r="HB166">
        <v>2.3144499999999999</v>
      </c>
      <c r="HC166">
        <v>41.118699999999997</v>
      </c>
      <c r="HD166">
        <v>14.026999999999999</v>
      </c>
      <c r="HE166">
        <v>18</v>
      </c>
      <c r="HF166">
        <v>571.548</v>
      </c>
      <c r="HG166">
        <v>723.93700000000001</v>
      </c>
      <c r="HH166">
        <v>30.998899999999999</v>
      </c>
      <c r="HI166">
        <v>32.970799999999997</v>
      </c>
      <c r="HJ166">
        <v>29.999600000000001</v>
      </c>
      <c r="HK166">
        <v>32.899799999999999</v>
      </c>
      <c r="HL166">
        <v>32.895800000000001</v>
      </c>
      <c r="HM166">
        <v>55.436300000000003</v>
      </c>
      <c r="HN166">
        <v>27.761399999999998</v>
      </c>
      <c r="HO166">
        <v>37.283700000000003</v>
      </c>
      <c r="HP166">
        <v>31</v>
      </c>
      <c r="HQ166">
        <v>1009.95</v>
      </c>
      <c r="HR166">
        <v>32.069200000000002</v>
      </c>
      <c r="HS166">
        <v>99.301100000000005</v>
      </c>
      <c r="HT166">
        <v>98.347999999999999</v>
      </c>
    </row>
    <row r="167" spans="1:228" x14ac:dyDescent="0.2">
      <c r="A167">
        <v>152</v>
      </c>
      <c r="B167">
        <v>1670260364.5999999</v>
      </c>
      <c r="C167">
        <v>603</v>
      </c>
      <c r="D167" t="s">
        <v>663</v>
      </c>
      <c r="E167" t="s">
        <v>664</v>
      </c>
      <c r="F167">
        <v>4</v>
      </c>
      <c r="G167">
        <v>1670260362.2874999</v>
      </c>
      <c r="H167">
        <f t="shared" si="68"/>
        <v>6.0325565780114353E-3</v>
      </c>
      <c r="I167">
        <f t="shared" si="69"/>
        <v>6.0325565780114356</v>
      </c>
      <c r="J167">
        <f t="shared" si="70"/>
        <v>28.717848401310015</v>
      </c>
      <c r="K167">
        <f t="shared" si="71"/>
        <v>976.46737499999995</v>
      </c>
      <c r="L167">
        <f t="shared" si="72"/>
        <v>832.1581788275289</v>
      </c>
      <c r="M167">
        <f t="shared" si="73"/>
        <v>84.144112955535491</v>
      </c>
      <c r="N167">
        <f t="shared" si="74"/>
        <v>98.736013404519255</v>
      </c>
      <c r="O167">
        <f t="shared" si="75"/>
        <v>0.39834830298930457</v>
      </c>
      <c r="P167">
        <f t="shared" si="76"/>
        <v>3.6748141796952103</v>
      </c>
      <c r="Q167">
        <f t="shared" si="77"/>
        <v>0.37581971933900893</v>
      </c>
      <c r="R167">
        <f t="shared" si="78"/>
        <v>0.23680518843316736</v>
      </c>
      <c r="S167">
        <f t="shared" si="79"/>
        <v>226.11346685837901</v>
      </c>
      <c r="T167">
        <f t="shared" si="80"/>
        <v>32.52003099976821</v>
      </c>
      <c r="U167">
        <f t="shared" si="81"/>
        <v>32.996712500000001</v>
      </c>
      <c r="V167">
        <f t="shared" si="82"/>
        <v>5.0511738440045555</v>
      </c>
      <c r="W167">
        <f t="shared" si="83"/>
        <v>70.351916817892828</v>
      </c>
      <c r="X167">
        <f t="shared" si="84"/>
        <v>3.4966987966645551</v>
      </c>
      <c r="Y167">
        <f t="shared" si="85"/>
        <v>4.9702964109930674</v>
      </c>
      <c r="Z167">
        <f t="shared" si="86"/>
        <v>1.5544750473400004</v>
      </c>
      <c r="AA167">
        <f t="shared" si="87"/>
        <v>-266.03574509030432</v>
      </c>
      <c r="AB167">
        <f t="shared" si="88"/>
        <v>-56.852029678167163</v>
      </c>
      <c r="AC167">
        <f t="shared" si="89"/>
        <v>-3.5380267579586109</v>
      </c>
      <c r="AD167">
        <f t="shared" si="90"/>
        <v>-100.31233466805108</v>
      </c>
      <c r="AE167">
        <f t="shared" si="91"/>
        <v>52.112716440557492</v>
      </c>
      <c r="AF167">
        <f t="shared" si="92"/>
        <v>6.0947509850100916</v>
      </c>
      <c r="AG167">
        <f t="shared" si="93"/>
        <v>28.717848401310015</v>
      </c>
      <c r="AH167">
        <v>1033.596345015826</v>
      </c>
      <c r="AI167">
        <v>1014.558363636364</v>
      </c>
      <c r="AJ167">
        <v>1.7183158781650281</v>
      </c>
      <c r="AK167">
        <v>63.934135971571273</v>
      </c>
      <c r="AL167">
        <f t="shared" si="94"/>
        <v>6.0325565780114356</v>
      </c>
      <c r="AM167">
        <v>32.156749717888417</v>
      </c>
      <c r="AN167">
        <v>34.576351470588243</v>
      </c>
      <c r="AO167">
        <v>-8.4991074461531098E-5</v>
      </c>
      <c r="AP167">
        <v>104.3380997369711</v>
      </c>
      <c r="AQ167">
        <v>102</v>
      </c>
      <c r="AR167">
        <v>16</v>
      </c>
      <c r="AS167">
        <f t="shared" si="95"/>
        <v>1</v>
      </c>
      <c r="AT167">
        <f t="shared" si="96"/>
        <v>0</v>
      </c>
      <c r="AU167">
        <f t="shared" si="97"/>
        <v>47280.664759633772</v>
      </c>
      <c r="AV167">
        <f t="shared" si="98"/>
        <v>1200</v>
      </c>
      <c r="AW167">
        <f t="shared" si="99"/>
        <v>1025.9240760924245</v>
      </c>
      <c r="AX167">
        <f t="shared" si="100"/>
        <v>0.85493673007702031</v>
      </c>
      <c r="AY167">
        <f t="shared" si="101"/>
        <v>0.18842788904864918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1670260362.2874999</v>
      </c>
      <c r="BF167">
        <v>976.46737499999995</v>
      </c>
      <c r="BG167">
        <v>1000.585</v>
      </c>
      <c r="BH167">
        <v>34.581225000000003</v>
      </c>
      <c r="BI167">
        <v>32.137237499999998</v>
      </c>
      <c r="BJ167">
        <v>981.26187500000003</v>
      </c>
      <c r="BK167">
        <v>34.440362499999999</v>
      </c>
      <c r="BL167">
        <v>650.03462500000001</v>
      </c>
      <c r="BM167">
        <v>101.0155</v>
      </c>
      <c r="BN167">
        <v>0.1000271875</v>
      </c>
      <c r="BO167">
        <v>32.70975</v>
      </c>
      <c r="BP167">
        <v>32.996712500000001</v>
      </c>
      <c r="BQ167">
        <v>999.9</v>
      </c>
      <c r="BR167">
        <v>0</v>
      </c>
      <c r="BS167">
        <v>0</v>
      </c>
      <c r="BT167">
        <v>8993.4375</v>
      </c>
      <c r="BU167">
        <v>0</v>
      </c>
      <c r="BV167">
        <v>629.75075000000004</v>
      </c>
      <c r="BW167">
        <v>-24.116849999999999</v>
      </c>
      <c r="BX167">
        <v>1011.4450000000001</v>
      </c>
      <c r="BY167">
        <v>1033.8074999999999</v>
      </c>
      <c r="BZ167">
        <v>2.4439825000000002</v>
      </c>
      <c r="CA167">
        <v>1000.585</v>
      </c>
      <c r="CB167">
        <v>32.137237499999998</v>
      </c>
      <c r="CC167">
        <v>3.4932400000000001</v>
      </c>
      <c r="CD167">
        <v>3.2463612500000001</v>
      </c>
      <c r="CE167">
        <v>26.5869125</v>
      </c>
      <c r="CF167">
        <v>25.348587500000001</v>
      </c>
      <c r="CG167">
        <v>1200</v>
      </c>
      <c r="CH167">
        <v>0.50002599999999997</v>
      </c>
      <c r="CI167">
        <v>0.49997399999999997</v>
      </c>
      <c r="CJ167">
        <v>0</v>
      </c>
      <c r="CK167">
        <v>731.21087499999999</v>
      </c>
      <c r="CL167">
        <v>4.9990899999999998</v>
      </c>
      <c r="CM167">
        <v>7590.8575000000001</v>
      </c>
      <c r="CN167">
        <v>9557.9362499999988</v>
      </c>
      <c r="CO167">
        <v>42.734250000000003</v>
      </c>
      <c r="CP167">
        <v>44.5</v>
      </c>
      <c r="CQ167">
        <v>43.609250000000003</v>
      </c>
      <c r="CR167">
        <v>43.468499999999999</v>
      </c>
      <c r="CS167">
        <v>44.061999999999998</v>
      </c>
      <c r="CT167">
        <v>597.53125</v>
      </c>
      <c r="CU167">
        <v>597.46875</v>
      </c>
      <c r="CV167">
        <v>0</v>
      </c>
      <c r="CW167">
        <v>1670260383.2</v>
      </c>
      <c r="CX167">
        <v>0</v>
      </c>
      <c r="CY167">
        <v>1670257498.5</v>
      </c>
      <c r="CZ167" t="s">
        <v>356</v>
      </c>
      <c r="DA167">
        <v>1670257488.5</v>
      </c>
      <c r="DB167">
        <v>1670257498.5</v>
      </c>
      <c r="DC167">
        <v>2</v>
      </c>
      <c r="DD167">
        <v>-0.17199999999999999</v>
      </c>
      <c r="DE167">
        <v>2E-3</v>
      </c>
      <c r="DF167">
        <v>-3.9780000000000002</v>
      </c>
      <c r="DG167">
        <v>0.14099999999999999</v>
      </c>
      <c r="DH167">
        <v>415</v>
      </c>
      <c r="DI167">
        <v>32</v>
      </c>
      <c r="DJ167">
        <v>0.47</v>
      </c>
      <c r="DK167">
        <v>0.38</v>
      </c>
      <c r="DL167">
        <v>-23.948564999999999</v>
      </c>
      <c r="DM167">
        <v>-1.048550093808537</v>
      </c>
      <c r="DN167">
        <v>0.1101936376339394</v>
      </c>
      <c r="DO167">
        <v>0</v>
      </c>
      <c r="DP167">
        <v>2.4473202500000002</v>
      </c>
      <c r="DQ167">
        <v>-9.0387579737339158E-2</v>
      </c>
      <c r="DR167">
        <v>1.3449735403995839E-2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367</v>
      </c>
      <c r="EA167">
        <v>3.2968899999999999</v>
      </c>
      <c r="EB167">
        <v>2.6251699999999998</v>
      </c>
      <c r="EC167">
        <v>0.18454200000000001</v>
      </c>
      <c r="ED167">
        <v>0.18549499999999999</v>
      </c>
      <c r="EE167">
        <v>0.14088400000000001</v>
      </c>
      <c r="EF167">
        <v>0.13256000000000001</v>
      </c>
      <c r="EG167">
        <v>24699.4</v>
      </c>
      <c r="EH167">
        <v>25113.7</v>
      </c>
      <c r="EI167">
        <v>28183.1</v>
      </c>
      <c r="EJ167">
        <v>29679.9</v>
      </c>
      <c r="EK167">
        <v>33318.6</v>
      </c>
      <c r="EL167">
        <v>35732.1</v>
      </c>
      <c r="EM167">
        <v>39775.5</v>
      </c>
      <c r="EN167">
        <v>42403.7</v>
      </c>
      <c r="EO167">
        <v>2.0546700000000002</v>
      </c>
      <c r="EP167">
        <v>2.1617299999999999</v>
      </c>
      <c r="EQ167">
        <v>0.131994</v>
      </c>
      <c r="ER167">
        <v>0</v>
      </c>
      <c r="ES167">
        <v>30.8569</v>
      </c>
      <c r="ET167">
        <v>999.9</v>
      </c>
      <c r="EU167">
        <v>64.3</v>
      </c>
      <c r="EV167">
        <v>37.299999999999997</v>
      </c>
      <c r="EW167">
        <v>40.791200000000003</v>
      </c>
      <c r="EX167">
        <v>57.0002</v>
      </c>
      <c r="EY167">
        <v>-1.8109</v>
      </c>
      <c r="EZ167">
        <v>2</v>
      </c>
      <c r="FA167">
        <v>0.43461100000000003</v>
      </c>
      <c r="FB167">
        <v>0.15409900000000001</v>
      </c>
      <c r="FC167">
        <v>20.273900000000001</v>
      </c>
      <c r="FD167">
        <v>5.2190899999999996</v>
      </c>
      <c r="FE167">
        <v>12.004300000000001</v>
      </c>
      <c r="FF167">
        <v>4.9867999999999997</v>
      </c>
      <c r="FG167">
        <v>3.2844799999999998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1.8622099999999999</v>
      </c>
      <c r="FN167">
        <v>1.8642799999999999</v>
      </c>
      <c r="FO167">
        <v>1.8603499999999999</v>
      </c>
      <c r="FP167">
        <v>1.8610500000000001</v>
      </c>
      <c r="FQ167">
        <v>1.86019</v>
      </c>
      <c r="FR167">
        <v>1.86188</v>
      </c>
      <c r="FS167">
        <v>1.85839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-4.798</v>
      </c>
      <c r="GH167">
        <v>0.14080000000000001</v>
      </c>
      <c r="GI167">
        <v>-3.031255365756008</v>
      </c>
      <c r="GJ167">
        <v>-2.737337881603403E-3</v>
      </c>
      <c r="GK167">
        <v>1.2769921614711079E-6</v>
      </c>
      <c r="GL167">
        <v>-3.2469241445839119E-10</v>
      </c>
      <c r="GM167">
        <v>0.14085000000000039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47.9</v>
      </c>
      <c r="GV167">
        <v>47.8</v>
      </c>
      <c r="GW167">
        <v>2.7844199999999999</v>
      </c>
      <c r="GX167">
        <v>2.5341800000000001</v>
      </c>
      <c r="GY167">
        <v>2.04834</v>
      </c>
      <c r="GZ167">
        <v>2.5976599999999999</v>
      </c>
      <c r="HA167">
        <v>2.1972700000000001</v>
      </c>
      <c r="HB167">
        <v>2.36694</v>
      </c>
      <c r="HC167">
        <v>41.118699999999997</v>
      </c>
      <c r="HD167">
        <v>14.044499999999999</v>
      </c>
      <c r="HE167">
        <v>18</v>
      </c>
      <c r="HF167">
        <v>571.78200000000004</v>
      </c>
      <c r="HG167">
        <v>723.75300000000004</v>
      </c>
      <c r="HH167">
        <v>30.999099999999999</v>
      </c>
      <c r="HI167">
        <v>32.966999999999999</v>
      </c>
      <c r="HJ167">
        <v>29.999700000000001</v>
      </c>
      <c r="HK167">
        <v>32.896099999999997</v>
      </c>
      <c r="HL167">
        <v>32.892200000000003</v>
      </c>
      <c r="HM167">
        <v>55.728000000000002</v>
      </c>
      <c r="HN167">
        <v>27.761399999999998</v>
      </c>
      <c r="HO167">
        <v>37.283700000000003</v>
      </c>
      <c r="HP167">
        <v>31</v>
      </c>
      <c r="HQ167">
        <v>1016.63</v>
      </c>
      <c r="HR167">
        <v>32.067100000000003</v>
      </c>
      <c r="HS167">
        <v>99.300299999999993</v>
      </c>
      <c r="HT167">
        <v>98.348799999999997</v>
      </c>
    </row>
    <row r="168" spans="1:228" x14ac:dyDescent="0.2">
      <c r="A168">
        <v>153</v>
      </c>
      <c r="B168">
        <v>1670260368.5999999</v>
      </c>
      <c r="C168">
        <v>607</v>
      </c>
      <c r="D168" t="s">
        <v>665</v>
      </c>
      <c r="E168" t="s">
        <v>666</v>
      </c>
      <c r="F168">
        <v>4</v>
      </c>
      <c r="G168">
        <v>1670260366.5999999</v>
      </c>
      <c r="H168">
        <f t="shared" si="68"/>
        <v>6.0570365698274006E-3</v>
      </c>
      <c r="I168">
        <f t="shared" si="69"/>
        <v>6.0570365698274005</v>
      </c>
      <c r="J168">
        <f t="shared" si="70"/>
        <v>29.22518780962989</v>
      </c>
      <c r="K168">
        <f t="shared" si="71"/>
        <v>983.64114285714288</v>
      </c>
      <c r="L168">
        <f t="shared" si="72"/>
        <v>837.36659653550998</v>
      </c>
      <c r="M168">
        <f t="shared" si="73"/>
        <v>84.669494092773249</v>
      </c>
      <c r="N168">
        <f t="shared" si="74"/>
        <v>99.459899975864133</v>
      </c>
      <c r="O168">
        <f t="shared" si="75"/>
        <v>0.39956278012438812</v>
      </c>
      <c r="P168">
        <f t="shared" si="76"/>
        <v>3.677243770899747</v>
      </c>
      <c r="Q168">
        <f t="shared" si="77"/>
        <v>0.37691487410633567</v>
      </c>
      <c r="R168">
        <f t="shared" si="78"/>
        <v>0.23749957814917608</v>
      </c>
      <c r="S168">
        <f t="shared" si="79"/>
        <v>226.1132285191166</v>
      </c>
      <c r="T168">
        <f t="shared" si="80"/>
        <v>32.521785789810487</v>
      </c>
      <c r="U168">
        <f t="shared" si="81"/>
        <v>32.998657142857141</v>
      </c>
      <c r="V168">
        <f t="shared" si="82"/>
        <v>5.0517258043446622</v>
      </c>
      <c r="W168">
        <f t="shared" si="83"/>
        <v>70.300953964964691</v>
      </c>
      <c r="X168">
        <f t="shared" si="84"/>
        <v>3.4954968675073412</v>
      </c>
      <c r="Y168">
        <f t="shared" si="85"/>
        <v>4.9721898073379815</v>
      </c>
      <c r="Z168">
        <f t="shared" si="86"/>
        <v>1.556228936837321</v>
      </c>
      <c r="AA168">
        <f t="shared" si="87"/>
        <v>-267.11531272938839</v>
      </c>
      <c r="AB168">
        <f t="shared" si="88"/>
        <v>-55.934134742723927</v>
      </c>
      <c r="AC168">
        <f t="shared" si="89"/>
        <v>-3.478752823421384</v>
      </c>
      <c r="AD168">
        <f t="shared" si="90"/>
        <v>-100.4149717764171</v>
      </c>
      <c r="AE168">
        <f t="shared" si="91"/>
        <v>52.436667072535435</v>
      </c>
      <c r="AF168">
        <f t="shared" si="92"/>
        <v>6.0949542658985267</v>
      </c>
      <c r="AG168">
        <f t="shared" si="93"/>
        <v>29.22518780962989</v>
      </c>
      <c r="AH168">
        <v>1040.6587250435909</v>
      </c>
      <c r="AI168">
        <v>1021.427757575757</v>
      </c>
      <c r="AJ168">
        <v>1.71153481192559</v>
      </c>
      <c r="AK168">
        <v>63.934135971571273</v>
      </c>
      <c r="AL168">
        <f t="shared" si="94"/>
        <v>6.0570365698274005</v>
      </c>
      <c r="AM168">
        <v>32.132576483551148</v>
      </c>
      <c r="AN168">
        <v>34.567157647058799</v>
      </c>
      <c r="AO168">
        <v>-8.4836811472272899E-4</v>
      </c>
      <c r="AP168">
        <v>104.3380997369711</v>
      </c>
      <c r="AQ168">
        <v>102</v>
      </c>
      <c r="AR168">
        <v>16</v>
      </c>
      <c r="AS168">
        <f t="shared" si="95"/>
        <v>1</v>
      </c>
      <c r="AT168">
        <f t="shared" si="96"/>
        <v>0</v>
      </c>
      <c r="AU168">
        <f t="shared" si="97"/>
        <v>47323.064897411925</v>
      </c>
      <c r="AV168">
        <f t="shared" si="98"/>
        <v>1199.998571428571</v>
      </c>
      <c r="AW168">
        <f t="shared" si="99"/>
        <v>1025.9228707352931</v>
      </c>
      <c r="AX168">
        <f t="shared" si="100"/>
        <v>0.85493674339458203</v>
      </c>
      <c r="AY168">
        <f t="shared" si="101"/>
        <v>0.18842791475154336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1670260366.5999999</v>
      </c>
      <c r="BF168">
        <v>983.64114285714288</v>
      </c>
      <c r="BG168">
        <v>1007.9142857142861</v>
      </c>
      <c r="BH168">
        <v>34.569857142857153</v>
      </c>
      <c r="BI168">
        <v>32.125485714285723</v>
      </c>
      <c r="BJ168">
        <v>988.44400000000007</v>
      </c>
      <c r="BK168">
        <v>34.429028571428567</v>
      </c>
      <c r="BL168">
        <v>649.96185714285718</v>
      </c>
      <c r="BM168">
        <v>101.014</v>
      </c>
      <c r="BN168">
        <v>0.1000096142857143</v>
      </c>
      <c r="BO168">
        <v>32.71651428571429</v>
      </c>
      <c r="BP168">
        <v>32.998657142857141</v>
      </c>
      <c r="BQ168">
        <v>999.89999999999986</v>
      </c>
      <c r="BR168">
        <v>0</v>
      </c>
      <c r="BS168">
        <v>0</v>
      </c>
      <c r="BT168">
        <v>9001.9642857142862</v>
      </c>
      <c r="BU168">
        <v>0</v>
      </c>
      <c r="BV168">
        <v>711.36628571428571</v>
      </c>
      <c r="BW168">
        <v>-24.27185714285714</v>
      </c>
      <c r="BX168">
        <v>1018.864285714286</v>
      </c>
      <c r="BY168">
        <v>1041.3671428571431</v>
      </c>
      <c r="BZ168">
        <v>2.444385714285715</v>
      </c>
      <c r="CA168">
        <v>1007.9142857142861</v>
      </c>
      <c r="CB168">
        <v>32.125485714285723</v>
      </c>
      <c r="CC168">
        <v>3.4920414285714281</v>
      </c>
      <c r="CD168">
        <v>3.2451257142857139</v>
      </c>
      <c r="CE168">
        <v>26.581128571428572</v>
      </c>
      <c r="CF168">
        <v>25.342171428571429</v>
      </c>
      <c r="CG168">
        <v>1199.998571428571</v>
      </c>
      <c r="CH168">
        <v>0.50002385714285713</v>
      </c>
      <c r="CI168">
        <v>0.49997614285714281</v>
      </c>
      <c r="CJ168">
        <v>0</v>
      </c>
      <c r="CK168">
        <v>730.94414285714288</v>
      </c>
      <c r="CL168">
        <v>4.9990899999999998</v>
      </c>
      <c r="CM168">
        <v>7597.7428571428563</v>
      </c>
      <c r="CN168">
        <v>9557.9014285714275</v>
      </c>
      <c r="CO168">
        <v>42.722999999999999</v>
      </c>
      <c r="CP168">
        <v>44.5</v>
      </c>
      <c r="CQ168">
        <v>43.607000000000014</v>
      </c>
      <c r="CR168">
        <v>43.446000000000012</v>
      </c>
      <c r="CS168">
        <v>44.061999999999998</v>
      </c>
      <c r="CT168">
        <v>597.52999999999986</v>
      </c>
      <c r="CU168">
        <v>597.46857142857152</v>
      </c>
      <c r="CV168">
        <v>0</v>
      </c>
      <c r="CW168">
        <v>1670260387.4000001</v>
      </c>
      <c r="CX168">
        <v>0</v>
      </c>
      <c r="CY168">
        <v>1670257498.5</v>
      </c>
      <c r="CZ168" t="s">
        <v>356</v>
      </c>
      <c r="DA168">
        <v>1670257488.5</v>
      </c>
      <c r="DB168">
        <v>1670257498.5</v>
      </c>
      <c r="DC168">
        <v>2</v>
      </c>
      <c r="DD168">
        <v>-0.17199999999999999</v>
      </c>
      <c r="DE168">
        <v>2E-3</v>
      </c>
      <c r="DF168">
        <v>-3.9780000000000002</v>
      </c>
      <c r="DG168">
        <v>0.14099999999999999</v>
      </c>
      <c r="DH168">
        <v>415</v>
      </c>
      <c r="DI168">
        <v>32</v>
      </c>
      <c r="DJ168">
        <v>0.47</v>
      </c>
      <c r="DK168">
        <v>0.38</v>
      </c>
      <c r="DL168">
        <v>-24.04408780487805</v>
      </c>
      <c r="DM168">
        <v>-1.306942160278793</v>
      </c>
      <c r="DN168">
        <v>0.13824052068259879</v>
      </c>
      <c r="DO168">
        <v>0</v>
      </c>
      <c r="DP168">
        <v>2.4450717073170729</v>
      </c>
      <c r="DQ168">
        <v>-5.1689686411145887E-2</v>
      </c>
      <c r="DR168">
        <v>1.049734458930123E-2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367</v>
      </c>
      <c r="EA168">
        <v>3.2968799999999998</v>
      </c>
      <c r="EB168">
        <v>2.6254200000000001</v>
      </c>
      <c r="EC168">
        <v>0.18534300000000001</v>
      </c>
      <c r="ED168">
        <v>0.186278</v>
      </c>
      <c r="EE168">
        <v>0.14086699999999999</v>
      </c>
      <c r="EF168">
        <v>0.13255400000000001</v>
      </c>
      <c r="EG168">
        <v>24675</v>
      </c>
      <c r="EH168">
        <v>25090</v>
      </c>
      <c r="EI168">
        <v>28183</v>
      </c>
      <c r="EJ168">
        <v>29680.5</v>
      </c>
      <c r="EK168">
        <v>33319.300000000003</v>
      </c>
      <c r="EL168">
        <v>35733.1</v>
      </c>
      <c r="EM168">
        <v>39775.4</v>
      </c>
      <c r="EN168">
        <v>42404.5</v>
      </c>
      <c r="EO168">
        <v>2.05518</v>
      </c>
      <c r="EP168">
        <v>2.1618200000000001</v>
      </c>
      <c r="EQ168">
        <v>0.132523</v>
      </c>
      <c r="ER168">
        <v>0</v>
      </c>
      <c r="ES168">
        <v>30.8522</v>
      </c>
      <c r="ET168">
        <v>999.9</v>
      </c>
      <c r="EU168">
        <v>64.3</v>
      </c>
      <c r="EV168">
        <v>37.299999999999997</v>
      </c>
      <c r="EW168">
        <v>40.794199999999996</v>
      </c>
      <c r="EX168">
        <v>57.570300000000003</v>
      </c>
      <c r="EY168">
        <v>-1.5945499999999999</v>
      </c>
      <c r="EZ168">
        <v>2</v>
      </c>
      <c r="FA168">
        <v>0.43439499999999998</v>
      </c>
      <c r="FB168">
        <v>0.152753</v>
      </c>
      <c r="FC168">
        <v>20.273800000000001</v>
      </c>
      <c r="FD168">
        <v>5.2190899999999996</v>
      </c>
      <c r="FE168">
        <v>12.004300000000001</v>
      </c>
      <c r="FF168">
        <v>4.9866000000000001</v>
      </c>
      <c r="FG168">
        <v>3.2844500000000001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1.8622000000000001</v>
      </c>
      <c r="FN168">
        <v>1.86429</v>
      </c>
      <c r="FO168">
        <v>1.8603499999999999</v>
      </c>
      <c r="FP168">
        <v>1.86107</v>
      </c>
      <c r="FQ168">
        <v>1.86019</v>
      </c>
      <c r="FR168">
        <v>1.86188</v>
      </c>
      <c r="FS168">
        <v>1.8584000000000001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-4.8070000000000004</v>
      </c>
      <c r="GH168">
        <v>0.14080000000000001</v>
      </c>
      <c r="GI168">
        <v>-3.031255365756008</v>
      </c>
      <c r="GJ168">
        <v>-2.737337881603403E-3</v>
      </c>
      <c r="GK168">
        <v>1.2769921614711079E-6</v>
      </c>
      <c r="GL168">
        <v>-3.2469241445839119E-10</v>
      </c>
      <c r="GM168">
        <v>0.14085000000000039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48</v>
      </c>
      <c r="GV168">
        <v>47.8</v>
      </c>
      <c r="GW168">
        <v>2.8002899999999999</v>
      </c>
      <c r="GX168">
        <v>2.5415000000000001</v>
      </c>
      <c r="GY168">
        <v>2.04834</v>
      </c>
      <c r="GZ168">
        <v>2.5976599999999999</v>
      </c>
      <c r="HA168">
        <v>2.1972700000000001</v>
      </c>
      <c r="HB168">
        <v>2.3120099999999999</v>
      </c>
      <c r="HC168">
        <v>41.118699999999997</v>
      </c>
      <c r="HD168">
        <v>14.026999999999999</v>
      </c>
      <c r="HE168">
        <v>18</v>
      </c>
      <c r="HF168">
        <v>572.1</v>
      </c>
      <c r="HG168">
        <v>723.80700000000002</v>
      </c>
      <c r="HH168">
        <v>30.999400000000001</v>
      </c>
      <c r="HI168">
        <v>32.962000000000003</v>
      </c>
      <c r="HJ168">
        <v>29.999600000000001</v>
      </c>
      <c r="HK168">
        <v>32.8919</v>
      </c>
      <c r="HL168">
        <v>32.888800000000003</v>
      </c>
      <c r="HM168">
        <v>56.026000000000003</v>
      </c>
      <c r="HN168">
        <v>27.761399999999998</v>
      </c>
      <c r="HO168">
        <v>37.283700000000003</v>
      </c>
      <c r="HP168">
        <v>31</v>
      </c>
      <c r="HQ168">
        <v>1023.31</v>
      </c>
      <c r="HR168">
        <v>32.059899999999999</v>
      </c>
      <c r="HS168">
        <v>99.3</v>
      </c>
      <c r="HT168">
        <v>98.350800000000007</v>
      </c>
    </row>
    <row r="169" spans="1:228" x14ac:dyDescent="0.2">
      <c r="A169">
        <v>154</v>
      </c>
      <c r="B169">
        <v>1670260372.5999999</v>
      </c>
      <c r="C169">
        <v>611</v>
      </c>
      <c r="D169" t="s">
        <v>667</v>
      </c>
      <c r="E169" t="s">
        <v>668</v>
      </c>
      <c r="F169">
        <v>4</v>
      </c>
      <c r="G169">
        <v>1670260370.2874999</v>
      </c>
      <c r="H169">
        <f t="shared" si="68"/>
        <v>6.0786055353697025E-3</v>
      </c>
      <c r="I169">
        <f t="shared" si="69"/>
        <v>6.0786055353697028</v>
      </c>
      <c r="J169">
        <f t="shared" si="70"/>
        <v>28.973407707917993</v>
      </c>
      <c r="K169">
        <f t="shared" si="71"/>
        <v>989.77012500000001</v>
      </c>
      <c r="L169">
        <f t="shared" si="72"/>
        <v>844.45592876269882</v>
      </c>
      <c r="M169">
        <f t="shared" si="73"/>
        <v>85.386951568988877</v>
      </c>
      <c r="N169">
        <f t="shared" si="74"/>
        <v>100.08036044182511</v>
      </c>
      <c r="O169">
        <f t="shared" si="75"/>
        <v>0.39997141192676017</v>
      </c>
      <c r="P169">
        <f t="shared" si="76"/>
        <v>3.6827973384868526</v>
      </c>
      <c r="Q169">
        <f t="shared" si="77"/>
        <v>0.37731070944926048</v>
      </c>
      <c r="R169">
        <f t="shared" si="78"/>
        <v>0.23774811356531689</v>
      </c>
      <c r="S169">
        <f t="shared" si="79"/>
        <v>226.11504335868145</v>
      </c>
      <c r="T169">
        <f t="shared" si="80"/>
        <v>32.527646743604492</v>
      </c>
      <c r="U169">
        <f t="shared" si="81"/>
        <v>33.010937499999997</v>
      </c>
      <c r="V169">
        <f t="shared" si="82"/>
        <v>5.0552126283987899</v>
      </c>
      <c r="W169">
        <f t="shared" si="83"/>
        <v>70.252933449390781</v>
      </c>
      <c r="X169">
        <f t="shared" si="84"/>
        <v>3.4950933257279866</v>
      </c>
      <c r="Y169">
        <f t="shared" si="85"/>
        <v>4.9750140728939138</v>
      </c>
      <c r="Z169">
        <f t="shared" si="86"/>
        <v>1.5601193026708033</v>
      </c>
      <c r="AA169">
        <f t="shared" si="87"/>
        <v>-268.06650410980387</v>
      </c>
      <c r="AB169">
        <f t="shared" si="88"/>
        <v>-56.454349114363779</v>
      </c>
      <c r="AC169">
        <f t="shared" si="89"/>
        <v>-3.5061968096886358</v>
      </c>
      <c r="AD169">
        <f t="shared" si="90"/>
        <v>-101.91200667517485</v>
      </c>
      <c r="AE169">
        <f t="shared" si="91"/>
        <v>52.287480449547722</v>
      </c>
      <c r="AF169">
        <f t="shared" si="92"/>
        <v>6.0840516361581107</v>
      </c>
      <c r="AG169">
        <f t="shared" si="93"/>
        <v>28.973407707917993</v>
      </c>
      <c r="AH169">
        <v>1047.448251139522</v>
      </c>
      <c r="AI169">
        <v>1028.315878787879</v>
      </c>
      <c r="AJ169">
        <v>1.714471596928272</v>
      </c>
      <c r="AK169">
        <v>63.934135971571273</v>
      </c>
      <c r="AL169">
        <f t="shared" si="94"/>
        <v>6.0786055353697028</v>
      </c>
      <c r="AM169">
        <v>32.125309621522483</v>
      </c>
      <c r="AN169">
        <v>34.565250294117646</v>
      </c>
      <c r="AO169">
        <v>-3.6837243011759909E-4</v>
      </c>
      <c r="AP169">
        <v>104.3380997369711</v>
      </c>
      <c r="AQ169">
        <v>102</v>
      </c>
      <c r="AR169">
        <v>16</v>
      </c>
      <c r="AS169">
        <f t="shared" si="95"/>
        <v>1</v>
      </c>
      <c r="AT169">
        <f t="shared" si="96"/>
        <v>0</v>
      </c>
      <c r="AU169">
        <f t="shared" si="97"/>
        <v>47420.856823715534</v>
      </c>
      <c r="AV169">
        <f t="shared" si="98"/>
        <v>1200.0062499999999</v>
      </c>
      <c r="AW169">
        <f t="shared" si="99"/>
        <v>1025.929626092581</v>
      </c>
      <c r="AX169">
        <f t="shared" si="100"/>
        <v>0.85493690228078489</v>
      </c>
      <c r="AY169">
        <f t="shared" si="101"/>
        <v>0.18842822140191476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1670260370.2874999</v>
      </c>
      <c r="BF169">
        <v>989.77012500000001</v>
      </c>
      <c r="BG169">
        <v>1013.99</v>
      </c>
      <c r="BH169">
        <v>34.5656125</v>
      </c>
      <c r="BI169">
        <v>32.125837500000003</v>
      </c>
      <c r="BJ169">
        <v>994.58012499999995</v>
      </c>
      <c r="BK169">
        <v>34.424787500000001</v>
      </c>
      <c r="BL169">
        <v>650.02437499999996</v>
      </c>
      <c r="BM169">
        <v>101.01475000000001</v>
      </c>
      <c r="BN169">
        <v>0.10000171250000001</v>
      </c>
      <c r="BO169">
        <v>32.726599999999998</v>
      </c>
      <c r="BP169">
        <v>33.010937499999997</v>
      </c>
      <c r="BQ169">
        <v>999.9</v>
      </c>
      <c r="BR169">
        <v>0</v>
      </c>
      <c r="BS169">
        <v>0</v>
      </c>
      <c r="BT169">
        <v>9021.09375</v>
      </c>
      <c r="BU169">
        <v>0</v>
      </c>
      <c r="BV169">
        <v>789.97262499999999</v>
      </c>
      <c r="BW169">
        <v>-24.220400000000001</v>
      </c>
      <c r="BX169">
        <v>1025.2075</v>
      </c>
      <c r="BY169">
        <v>1047.6475</v>
      </c>
      <c r="BZ169">
        <v>2.4397850000000001</v>
      </c>
      <c r="CA169">
        <v>1013.99</v>
      </c>
      <c r="CB169">
        <v>32.125837500000003</v>
      </c>
      <c r="CC169">
        <v>3.4916325000000001</v>
      </c>
      <c r="CD169">
        <v>3.24518</v>
      </c>
      <c r="CE169">
        <v>26.579125000000001</v>
      </c>
      <c r="CF169">
        <v>25.342475</v>
      </c>
      <c r="CG169">
        <v>1200.0062499999999</v>
      </c>
      <c r="CH169">
        <v>0.50001862500000005</v>
      </c>
      <c r="CI169">
        <v>0.49998137500000001</v>
      </c>
      <c r="CJ169">
        <v>0</v>
      </c>
      <c r="CK169">
        <v>730.80975000000001</v>
      </c>
      <c r="CL169">
        <v>4.9990899999999998</v>
      </c>
      <c r="CM169">
        <v>7600.3325000000004</v>
      </c>
      <c r="CN169">
        <v>9557.9575000000004</v>
      </c>
      <c r="CO169">
        <v>42.710625</v>
      </c>
      <c r="CP169">
        <v>44.5</v>
      </c>
      <c r="CQ169">
        <v>43.585625</v>
      </c>
      <c r="CR169">
        <v>43.436999999999998</v>
      </c>
      <c r="CS169">
        <v>44.061999999999998</v>
      </c>
      <c r="CT169">
        <v>597.52749999999992</v>
      </c>
      <c r="CU169">
        <v>597.47874999999999</v>
      </c>
      <c r="CV169">
        <v>0</v>
      </c>
      <c r="CW169">
        <v>1670260391.5999999</v>
      </c>
      <c r="CX169">
        <v>0</v>
      </c>
      <c r="CY169">
        <v>1670257498.5</v>
      </c>
      <c r="CZ169" t="s">
        <v>356</v>
      </c>
      <c r="DA169">
        <v>1670257488.5</v>
      </c>
      <c r="DB169">
        <v>1670257498.5</v>
      </c>
      <c r="DC169">
        <v>2</v>
      </c>
      <c r="DD169">
        <v>-0.17199999999999999</v>
      </c>
      <c r="DE169">
        <v>2E-3</v>
      </c>
      <c r="DF169">
        <v>-3.9780000000000002</v>
      </c>
      <c r="DG169">
        <v>0.14099999999999999</v>
      </c>
      <c r="DH169">
        <v>415</v>
      </c>
      <c r="DI169">
        <v>32</v>
      </c>
      <c r="DJ169">
        <v>0.47</v>
      </c>
      <c r="DK169">
        <v>0.38</v>
      </c>
      <c r="DL169">
        <v>-24.107624390243899</v>
      </c>
      <c r="DM169">
        <v>-1.168557491289264</v>
      </c>
      <c r="DN169">
        <v>0.12635757195547051</v>
      </c>
      <c r="DO169">
        <v>0</v>
      </c>
      <c r="DP169">
        <v>2.4408812195121952</v>
      </c>
      <c r="DQ169">
        <v>5.2929616724734204E-3</v>
      </c>
      <c r="DR169">
        <v>6.0457290690374603E-3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367</v>
      </c>
      <c r="EA169">
        <v>3.2969599999999999</v>
      </c>
      <c r="EB169">
        <v>2.6255299999999999</v>
      </c>
      <c r="EC169">
        <v>0.18613499999999999</v>
      </c>
      <c r="ED169">
        <v>0.18706400000000001</v>
      </c>
      <c r="EE169">
        <v>0.14086899999999999</v>
      </c>
      <c r="EF169">
        <v>0.132549</v>
      </c>
      <c r="EG169">
        <v>24651.200000000001</v>
      </c>
      <c r="EH169">
        <v>25065.7</v>
      </c>
      <c r="EI169">
        <v>28183.3</v>
      </c>
      <c r="EJ169">
        <v>29680.400000000001</v>
      </c>
      <c r="EK169">
        <v>33319.9</v>
      </c>
      <c r="EL169">
        <v>35733.199999999997</v>
      </c>
      <c r="EM169">
        <v>39776.1</v>
      </c>
      <c r="EN169">
        <v>42404.4</v>
      </c>
      <c r="EO169">
        <v>2.0557500000000002</v>
      </c>
      <c r="EP169">
        <v>2.1618499999999998</v>
      </c>
      <c r="EQ169">
        <v>0.134073</v>
      </c>
      <c r="ER169">
        <v>0</v>
      </c>
      <c r="ES169">
        <v>30.849599999999999</v>
      </c>
      <c r="ET169">
        <v>999.9</v>
      </c>
      <c r="EU169">
        <v>64.3</v>
      </c>
      <c r="EV169">
        <v>37.299999999999997</v>
      </c>
      <c r="EW169">
        <v>40.7958</v>
      </c>
      <c r="EX169">
        <v>56.940300000000001</v>
      </c>
      <c r="EY169">
        <v>-1.8469500000000001</v>
      </c>
      <c r="EZ169">
        <v>2</v>
      </c>
      <c r="FA169">
        <v>0.43384400000000001</v>
      </c>
      <c r="FB169">
        <v>0.15148400000000001</v>
      </c>
      <c r="FC169">
        <v>20.273800000000001</v>
      </c>
      <c r="FD169">
        <v>5.2201399999999998</v>
      </c>
      <c r="FE169">
        <v>12.004</v>
      </c>
      <c r="FF169">
        <v>4.9869500000000002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1.8622000000000001</v>
      </c>
      <c r="FN169">
        <v>1.8642799999999999</v>
      </c>
      <c r="FO169">
        <v>1.8603499999999999</v>
      </c>
      <c r="FP169">
        <v>1.8610599999999999</v>
      </c>
      <c r="FQ169">
        <v>1.86019</v>
      </c>
      <c r="FR169">
        <v>1.8618699999999999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-4.8140000000000001</v>
      </c>
      <c r="GH169">
        <v>0.14080000000000001</v>
      </c>
      <c r="GI169">
        <v>-3.031255365756008</v>
      </c>
      <c r="GJ169">
        <v>-2.737337881603403E-3</v>
      </c>
      <c r="GK169">
        <v>1.2769921614711079E-6</v>
      </c>
      <c r="GL169">
        <v>-3.2469241445839119E-10</v>
      </c>
      <c r="GM169">
        <v>0.14085000000000039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48.1</v>
      </c>
      <c r="GV169">
        <v>47.9</v>
      </c>
      <c r="GW169">
        <v>2.81616</v>
      </c>
      <c r="GX169">
        <v>2.5329600000000001</v>
      </c>
      <c r="GY169">
        <v>2.04834</v>
      </c>
      <c r="GZ169">
        <v>2.5976599999999999</v>
      </c>
      <c r="HA169">
        <v>2.1972700000000001</v>
      </c>
      <c r="HB169">
        <v>2.3559600000000001</v>
      </c>
      <c r="HC169">
        <v>41.118699999999997</v>
      </c>
      <c r="HD169">
        <v>14.0357</v>
      </c>
      <c r="HE169">
        <v>18</v>
      </c>
      <c r="HF169">
        <v>572.48199999999997</v>
      </c>
      <c r="HG169">
        <v>723.79</v>
      </c>
      <c r="HH169">
        <v>30.999600000000001</v>
      </c>
      <c r="HI169">
        <v>32.958199999999998</v>
      </c>
      <c r="HJ169">
        <v>29.999600000000001</v>
      </c>
      <c r="HK169">
        <v>32.888800000000003</v>
      </c>
      <c r="HL169">
        <v>32.885599999999997</v>
      </c>
      <c r="HM169">
        <v>56.322800000000001</v>
      </c>
      <c r="HN169">
        <v>28.0486</v>
      </c>
      <c r="HO169">
        <v>37.283700000000003</v>
      </c>
      <c r="HP169">
        <v>31</v>
      </c>
      <c r="HQ169">
        <v>1029.98</v>
      </c>
      <c r="HR169">
        <v>32.043599999999998</v>
      </c>
      <c r="HS169">
        <v>99.301500000000004</v>
      </c>
      <c r="HT169">
        <v>98.350499999999997</v>
      </c>
    </row>
    <row r="170" spans="1:228" x14ac:dyDescent="0.2">
      <c r="A170">
        <v>155</v>
      </c>
      <c r="B170">
        <v>1670260376.5999999</v>
      </c>
      <c r="C170">
        <v>615</v>
      </c>
      <c r="D170" t="s">
        <v>669</v>
      </c>
      <c r="E170" t="s">
        <v>670</v>
      </c>
      <c r="F170">
        <v>4</v>
      </c>
      <c r="G170">
        <v>1670260374.5999999</v>
      </c>
      <c r="H170">
        <f t="shared" si="68"/>
        <v>6.0663292428144626E-3</v>
      </c>
      <c r="I170">
        <f t="shared" si="69"/>
        <v>6.0663292428144624</v>
      </c>
      <c r="J170">
        <f t="shared" si="70"/>
        <v>29.049481384352006</v>
      </c>
      <c r="K170">
        <f t="shared" si="71"/>
        <v>996.91157142857139</v>
      </c>
      <c r="L170">
        <f t="shared" si="72"/>
        <v>850.3532165282262</v>
      </c>
      <c r="M170">
        <f t="shared" si="73"/>
        <v>85.983540684771739</v>
      </c>
      <c r="N170">
        <f t="shared" si="74"/>
        <v>100.80280170046609</v>
      </c>
      <c r="O170">
        <f t="shared" si="75"/>
        <v>0.39770373599464354</v>
      </c>
      <c r="P170">
        <f t="shared" si="76"/>
        <v>3.675227603210705</v>
      </c>
      <c r="Q170">
        <f t="shared" si="77"/>
        <v>0.37524816726478327</v>
      </c>
      <c r="R170">
        <f t="shared" si="78"/>
        <v>0.23644192519161714</v>
      </c>
      <c r="S170">
        <f t="shared" si="79"/>
        <v>226.11281280533223</v>
      </c>
      <c r="T170">
        <f t="shared" si="80"/>
        <v>32.542624265539331</v>
      </c>
      <c r="U170">
        <f t="shared" si="81"/>
        <v>33.029228571428582</v>
      </c>
      <c r="V170">
        <f t="shared" si="82"/>
        <v>5.0604099872085317</v>
      </c>
      <c r="W170">
        <f t="shared" si="83"/>
        <v>70.198821147116973</v>
      </c>
      <c r="X170">
        <f t="shared" si="84"/>
        <v>3.4949188044249304</v>
      </c>
      <c r="Y170">
        <f t="shared" si="85"/>
        <v>4.978600419942329</v>
      </c>
      <c r="Z170">
        <f t="shared" si="86"/>
        <v>1.5654911827836013</v>
      </c>
      <c r="AA170">
        <f t="shared" si="87"/>
        <v>-267.52511960811779</v>
      </c>
      <c r="AB170">
        <f t="shared" si="88"/>
        <v>-57.426305794325344</v>
      </c>
      <c r="AC170">
        <f t="shared" si="89"/>
        <v>-3.5744527927703609</v>
      </c>
      <c r="AD170">
        <f t="shared" si="90"/>
        <v>-102.41306538988127</v>
      </c>
      <c r="AE170">
        <f t="shared" si="91"/>
        <v>52.535211315574912</v>
      </c>
      <c r="AF170">
        <f t="shared" si="92"/>
        <v>6.2106296898811513</v>
      </c>
      <c r="AG170">
        <f t="shared" si="93"/>
        <v>29.049481384352006</v>
      </c>
      <c r="AH170">
        <v>1054.423884038704</v>
      </c>
      <c r="AI170">
        <v>1035.199393939394</v>
      </c>
      <c r="AJ170">
        <v>1.7300401382610811</v>
      </c>
      <c r="AK170">
        <v>63.934135971571273</v>
      </c>
      <c r="AL170">
        <f t="shared" si="94"/>
        <v>6.0663292428144624</v>
      </c>
      <c r="AM170">
        <v>32.128217731491901</v>
      </c>
      <c r="AN170">
        <v>34.559284117647053</v>
      </c>
      <c r="AO170">
        <v>2.4556696344450062E-4</v>
      </c>
      <c r="AP170">
        <v>104.3380997369711</v>
      </c>
      <c r="AQ170">
        <v>102</v>
      </c>
      <c r="AR170">
        <v>16</v>
      </c>
      <c r="AS170">
        <f t="shared" si="95"/>
        <v>1</v>
      </c>
      <c r="AT170">
        <f t="shared" si="96"/>
        <v>0</v>
      </c>
      <c r="AU170">
        <f t="shared" si="97"/>
        <v>47283.469896444702</v>
      </c>
      <c r="AV170">
        <f t="shared" si="98"/>
        <v>1199.992857142857</v>
      </c>
      <c r="AW170">
        <f t="shared" si="99"/>
        <v>1025.9183278784105</v>
      </c>
      <c r="AX170">
        <f t="shared" si="100"/>
        <v>0.85493702880956124</v>
      </c>
      <c r="AY170">
        <f t="shared" si="101"/>
        <v>0.18842846560245308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1670260374.5999999</v>
      </c>
      <c r="BF170">
        <v>996.91157142857139</v>
      </c>
      <c r="BG170">
        <v>1021.304285714286</v>
      </c>
      <c r="BH170">
        <v>34.563771428571428</v>
      </c>
      <c r="BI170">
        <v>32.073285714285717</v>
      </c>
      <c r="BJ170">
        <v>1001.729142857143</v>
      </c>
      <c r="BK170">
        <v>34.422928571428557</v>
      </c>
      <c r="BL170">
        <v>650.03828571428573</v>
      </c>
      <c r="BM170">
        <v>101.015</v>
      </c>
      <c r="BN170">
        <v>0.10008842857142861</v>
      </c>
      <c r="BO170">
        <v>32.739400000000003</v>
      </c>
      <c r="BP170">
        <v>33.029228571428582</v>
      </c>
      <c r="BQ170">
        <v>999.89999999999986</v>
      </c>
      <c r="BR170">
        <v>0</v>
      </c>
      <c r="BS170">
        <v>0</v>
      </c>
      <c r="BT170">
        <v>8994.91</v>
      </c>
      <c r="BU170">
        <v>0</v>
      </c>
      <c r="BV170">
        <v>840.3715714285712</v>
      </c>
      <c r="BW170">
        <v>-24.390885714285709</v>
      </c>
      <c r="BX170">
        <v>1032.6014285714291</v>
      </c>
      <c r="BY170">
        <v>1055.1442857142861</v>
      </c>
      <c r="BZ170">
        <v>2.4904771428571428</v>
      </c>
      <c r="CA170">
        <v>1021.304285714286</v>
      </c>
      <c r="CB170">
        <v>32.073285714285717</v>
      </c>
      <c r="CC170">
        <v>3.4914557142857139</v>
      </c>
      <c r="CD170">
        <v>3.239881428571429</v>
      </c>
      <c r="CE170">
        <v>26.578242857142861</v>
      </c>
      <c r="CF170">
        <v>25.314971428571429</v>
      </c>
      <c r="CG170">
        <v>1199.992857142857</v>
      </c>
      <c r="CH170">
        <v>0.50001728571428561</v>
      </c>
      <c r="CI170">
        <v>0.49998271428571428</v>
      </c>
      <c r="CJ170">
        <v>0</v>
      </c>
      <c r="CK170">
        <v>730.46314285714288</v>
      </c>
      <c r="CL170">
        <v>4.9990899999999998</v>
      </c>
      <c r="CM170">
        <v>7599.8414285714298</v>
      </c>
      <c r="CN170">
        <v>9557.8371428571427</v>
      </c>
      <c r="CO170">
        <v>42.686999999999998</v>
      </c>
      <c r="CP170">
        <v>44.5</v>
      </c>
      <c r="CQ170">
        <v>43.561999999999998</v>
      </c>
      <c r="CR170">
        <v>43.436999999999998</v>
      </c>
      <c r="CS170">
        <v>44.061999999999998</v>
      </c>
      <c r="CT170">
        <v>597.51571428571435</v>
      </c>
      <c r="CU170">
        <v>597.47714285714278</v>
      </c>
      <c r="CV170">
        <v>0</v>
      </c>
      <c r="CW170">
        <v>1670260395.2</v>
      </c>
      <c r="CX170">
        <v>0</v>
      </c>
      <c r="CY170">
        <v>1670257498.5</v>
      </c>
      <c r="CZ170" t="s">
        <v>356</v>
      </c>
      <c r="DA170">
        <v>1670257488.5</v>
      </c>
      <c r="DB170">
        <v>1670257498.5</v>
      </c>
      <c r="DC170">
        <v>2</v>
      </c>
      <c r="DD170">
        <v>-0.17199999999999999</v>
      </c>
      <c r="DE170">
        <v>2E-3</v>
      </c>
      <c r="DF170">
        <v>-3.9780000000000002</v>
      </c>
      <c r="DG170">
        <v>0.14099999999999999</v>
      </c>
      <c r="DH170">
        <v>415</v>
      </c>
      <c r="DI170">
        <v>32</v>
      </c>
      <c r="DJ170">
        <v>0.47</v>
      </c>
      <c r="DK170">
        <v>0.38</v>
      </c>
      <c r="DL170">
        <v>-24.205674999999999</v>
      </c>
      <c r="DM170">
        <v>-1.153639024390138</v>
      </c>
      <c r="DN170">
        <v>0.1222274677599106</v>
      </c>
      <c r="DO170">
        <v>0</v>
      </c>
      <c r="DP170">
        <v>2.4490012499999998</v>
      </c>
      <c r="DQ170">
        <v>0.15902780487804011</v>
      </c>
      <c r="DR170">
        <v>2.211956816797065E-2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3.2967200000000001</v>
      </c>
      <c r="EB170">
        <v>2.6251000000000002</v>
      </c>
      <c r="EC170">
        <v>0.18693599999999999</v>
      </c>
      <c r="ED170">
        <v>0.187861</v>
      </c>
      <c r="EE170">
        <v>0.14083100000000001</v>
      </c>
      <c r="EF170">
        <v>0.13227800000000001</v>
      </c>
      <c r="EG170">
        <v>24627.1</v>
      </c>
      <c r="EH170">
        <v>25041.599999999999</v>
      </c>
      <c r="EI170">
        <v>28183.5</v>
      </c>
      <c r="EJ170">
        <v>29681.1</v>
      </c>
      <c r="EK170">
        <v>33321.199999999997</v>
      </c>
      <c r="EL170">
        <v>35745.4</v>
      </c>
      <c r="EM170">
        <v>39775.800000000003</v>
      </c>
      <c r="EN170">
        <v>42405.5</v>
      </c>
      <c r="EO170">
        <v>2.0558200000000002</v>
      </c>
      <c r="EP170">
        <v>2.1619000000000002</v>
      </c>
      <c r="EQ170">
        <v>0.13433400000000001</v>
      </c>
      <c r="ER170">
        <v>0</v>
      </c>
      <c r="ES170">
        <v>30.853100000000001</v>
      </c>
      <c r="ET170">
        <v>999.9</v>
      </c>
      <c r="EU170">
        <v>64.3</v>
      </c>
      <c r="EV170">
        <v>37.299999999999997</v>
      </c>
      <c r="EW170">
        <v>40.792000000000002</v>
      </c>
      <c r="EX170">
        <v>57.390300000000003</v>
      </c>
      <c r="EY170">
        <v>-1.57853</v>
      </c>
      <c r="EZ170">
        <v>2</v>
      </c>
      <c r="FA170">
        <v>0.43357699999999999</v>
      </c>
      <c r="FB170">
        <v>0.15388099999999999</v>
      </c>
      <c r="FC170">
        <v>20.273800000000001</v>
      </c>
      <c r="FD170">
        <v>5.2204300000000003</v>
      </c>
      <c r="FE170">
        <v>12.004</v>
      </c>
      <c r="FF170">
        <v>4.9868499999999996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1.8622000000000001</v>
      </c>
      <c r="FN170">
        <v>1.8642799999999999</v>
      </c>
      <c r="FO170">
        <v>1.8603400000000001</v>
      </c>
      <c r="FP170">
        <v>1.86107</v>
      </c>
      <c r="FQ170">
        <v>1.86019</v>
      </c>
      <c r="FR170">
        <v>1.86188</v>
      </c>
      <c r="FS170">
        <v>1.8584099999999999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-4.82</v>
      </c>
      <c r="GH170">
        <v>0.1409</v>
      </c>
      <c r="GI170">
        <v>-3.031255365756008</v>
      </c>
      <c r="GJ170">
        <v>-2.737337881603403E-3</v>
      </c>
      <c r="GK170">
        <v>1.2769921614711079E-6</v>
      </c>
      <c r="GL170">
        <v>-3.2469241445839119E-10</v>
      </c>
      <c r="GM170">
        <v>0.14085000000000039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48.1</v>
      </c>
      <c r="GV170">
        <v>48</v>
      </c>
      <c r="GW170">
        <v>2.82959</v>
      </c>
      <c r="GX170">
        <v>2.5451700000000002</v>
      </c>
      <c r="GY170">
        <v>2.04834</v>
      </c>
      <c r="GZ170">
        <v>2.5976599999999999</v>
      </c>
      <c r="HA170">
        <v>2.1972700000000001</v>
      </c>
      <c r="HB170">
        <v>2.2997999999999998</v>
      </c>
      <c r="HC170">
        <v>41.118699999999997</v>
      </c>
      <c r="HD170">
        <v>14.009499999999999</v>
      </c>
      <c r="HE170">
        <v>18</v>
      </c>
      <c r="HF170">
        <v>572.50199999999995</v>
      </c>
      <c r="HG170">
        <v>723.79399999999998</v>
      </c>
      <c r="HH170">
        <v>31.0002</v>
      </c>
      <c r="HI170">
        <v>32.954500000000003</v>
      </c>
      <c r="HJ170">
        <v>29.999700000000001</v>
      </c>
      <c r="HK170">
        <v>32.885199999999998</v>
      </c>
      <c r="HL170">
        <v>32.881999999999998</v>
      </c>
      <c r="HM170">
        <v>56.616700000000002</v>
      </c>
      <c r="HN170">
        <v>28.0486</v>
      </c>
      <c r="HO170">
        <v>37.283700000000003</v>
      </c>
      <c r="HP170">
        <v>31</v>
      </c>
      <c r="HQ170">
        <v>1036.6600000000001</v>
      </c>
      <c r="HR170">
        <v>32.058799999999998</v>
      </c>
      <c r="HS170">
        <v>99.301400000000001</v>
      </c>
      <c r="HT170">
        <v>98.352999999999994</v>
      </c>
    </row>
    <row r="171" spans="1:228" x14ac:dyDescent="0.2">
      <c r="A171">
        <v>156</v>
      </c>
      <c r="B171">
        <v>1670260380.5999999</v>
      </c>
      <c r="C171">
        <v>619</v>
      </c>
      <c r="D171" t="s">
        <v>671</v>
      </c>
      <c r="E171" t="s">
        <v>672</v>
      </c>
      <c r="F171">
        <v>4</v>
      </c>
      <c r="G171">
        <v>1670260378.2874999</v>
      </c>
      <c r="H171">
        <f t="shared" si="68"/>
        <v>6.1268660646728382E-3</v>
      </c>
      <c r="I171">
        <f t="shared" si="69"/>
        <v>6.1268660646728383</v>
      </c>
      <c r="J171">
        <f t="shared" si="70"/>
        <v>28.537395554696108</v>
      </c>
      <c r="K171">
        <f t="shared" si="71"/>
        <v>1003.11825</v>
      </c>
      <c r="L171">
        <f t="shared" si="72"/>
        <v>859.23449495940258</v>
      </c>
      <c r="M171">
        <f t="shared" si="73"/>
        <v>86.880695978283896</v>
      </c>
      <c r="N171">
        <f t="shared" si="74"/>
        <v>101.42936790804234</v>
      </c>
      <c r="O171">
        <f t="shared" si="75"/>
        <v>0.40041182150122373</v>
      </c>
      <c r="P171">
        <f t="shared" si="76"/>
        <v>3.6798659454342268</v>
      </c>
      <c r="Q171">
        <f t="shared" si="77"/>
        <v>0.37768572082208446</v>
      </c>
      <c r="R171">
        <f t="shared" si="78"/>
        <v>0.23798787056819187</v>
      </c>
      <c r="S171">
        <f t="shared" si="79"/>
        <v>226.11388160922937</v>
      </c>
      <c r="T171">
        <f t="shared" si="80"/>
        <v>32.542669133767923</v>
      </c>
      <c r="U171">
        <f t="shared" si="81"/>
        <v>33.039387499999997</v>
      </c>
      <c r="V171">
        <f t="shared" si="82"/>
        <v>5.0632986271438769</v>
      </c>
      <c r="W171">
        <f t="shared" si="83"/>
        <v>70.099168098934939</v>
      </c>
      <c r="X171">
        <f t="shared" si="84"/>
        <v>3.4924091621164766</v>
      </c>
      <c r="Y171">
        <f t="shared" si="85"/>
        <v>4.9820978719568272</v>
      </c>
      <c r="Z171">
        <f t="shared" si="86"/>
        <v>1.5708894650274003</v>
      </c>
      <c r="AA171">
        <f t="shared" si="87"/>
        <v>-270.19479345207219</v>
      </c>
      <c r="AB171">
        <f t="shared" si="88"/>
        <v>-57.039298056107171</v>
      </c>
      <c r="AC171">
        <f t="shared" si="89"/>
        <v>-3.5462822768559801</v>
      </c>
      <c r="AD171">
        <f t="shared" si="90"/>
        <v>-104.66649217580597</v>
      </c>
      <c r="AE171">
        <f t="shared" si="91"/>
        <v>52.427203990671465</v>
      </c>
      <c r="AF171">
        <f t="shared" si="92"/>
        <v>6.2763232393871791</v>
      </c>
      <c r="AG171">
        <f t="shared" si="93"/>
        <v>28.537395554696108</v>
      </c>
      <c r="AH171">
        <v>1061.308625112656</v>
      </c>
      <c r="AI171">
        <v>1042.191878787879</v>
      </c>
      <c r="AJ171">
        <v>1.7586084827723401</v>
      </c>
      <c r="AK171">
        <v>63.934135971571273</v>
      </c>
      <c r="AL171">
        <f t="shared" si="94"/>
        <v>6.1268660646728383</v>
      </c>
      <c r="AM171">
        <v>32.064867826184432</v>
      </c>
      <c r="AN171">
        <v>34.523842941176483</v>
      </c>
      <c r="AO171">
        <v>-2.8224796728335011E-4</v>
      </c>
      <c r="AP171">
        <v>104.3380997369711</v>
      </c>
      <c r="AQ171">
        <v>102</v>
      </c>
      <c r="AR171">
        <v>16</v>
      </c>
      <c r="AS171">
        <f t="shared" si="95"/>
        <v>1</v>
      </c>
      <c r="AT171">
        <f t="shared" si="96"/>
        <v>0</v>
      </c>
      <c r="AU171">
        <f t="shared" si="97"/>
        <v>47364.493931126286</v>
      </c>
      <c r="AV171">
        <f t="shared" si="98"/>
        <v>1199.9962499999999</v>
      </c>
      <c r="AW171">
        <f t="shared" si="99"/>
        <v>1025.9214510928648</v>
      </c>
      <c r="AX171">
        <f t="shared" si="100"/>
        <v>0.85493721425618197</v>
      </c>
      <c r="AY171">
        <f t="shared" si="101"/>
        <v>0.1884288235144313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1670260378.2874999</v>
      </c>
      <c r="BF171">
        <v>1003.11825</v>
      </c>
      <c r="BG171">
        <v>1027.51125</v>
      </c>
      <c r="BH171">
        <v>34.539299999999997</v>
      </c>
      <c r="BI171">
        <v>32.022224999999992</v>
      </c>
      <c r="BJ171">
        <v>1007.94375</v>
      </c>
      <c r="BK171">
        <v>34.398449999999997</v>
      </c>
      <c r="BL171">
        <v>649.99125000000004</v>
      </c>
      <c r="BM171">
        <v>101.01412500000001</v>
      </c>
      <c r="BN171">
        <v>9.9943962499999997E-2</v>
      </c>
      <c r="BO171">
        <v>32.751874999999998</v>
      </c>
      <c r="BP171">
        <v>33.039387499999997</v>
      </c>
      <c r="BQ171">
        <v>999.9</v>
      </c>
      <c r="BR171">
        <v>0</v>
      </c>
      <c r="BS171">
        <v>0</v>
      </c>
      <c r="BT171">
        <v>9011.0149999999994</v>
      </c>
      <c r="BU171">
        <v>0</v>
      </c>
      <c r="BV171">
        <v>861.64762500000006</v>
      </c>
      <c r="BW171">
        <v>-24.392575000000001</v>
      </c>
      <c r="BX171">
        <v>1039.0062499999999</v>
      </c>
      <c r="BY171">
        <v>1061.5025000000001</v>
      </c>
      <c r="BZ171">
        <v>2.5170699999999999</v>
      </c>
      <c r="CA171">
        <v>1027.51125</v>
      </c>
      <c r="CB171">
        <v>32.022224999999992</v>
      </c>
      <c r="CC171">
        <v>3.4889537499999999</v>
      </c>
      <c r="CD171">
        <v>3.2346937499999999</v>
      </c>
      <c r="CE171">
        <v>26.566087499999998</v>
      </c>
      <c r="CF171">
        <v>25.288037500000002</v>
      </c>
      <c r="CG171">
        <v>1199.9962499999999</v>
      </c>
      <c r="CH171">
        <v>0.50001099999999998</v>
      </c>
      <c r="CI171">
        <v>0.49998900000000002</v>
      </c>
      <c r="CJ171">
        <v>0</v>
      </c>
      <c r="CK171">
        <v>730.28562499999998</v>
      </c>
      <c r="CL171">
        <v>4.9990899999999998</v>
      </c>
      <c r="CM171">
        <v>7599.5474999999997</v>
      </c>
      <c r="CN171">
        <v>9557.8700000000008</v>
      </c>
      <c r="CO171">
        <v>42.686999999999998</v>
      </c>
      <c r="CP171">
        <v>44.5</v>
      </c>
      <c r="CQ171">
        <v>43.561999999999998</v>
      </c>
      <c r="CR171">
        <v>43.436999999999998</v>
      </c>
      <c r="CS171">
        <v>44.038749999999993</v>
      </c>
      <c r="CT171">
        <v>597.51</v>
      </c>
      <c r="CU171">
        <v>597.48624999999993</v>
      </c>
      <c r="CV171">
        <v>0</v>
      </c>
      <c r="CW171">
        <v>1670260399.4000001</v>
      </c>
      <c r="CX171">
        <v>0</v>
      </c>
      <c r="CY171">
        <v>1670257498.5</v>
      </c>
      <c r="CZ171" t="s">
        <v>356</v>
      </c>
      <c r="DA171">
        <v>1670257488.5</v>
      </c>
      <c r="DB171">
        <v>1670257498.5</v>
      </c>
      <c r="DC171">
        <v>2</v>
      </c>
      <c r="DD171">
        <v>-0.17199999999999999</v>
      </c>
      <c r="DE171">
        <v>2E-3</v>
      </c>
      <c r="DF171">
        <v>-3.9780000000000002</v>
      </c>
      <c r="DG171">
        <v>0.14099999999999999</v>
      </c>
      <c r="DH171">
        <v>415</v>
      </c>
      <c r="DI171">
        <v>32</v>
      </c>
      <c r="DJ171">
        <v>0.47</v>
      </c>
      <c r="DK171">
        <v>0.38</v>
      </c>
      <c r="DL171">
        <v>-24.2747125</v>
      </c>
      <c r="DM171">
        <v>-0.96938949343338954</v>
      </c>
      <c r="DN171">
        <v>0.1078094341593071</v>
      </c>
      <c r="DO171">
        <v>0</v>
      </c>
      <c r="DP171">
        <v>2.4662442499999999</v>
      </c>
      <c r="DQ171">
        <v>0.27671403377110249</v>
      </c>
      <c r="DR171">
        <v>3.2827114165541571E-2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3.2970899999999999</v>
      </c>
      <c r="EB171">
        <v>2.6254499999999998</v>
      </c>
      <c r="EC171">
        <v>0.18773999999999999</v>
      </c>
      <c r="ED171">
        <v>0.18864900000000001</v>
      </c>
      <c r="EE171">
        <v>0.14074800000000001</v>
      </c>
      <c r="EF171">
        <v>0.13226399999999999</v>
      </c>
      <c r="EG171">
        <v>24603.3</v>
      </c>
      <c r="EH171">
        <v>25017.9</v>
      </c>
      <c r="EI171">
        <v>28184.2</v>
      </c>
      <c r="EJ171">
        <v>29681.8</v>
      </c>
      <c r="EK171">
        <v>33324.699999999997</v>
      </c>
      <c r="EL171">
        <v>35746.699999999997</v>
      </c>
      <c r="EM171">
        <v>39776.1</v>
      </c>
      <c r="EN171">
        <v>42406.2</v>
      </c>
      <c r="EO171">
        <v>2.05627</v>
      </c>
      <c r="EP171">
        <v>2.1617799999999998</v>
      </c>
      <c r="EQ171">
        <v>0.13489300000000001</v>
      </c>
      <c r="ER171">
        <v>0</v>
      </c>
      <c r="ES171">
        <v>30.857099999999999</v>
      </c>
      <c r="ET171">
        <v>999.9</v>
      </c>
      <c r="EU171">
        <v>64.3</v>
      </c>
      <c r="EV171">
        <v>37.299999999999997</v>
      </c>
      <c r="EW171">
        <v>40.793999999999997</v>
      </c>
      <c r="EX171">
        <v>57.030299999999997</v>
      </c>
      <c r="EY171">
        <v>-1.83894</v>
      </c>
      <c r="EZ171">
        <v>2</v>
      </c>
      <c r="FA171">
        <v>0.433338</v>
      </c>
      <c r="FB171">
        <v>0.15690100000000001</v>
      </c>
      <c r="FC171">
        <v>20.273800000000001</v>
      </c>
      <c r="FD171">
        <v>5.2199900000000001</v>
      </c>
      <c r="FE171">
        <v>12.004</v>
      </c>
      <c r="FF171">
        <v>4.9867999999999997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1.86222</v>
      </c>
      <c r="FN171">
        <v>1.8643000000000001</v>
      </c>
      <c r="FO171">
        <v>1.8603499999999999</v>
      </c>
      <c r="FP171">
        <v>1.8610800000000001</v>
      </c>
      <c r="FQ171">
        <v>1.86019</v>
      </c>
      <c r="FR171">
        <v>1.86188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-4.83</v>
      </c>
      <c r="GH171">
        <v>0.14080000000000001</v>
      </c>
      <c r="GI171">
        <v>-3.031255365756008</v>
      </c>
      <c r="GJ171">
        <v>-2.737337881603403E-3</v>
      </c>
      <c r="GK171">
        <v>1.2769921614711079E-6</v>
      </c>
      <c r="GL171">
        <v>-3.2469241445839119E-10</v>
      </c>
      <c r="GM171">
        <v>0.14085000000000039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48.2</v>
      </c>
      <c r="GV171">
        <v>48</v>
      </c>
      <c r="GW171">
        <v>2.8454600000000001</v>
      </c>
      <c r="GX171">
        <v>2.5293000000000001</v>
      </c>
      <c r="GY171">
        <v>2.04834</v>
      </c>
      <c r="GZ171">
        <v>2.5988799999999999</v>
      </c>
      <c r="HA171">
        <v>2.1972700000000001</v>
      </c>
      <c r="HB171">
        <v>2.35229</v>
      </c>
      <c r="HC171">
        <v>41.118699999999997</v>
      </c>
      <c r="HD171">
        <v>14.044499999999999</v>
      </c>
      <c r="HE171">
        <v>18</v>
      </c>
      <c r="HF171">
        <v>572.79600000000005</v>
      </c>
      <c r="HG171">
        <v>723.65</v>
      </c>
      <c r="HH171">
        <v>31.000599999999999</v>
      </c>
      <c r="HI171">
        <v>32.950200000000002</v>
      </c>
      <c r="HJ171">
        <v>29.999700000000001</v>
      </c>
      <c r="HK171">
        <v>32.882300000000001</v>
      </c>
      <c r="HL171">
        <v>32.879800000000003</v>
      </c>
      <c r="HM171">
        <v>56.907699999999998</v>
      </c>
      <c r="HN171">
        <v>28.0486</v>
      </c>
      <c r="HO171">
        <v>36.910299999999999</v>
      </c>
      <c r="HP171">
        <v>31</v>
      </c>
      <c r="HQ171">
        <v>1043.3399999999999</v>
      </c>
      <c r="HR171">
        <v>32.060899999999997</v>
      </c>
      <c r="HS171">
        <v>99.302800000000005</v>
      </c>
      <c r="HT171">
        <v>98.355000000000004</v>
      </c>
    </row>
    <row r="172" spans="1:228" x14ac:dyDescent="0.2">
      <c r="A172">
        <v>157</v>
      </c>
      <c r="B172">
        <v>1670260384.5999999</v>
      </c>
      <c r="C172">
        <v>623</v>
      </c>
      <c r="D172" t="s">
        <v>673</v>
      </c>
      <c r="E172" t="s">
        <v>674</v>
      </c>
      <c r="F172">
        <v>4</v>
      </c>
      <c r="G172">
        <v>1670260382.5999999</v>
      </c>
      <c r="H172">
        <f t="shared" si="68"/>
        <v>6.0689049196398876E-3</v>
      </c>
      <c r="I172">
        <f t="shared" si="69"/>
        <v>6.0689049196398877</v>
      </c>
      <c r="J172">
        <f t="shared" si="70"/>
        <v>29.039786800776817</v>
      </c>
      <c r="K172">
        <f t="shared" si="71"/>
        <v>1010.342857142857</v>
      </c>
      <c r="L172">
        <f t="shared" si="72"/>
        <v>862.55381868443544</v>
      </c>
      <c r="M172">
        <f t="shared" si="73"/>
        <v>87.217222963366012</v>
      </c>
      <c r="N172">
        <f t="shared" si="74"/>
        <v>102.16092762219999</v>
      </c>
      <c r="O172">
        <f t="shared" si="75"/>
        <v>0.39506517025283583</v>
      </c>
      <c r="P172">
        <f t="shared" si="76"/>
        <v>3.6754860864549261</v>
      </c>
      <c r="Q172">
        <f t="shared" si="77"/>
        <v>0.37289912658549829</v>
      </c>
      <c r="R172">
        <f t="shared" si="78"/>
        <v>0.23494978442192388</v>
      </c>
      <c r="S172">
        <f t="shared" si="79"/>
        <v>226.11299837710561</v>
      </c>
      <c r="T172">
        <f t="shared" si="80"/>
        <v>32.563658072356013</v>
      </c>
      <c r="U172">
        <f t="shared" si="81"/>
        <v>33.048400000000001</v>
      </c>
      <c r="V172">
        <f t="shared" si="82"/>
        <v>5.0658624867553224</v>
      </c>
      <c r="W172">
        <f t="shared" si="83"/>
        <v>70.011870437791345</v>
      </c>
      <c r="X172">
        <f t="shared" si="84"/>
        <v>3.4898435197225002</v>
      </c>
      <c r="Y172">
        <f t="shared" si="85"/>
        <v>4.984645457834727</v>
      </c>
      <c r="Z172">
        <f t="shared" si="86"/>
        <v>1.5760189670328222</v>
      </c>
      <c r="AA172">
        <f t="shared" si="87"/>
        <v>-267.63870695611905</v>
      </c>
      <c r="AB172">
        <f t="shared" si="88"/>
        <v>-56.957608676747135</v>
      </c>
      <c r="AC172">
        <f t="shared" si="89"/>
        <v>-3.5457378693710253</v>
      </c>
      <c r="AD172">
        <f t="shared" si="90"/>
        <v>-102.02905512513161</v>
      </c>
      <c r="AE172">
        <f t="shared" si="91"/>
        <v>52.152665386795533</v>
      </c>
      <c r="AF172">
        <f t="shared" si="92"/>
        <v>6.2271469705081266</v>
      </c>
      <c r="AG172">
        <f t="shared" si="93"/>
        <v>29.039786800776817</v>
      </c>
      <c r="AH172">
        <v>1068.123118802735</v>
      </c>
      <c r="AI172">
        <v>1049.0143636363639</v>
      </c>
      <c r="AJ172">
        <v>1.701724260096156</v>
      </c>
      <c r="AK172">
        <v>63.934135971571273</v>
      </c>
      <c r="AL172">
        <f t="shared" si="94"/>
        <v>6.0689049196398877</v>
      </c>
      <c r="AM172">
        <v>32.02040130891001</v>
      </c>
      <c r="AN172">
        <v>34.507366764705878</v>
      </c>
      <c r="AO172">
        <v>-8.3352014346685203E-3</v>
      </c>
      <c r="AP172">
        <v>104.3380997369711</v>
      </c>
      <c r="AQ172">
        <v>101</v>
      </c>
      <c r="AR172">
        <v>16</v>
      </c>
      <c r="AS172">
        <f t="shared" si="95"/>
        <v>1</v>
      </c>
      <c r="AT172">
        <f t="shared" si="96"/>
        <v>0</v>
      </c>
      <c r="AU172">
        <f t="shared" si="97"/>
        <v>47284.758815031251</v>
      </c>
      <c r="AV172">
        <f t="shared" si="98"/>
        <v>1199.9914285714281</v>
      </c>
      <c r="AW172">
        <f t="shared" si="99"/>
        <v>1025.9173421643029</v>
      </c>
      <c r="AX172">
        <f t="shared" si="100"/>
        <v>0.85493722516471826</v>
      </c>
      <c r="AY172">
        <f t="shared" si="101"/>
        <v>0.18842884456790643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1670260382.5999999</v>
      </c>
      <c r="BF172">
        <v>1010.342857142857</v>
      </c>
      <c r="BG172">
        <v>1034.6185714285709</v>
      </c>
      <c r="BH172">
        <v>34.513571428571431</v>
      </c>
      <c r="BI172">
        <v>32.016300000000001</v>
      </c>
      <c r="BJ172">
        <v>1015.178571428571</v>
      </c>
      <c r="BK172">
        <v>34.372685714285709</v>
      </c>
      <c r="BL172">
        <v>650.02985714285728</v>
      </c>
      <c r="BM172">
        <v>101.015</v>
      </c>
      <c r="BN172">
        <v>0.1001085</v>
      </c>
      <c r="BO172">
        <v>32.760957142857137</v>
      </c>
      <c r="BP172">
        <v>33.048400000000001</v>
      </c>
      <c r="BQ172">
        <v>999.89999999999986</v>
      </c>
      <c r="BR172">
        <v>0</v>
      </c>
      <c r="BS172">
        <v>0</v>
      </c>
      <c r="BT172">
        <v>8995.8028571428567</v>
      </c>
      <c r="BU172">
        <v>0</v>
      </c>
      <c r="BV172">
        <v>889.63014285714269</v>
      </c>
      <c r="BW172">
        <v>-24.274257142857149</v>
      </c>
      <c r="BX172">
        <v>1046.461428571429</v>
      </c>
      <c r="BY172">
        <v>1068.8371428571429</v>
      </c>
      <c r="BZ172">
        <v>2.497254285714285</v>
      </c>
      <c r="CA172">
        <v>1034.6185714285709</v>
      </c>
      <c r="CB172">
        <v>32.016300000000001</v>
      </c>
      <c r="CC172">
        <v>3.4863814285714279</v>
      </c>
      <c r="CD172">
        <v>3.234121428571429</v>
      </c>
      <c r="CE172">
        <v>26.553571428571431</v>
      </c>
      <c r="CF172">
        <v>25.285071428571431</v>
      </c>
      <c r="CG172">
        <v>1199.9914285714281</v>
      </c>
      <c r="CH172">
        <v>0.50001099999999987</v>
      </c>
      <c r="CI172">
        <v>0.49998900000000007</v>
      </c>
      <c r="CJ172">
        <v>0</v>
      </c>
      <c r="CK172">
        <v>730.14</v>
      </c>
      <c r="CL172">
        <v>4.9990899999999998</v>
      </c>
      <c r="CM172">
        <v>7597.5028571428566</v>
      </c>
      <c r="CN172">
        <v>9557.8371428571427</v>
      </c>
      <c r="CO172">
        <v>42.686999999999998</v>
      </c>
      <c r="CP172">
        <v>44.482000000000014</v>
      </c>
      <c r="CQ172">
        <v>43.561999999999998</v>
      </c>
      <c r="CR172">
        <v>43.436999999999998</v>
      </c>
      <c r="CS172">
        <v>44.035428571428582</v>
      </c>
      <c r="CT172">
        <v>597.50714285714287</v>
      </c>
      <c r="CU172">
        <v>597.48428571428565</v>
      </c>
      <c r="CV172">
        <v>0</v>
      </c>
      <c r="CW172">
        <v>1670260403.5999999</v>
      </c>
      <c r="CX172">
        <v>0</v>
      </c>
      <c r="CY172">
        <v>1670257498.5</v>
      </c>
      <c r="CZ172" t="s">
        <v>356</v>
      </c>
      <c r="DA172">
        <v>1670257488.5</v>
      </c>
      <c r="DB172">
        <v>1670257498.5</v>
      </c>
      <c r="DC172">
        <v>2</v>
      </c>
      <c r="DD172">
        <v>-0.17199999999999999</v>
      </c>
      <c r="DE172">
        <v>2E-3</v>
      </c>
      <c r="DF172">
        <v>-3.9780000000000002</v>
      </c>
      <c r="DG172">
        <v>0.14099999999999999</v>
      </c>
      <c r="DH172">
        <v>415</v>
      </c>
      <c r="DI172">
        <v>32</v>
      </c>
      <c r="DJ172">
        <v>0.47</v>
      </c>
      <c r="DK172">
        <v>0.38</v>
      </c>
      <c r="DL172">
        <v>-24.307919999999999</v>
      </c>
      <c r="DM172">
        <v>-0.29406078799247398</v>
      </c>
      <c r="DN172">
        <v>7.4019194132332738E-2</v>
      </c>
      <c r="DO172">
        <v>0</v>
      </c>
      <c r="DP172">
        <v>2.4769492500000001</v>
      </c>
      <c r="DQ172">
        <v>0.27107425891181808</v>
      </c>
      <c r="DR172">
        <v>3.2623054684340937E-2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3.2968299999999999</v>
      </c>
      <c r="EB172">
        <v>2.6252399999999998</v>
      </c>
      <c r="EC172">
        <v>0.188528</v>
      </c>
      <c r="ED172">
        <v>0.189412</v>
      </c>
      <c r="EE172">
        <v>0.14069999999999999</v>
      </c>
      <c r="EF172">
        <v>0.13222100000000001</v>
      </c>
      <c r="EG172">
        <v>24579.200000000001</v>
      </c>
      <c r="EH172">
        <v>24994.1</v>
      </c>
      <c r="EI172">
        <v>28184</v>
      </c>
      <c r="EJ172">
        <v>29681.599999999999</v>
      </c>
      <c r="EK172">
        <v>33326.6</v>
      </c>
      <c r="EL172">
        <v>35748.1</v>
      </c>
      <c r="EM172">
        <v>39776.1</v>
      </c>
      <c r="EN172">
        <v>42405.8</v>
      </c>
      <c r="EO172">
        <v>2.0568499999999998</v>
      </c>
      <c r="EP172">
        <v>2.1619199999999998</v>
      </c>
      <c r="EQ172">
        <v>0.13491500000000001</v>
      </c>
      <c r="ER172">
        <v>0</v>
      </c>
      <c r="ES172">
        <v>30.862500000000001</v>
      </c>
      <c r="ET172">
        <v>999.9</v>
      </c>
      <c r="EU172">
        <v>64.2</v>
      </c>
      <c r="EV172">
        <v>37.299999999999997</v>
      </c>
      <c r="EW172">
        <v>40.730600000000003</v>
      </c>
      <c r="EX172">
        <v>57.240299999999998</v>
      </c>
      <c r="EY172">
        <v>-1.65865</v>
      </c>
      <c r="EZ172">
        <v>2</v>
      </c>
      <c r="FA172">
        <v>0.43295</v>
      </c>
      <c r="FB172">
        <v>0.16059899999999999</v>
      </c>
      <c r="FC172">
        <v>20.273900000000001</v>
      </c>
      <c r="FD172">
        <v>5.2193899999999998</v>
      </c>
      <c r="FE172">
        <v>12.004</v>
      </c>
      <c r="FF172">
        <v>4.9868499999999996</v>
      </c>
      <c r="FG172">
        <v>3.2845800000000001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1.86222</v>
      </c>
      <c r="FN172">
        <v>1.86429</v>
      </c>
      <c r="FO172">
        <v>1.8603499999999999</v>
      </c>
      <c r="FP172">
        <v>1.8611</v>
      </c>
      <c r="FQ172">
        <v>1.8602000000000001</v>
      </c>
      <c r="FR172">
        <v>1.86188</v>
      </c>
      <c r="FS172">
        <v>1.8584000000000001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-4.84</v>
      </c>
      <c r="GH172">
        <v>0.14080000000000001</v>
      </c>
      <c r="GI172">
        <v>-3.031255365756008</v>
      </c>
      <c r="GJ172">
        <v>-2.737337881603403E-3</v>
      </c>
      <c r="GK172">
        <v>1.2769921614711079E-6</v>
      </c>
      <c r="GL172">
        <v>-3.2469241445839119E-10</v>
      </c>
      <c r="GM172">
        <v>0.14085000000000039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48.3</v>
      </c>
      <c r="GV172">
        <v>48.1</v>
      </c>
      <c r="GW172">
        <v>2.8601100000000002</v>
      </c>
      <c r="GX172">
        <v>2.5439500000000002</v>
      </c>
      <c r="GY172">
        <v>2.04834</v>
      </c>
      <c r="GZ172">
        <v>2.5988799999999999</v>
      </c>
      <c r="HA172">
        <v>2.1972700000000001</v>
      </c>
      <c r="HB172">
        <v>2.2900399999999999</v>
      </c>
      <c r="HC172">
        <v>41.092799999999997</v>
      </c>
      <c r="HD172">
        <v>14.009499999999999</v>
      </c>
      <c r="HE172">
        <v>18</v>
      </c>
      <c r="HF172">
        <v>573.17899999999997</v>
      </c>
      <c r="HG172">
        <v>723.76</v>
      </c>
      <c r="HH172">
        <v>31.000900000000001</v>
      </c>
      <c r="HI172">
        <v>32.947200000000002</v>
      </c>
      <c r="HJ172">
        <v>29.9998</v>
      </c>
      <c r="HK172">
        <v>32.879300000000001</v>
      </c>
      <c r="HL172">
        <v>32.877299999999998</v>
      </c>
      <c r="HM172">
        <v>57.203899999999997</v>
      </c>
      <c r="HN172">
        <v>28.0486</v>
      </c>
      <c r="HO172">
        <v>36.910299999999999</v>
      </c>
      <c r="HP172">
        <v>31</v>
      </c>
      <c r="HQ172">
        <v>1050.02</v>
      </c>
      <c r="HR172">
        <v>32.060899999999997</v>
      </c>
      <c r="HS172">
        <v>99.302499999999995</v>
      </c>
      <c r="HT172">
        <v>98.353999999999999</v>
      </c>
    </row>
    <row r="173" spans="1:228" x14ac:dyDescent="0.2">
      <c r="A173">
        <v>158</v>
      </c>
      <c r="B173">
        <v>1670260388.5999999</v>
      </c>
      <c r="C173">
        <v>627</v>
      </c>
      <c r="D173" t="s">
        <v>675</v>
      </c>
      <c r="E173" t="s">
        <v>676</v>
      </c>
      <c r="F173">
        <v>4</v>
      </c>
      <c r="G173">
        <v>1670260386.2874999</v>
      </c>
      <c r="H173">
        <f t="shared" si="68"/>
        <v>6.0990664601304131E-3</v>
      </c>
      <c r="I173">
        <f t="shared" si="69"/>
        <v>6.0990664601304134</v>
      </c>
      <c r="J173">
        <f t="shared" si="70"/>
        <v>29.146521501663571</v>
      </c>
      <c r="K173">
        <f t="shared" si="71"/>
        <v>1016.45875</v>
      </c>
      <c r="L173">
        <f t="shared" si="72"/>
        <v>868.33391484929632</v>
      </c>
      <c r="M173">
        <f t="shared" si="73"/>
        <v>87.801453734420321</v>
      </c>
      <c r="N173">
        <f t="shared" si="74"/>
        <v>102.77907425343498</v>
      </c>
      <c r="O173">
        <f t="shared" si="75"/>
        <v>0.39617273335146269</v>
      </c>
      <c r="P173">
        <f t="shared" si="76"/>
        <v>3.6744357923899456</v>
      </c>
      <c r="Q173">
        <f t="shared" si="77"/>
        <v>0.37388000851801662</v>
      </c>
      <c r="R173">
        <f t="shared" si="78"/>
        <v>0.2355733211746896</v>
      </c>
      <c r="S173">
        <f t="shared" si="79"/>
        <v>226.11074435952952</v>
      </c>
      <c r="T173">
        <f t="shared" si="80"/>
        <v>32.567529369418175</v>
      </c>
      <c r="U173">
        <f t="shared" si="81"/>
        <v>33.056287500000003</v>
      </c>
      <c r="V173">
        <f t="shared" si="82"/>
        <v>5.0681072351825511</v>
      </c>
      <c r="W173">
        <f t="shared" si="83"/>
        <v>69.94296642939581</v>
      </c>
      <c r="X173">
        <f t="shared" si="84"/>
        <v>3.4884218863911651</v>
      </c>
      <c r="Y173">
        <f t="shared" si="85"/>
        <v>4.9875234987531814</v>
      </c>
      <c r="Z173">
        <f t="shared" si="86"/>
        <v>1.579685348791386</v>
      </c>
      <c r="AA173">
        <f t="shared" si="87"/>
        <v>-268.96883089175122</v>
      </c>
      <c r="AB173">
        <f t="shared" si="88"/>
        <v>-56.4722692088923</v>
      </c>
      <c r="AC173">
        <f t="shared" si="89"/>
        <v>-3.5168421172500608</v>
      </c>
      <c r="AD173">
        <f t="shared" si="90"/>
        <v>-102.84719785836407</v>
      </c>
      <c r="AE173">
        <f t="shared" si="91"/>
        <v>52.173731202117686</v>
      </c>
      <c r="AF173">
        <f t="shared" si="92"/>
        <v>6.2386571023818318</v>
      </c>
      <c r="AG173">
        <f t="shared" si="93"/>
        <v>29.146521501663571</v>
      </c>
      <c r="AH173">
        <v>1074.9967154819001</v>
      </c>
      <c r="AI173">
        <v>1055.8603030303029</v>
      </c>
      <c r="AJ173">
        <v>1.696977710549888</v>
      </c>
      <c r="AK173">
        <v>63.934135971571273</v>
      </c>
      <c r="AL173">
        <f t="shared" si="94"/>
        <v>6.0990664601304134</v>
      </c>
      <c r="AM173">
        <v>32.015813629257252</v>
      </c>
      <c r="AN173">
        <v>34.494496176470577</v>
      </c>
      <c r="AO173">
        <v>-5.1159782569893814E-3</v>
      </c>
      <c r="AP173">
        <v>104.3380997369711</v>
      </c>
      <c r="AQ173">
        <v>101</v>
      </c>
      <c r="AR173">
        <v>16</v>
      </c>
      <c r="AS173">
        <f t="shared" si="95"/>
        <v>1</v>
      </c>
      <c r="AT173">
        <f t="shared" si="96"/>
        <v>0</v>
      </c>
      <c r="AU173">
        <f t="shared" si="97"/>
        <v>47264.390172247564</v>
      </c>
      <c r="AV173">
        <f t="shared" si="98"/>
        <v>1199.9775</v>
      </c>
      <c r="AW173">
        <f t="shared" si="99"/>
        <v>1025.9056260930204</v>
      </c>
      <c r="AX173">
        <f t="shared" si="100"/>
        <v>0.8549373851534886</v>
      </c>
      <c r="AY173">
        <f t="shared" si="101"/>
        <v>0.18842915334623317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1670260386.2874999</v>
      </c>
      <c r="BF173">
        <v>1016.45875</v>
      </c>
      <c r="BG173">
        <v>1040.7650000000001</v>
      </c>
      <c r="BH173">
        <v>34.499600000000001</v>
      </c>
      <c r="BI173">
        <v>31.997562500000001</v>
      </c>
      <c r="BJ173">
        <v>1021.30375</v>
      </c>
      <c r="BK173">
        <v>34.358737499999997</v>
      </c>
      <c r="BL173">
        <v>650.00025000000005</v>
      </c>
      <c r="BM173">
        <v>101.014875</v>
      </c>
      <c r="BN173">
        <v>9.9975212499999994E-2</v>
      </c>
      <c r="BO173">
        <v>32.771212499999997</v>
      </c>
      <c r="BP173">
        <v>33.056287500000003</v>
      </c>
      <c r="BQ173">
        <v>999.9</v>
      </c>
      <c r="BR173">
        <v>0</v>
      </c>
      <c r="BS173">
        <v>0</v>
      </c>
      <c r="BT173">
        <v>8992.1862500000007</v>
      </c>
      <c r="BU173">
        <v>0</v>
      </c>
      <c r="BV173">
        <v>887.90137500000003</v>
      </c>
      <c r="BW173">
        <v>-24.302800000000001</v>
      </c>
      <c r="BX173">
        <v>1052.78125</v>
      </c>
      <c r="BY173">
        <v>1075.165</v>
      </c>
      <c r="BZ173">
        <v>2.5020237500000002</v>
      </c>
      <c r="CA173">
        <v>1040.7650000000001</v>
      </c>
      <c r="CB173">
        <v>31.997562500000001</v>
      </c>
      <c r="CC173">
        <v>3.4849675000000002</v>
      </c>
      <c r="CD173">
        <v>3.2322299999999999</v>
      </c>
      <c r="CE173">
        <v>26.546687500000001</v>
      </c>
      <c r="CF173">
        <v>25.275224999999999</v>
      </c>
      <c r="CG173">
        <v>1199.9775</v>
      </c>
      <c r="CH173">
        <v>0.50000575000000003</v>
      </c>
      <c r="CI173">
        <v>0.49999424999999997</v>
      </c>
      <c r="CJ173">
        <v>0</v>
      </c>
      <c r="CK173">
        <v>729.73275000000001</v>
      </c>
      <c r="CL173">
        <v>4.9990899999999998</v>
      </c>
      <c r="CM173">
        <v>7594.165</v>
      </c>
      <c r="CN173">
        <v>9557.6949999999997</v>
      </c>
      <c r="CO173">
        <v>42.686999999999998</v>
      </c>
      <c r="CP173">
        <v>44.492125000000001</v>
      </c>
      <c r="CQ173">
        <v>43.561999999999998</v>
      </c>
      <c r="CR173">
        <v>43.421499999999988</v>
      </c>
      <c r="CS173">
        <v>44.007750000000001</v>
      </c>
      <c r="CT173">
        <v>597.49374999999998</v>
      </c>
      <c r="CU173">
        <v>597.4837500000001</v>
      </c>
      <c r="CV173">
        <v>0</v>
      </c>
      <c r="CW173">
        <v>1670260407.2</v>
      </c>
      <c r="CX173">
        <v>0</v>
      </c>
      <c r="CY173">
        <v>1670257498.5</v>
      </c>
      <c r="CZ173" t="s">
        <v>356</v>
      </c>
      <c r="DA173">
        <v>1670257488.5</v>
      </c>
      <c r="DB173">
        <v>1670257498.5</v>
      </c>
      <c r="DC173">
        <v>2</v>
      </c>
      <c r="DD173">
        <v>-0.17199999999999999</v>
      </c>
      <c r="DE173">
        <v>2E-3</v>
      </c>
      <c r="DF173">
        <v>-3.9780000000000002</v>
      </c>
      <c r="DG173">
        <v>0.14099999999999999</v>
      </c>
      <c r="DH173">
        <v>415</v>
      </c>
      <c r="DI173">
        <v>32</v>
      </c>
      <c r="DJ173">
        <v>0.47</v>
      </c>
      <c r="DK173">
        <v>0.38</v>
      </c>
      <c r="DL173">
        <v>-24.3114925</v>
      </c>
      <c r="DM173">
        <v>-0.15669906191370861</v>
      </c>
      <c r="DN173">
        <v>7.3522936514736389E-2</v>
      </c>
      <c r="DO173">
        <v>0</v>
      </c>
      <c r="DP173">
        <v>2.4855662500000002</v>
      </c>
      <c r="DQ173">
        <v>0.23307771106941161</v>
      </c>
      <c r="DR173">
        <v>3.0682938719058511E-2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3.2968799999999998</v>
      </c>
      <c r="EB173">
        <v>2.6251799999999998</v>
      </c>
      <c r="EC173">
        <v>0.189305</v>
      </c>
      <c r="ED173">
        <v>0.19018599999999999</v>
      </c>
      <c r="EE173">
        <v>0.14066699999999999</v>
      </c>
      <c r="EF173">
        <v>0.13219400000000001</v>
      </c>
      <c r="EG173">
        <v>24555.5</v>
      </c>
      <c r="EH173">
        <v>24970.9</v>
      </c>
      <c r="EI173">
        <v>28183.8</v>
      </c>
      <c r="EJ173">
        <v>29682.400000000001</v>
      </c>
      <c r="EK173">
        <v>33328</v>
      </c>
      <c r="EL173">
        <v>35750.199999999997</v>
      </c>
      <c r="EM173">
        <v>39776.199999999997</v>
      </c>
      <c r="EN173">
        <v>42406.9</v>
      </c>
      <c r="EO173">
        <v>2.0569500000000001</v>
      </c>
      <c r="EP173">
        <v>2.1620499999999998</v>
      </c>
      <c r="EQ173">
        <v>0.135295</v>
      </c>
      <c r="ER173">
        <v>0</v>
      </c>
      <c r="ES173">
        <v>30.869700000000002</v>
      </c>
      <c r="ET173">
        <v>999.9</v>
      </c>
      <c r="EU173">
        <v>64.2</v>
      </c>
      <c r="EV173">
        <v>37.299999999999997</v>
      </c>
      <c r="EW173">
        <v>40.730400000000003</v>
      </c>
      <c r="EX173">
        <v>57.090200000000003</v>
      </c>
      <c r="EY173">
        <v>-1.8269200000000001</v>
      </c>
      <c r="EZ173">
        <v>2</v>
      </c>
      <c r="FA173">
        <v>0.43288100000000002</v>
      </c>
      <c r="FB173">
        <v>0.16478499999999999</v>
      </c>
      <c r="FC173">
        <v>20.273800000000001</v>
      </c>
      <c r="FD173">
        <v>5.2198399999999996</v>
      </c>
      <c r="FE173">
        <v>12.004</v>
      </c>
      <c r="FF173">
        <v>4.9870000000000001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1.8622000000000001</v>
      </c>
      <c r="FN173">
        <v>1.8642799999999999</v>
      </c>
      <c r="FO173">
        <v>1.8603499999999999</v>
      </c>
      <c r="FP173">
        <v>1.8610800000000001</v>
      </c>
      <c r="FQ173">
        <v>1.8602000000000001</v>
      </c>
      <c r="FR173">
        <v>1.86188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-4.84</v>
      </c>
      <c r="GH173">
        <v>0.1409</v>
      </c>
      <c r="GI173">
        <v>-3.031255365756008</v>
      </c>
      <c r="GJ173">
        <v>-2.737337881603403E-3</v>
      </c>
      <c r="GK173">
        <v>1.2769921614711079E-6</v>
      </c>
      <c r="GL173">
        <v>-3.2469241445839119E-10</v>
      </c>
      <c r="GM173">
        <v>0.14085000000000039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48.3</v>
      </c>
      <c r="GV173">
        <v>48.2</v>
      </c>
      <c r="GW173">
        <v>2.8735400000000002</v>
      </c>
      <c r="GX173">
        <v>2.5305200000000001</v>
      </c>
      <c r="GY173">
        <v>2.04834</v>
      </c>
      <c r="GZ173">
        <v>2.5988799999999999</v>
      </c>
      <c r="HA173">
        <v>2.1972700000000001</v>
      </c>
      <c r="HB173">
        <v>2.3596200000000001</v>
      </c>
      <c r="HC173">
        <v>41.092799999999997</v>
      </c>
      <c r="HD173">
        <v>14.0357</v>
      </c>
      <c r="HE173">
        <v>18</v>
      </c>
      <c r="HF173">
        <v>573.23099999999999</v>
      </c>
      <c r="HG173">
        <v>723.846</v>
      </c>
      <c r="HH173">
        <v>31.001100000000001</v>
      </c>
      <c r="HI173">
        <v>32.944200000000002</v>
      </c>
      <c r="HJ173">
        <v>29.9999</v>
      </c>
      <c r="HK173">
        <v>32.877099999999999</v>
      </c>
      <c r="HL173">
        <v>32.874600000000001</v>
      </c>
      <c r="HM173">
        <v>57.502200000000002</v>
      </c>
      <c r="HN173">
        <v>28.0486</v>
      </c>
      <c r="HO173">
        <v>36.910299999999999</v>
      </c>
      <c r="HP173">
        <v>31</v>
      </c>
      <c r="HQ173">
        <v>1056.71</v>
      </c>
      <c r="HR173">
        <v>32.060899999999997</v>
      </c>
      <c r="HS173">
        <v>99.302499999999995</v>
      </c>
      <c r="HT173">
        <v>98.356700000000004</v>
      </c>
    </row>
    <row r="174" spans="1:228" x14ac:dyDescent="0.2">
      <c r="A174">
        <v>159</v>
      </c>
      <c r="B174">
        <v>1670260392.5999999</v>
      </c>
      <c r="C174">
        <v>631</v>
      </c>
      <c r="D174" t="s">
        <v>677</v>
      </c>
      <c r="E174" t="s">
        <v>678</v>
      </c>
      <c r="F174">
        <v>4</v>
      </c>
      <c r="G174">
        <v>1670260390.5999999</v>
      </c>
      <c r="H174">
        <f t="shared" si="68"/>
        <v>6.184094215544467E-3</v>
      </c>
      <c r="I174">
        <f t="shared" si="69"/>
        <v>6.1840942155444667</v>
      </c>
      <c r="J174">
        <f t="shared" si="70"/>
        <v>29.126266399190076</v>
      </c>
      <c r="K174">
        <f t="shared" si="71"/>
        <v>1023.537142857143</v>
      </c>
      <c r="L174">
        <f t="shared" si="72"/>
        <v>876.62009811086989</v>
      </c>
      <c r="M174">
        <f t="shared" si="73"/>
        <v>88.638842301106465</v>
      </c>
      <c r="N174">
        <f t="shared" si="74"/>
        <v>103.49425890480208</v>
      </c>
      <c r="O174">
        <f t="shared" si="75"/>
        <v>0.40086615249549562</v>
      </c>
      <c r="P174">
        <f t="shared" si="76"/>
        <v>3.6786500991083035</v>
      </c>
      <c r="Q174">
        <f t="shared" si="77"/>
        <v>0.37808295575931955</v>
      </c>
      <c r="R174">
        <f t="shared" si="78"/>
        <v>0.23824085327121711</v>
      </c>
      <c r="S174">
        <f t="shared" si="79"/>
        <v>226.11158794909775</v>
      </c>
      <c r="T174">
        <f t="shared" si="80"/>
        <v>32.560311964671968</v>
      </c>
      <c r="U174">
        <f t="shared" si="81"/>
        <v>33.066228571428567</v>
      </c>
      <c r="V174">
        <f t="shared" si="82"/>
        <v>5.0709376538606152</v>
      </c>
      <c r="W174">
        <f t="shared" si="83"/>
        <v>69.874826919777476</v>
      </c>
      <c r="X174">
        <f t="shared" si="84"/>
        <v>3.487055773986699</v>
      </c>
      <c r="Y174">
        <f t="shared" si="85"/>
        <v>4.9904320736137917</v>
      </c>
      <c r="Z174">
        <f t="shared" si="86"/>
        <v>1.5838818798739163</v>
      </c>
      <c r="AA174">
        <f t="shared" si="87"/>
        <v>-272.71855490551098</v>
      </c>
      <c r="AB174">
        <f t="shared" si="88"/>
        <v>-56.454167891940564</v>
      </c>
      <c r="AC174">
        <f t="shared" si="89"/>
        <v>-3.5120367566717432</v>
      </c>
      <c r="AD174">
        <f t="shared" si="90"/>
        <v>-106.57317160502552</v>
      </c>
      <c r="AE174">
        <f t="shared" si="91"/>
        <v>52.505112248723826</v>
      </c>
      <c r="AF174">
        <f t="shared" si="92"/>
        <v>6.2060832514575903</v>
      </c>
      <c r="AG174">
        <f t="shared" si="93"/>
        <v>29.126266399190076</v>
      </c>
      <c r="AH174">
        <v>1081.8718382944419</v>
      </c>
      <c r="AI174">
        <v>1062.6720000000009</v>
      </c>
      <c r="AJ174">
        <v>1.715183236138061</v>
      </c>
      <c r="AK174">
        <v>63.934135971571273</v>
      </c>
      <c r="AL174">
        <f t="shared" si="94"/>
        <v>6.1840942155444667</v>
      </c>
      <c r="AM174">
        <v>31.994715704106721</v>
      </c>
      <c r="AN174">
        <v>34.48103323529412</v>
      </c>
      <c r="AO174">
        <v>-9.3361049840736776E-4</v>
      </c>
      <c r="AP174">
        <v>104.3380997369711</v>
      </c>
      <c r="AQ174">
        <v>101</v>
      </c>
      <c r="AR174">
        <v>16</v>
      </c>
      <c r="AS174">
        <f t="shared" si="95"/>
        <v>1</v>
      </c>
      <c r="AT174">
        <f t="shared" si="96"/>
        <v>0</v>
      </c>
      <c r="AU174">
        <f t="shared" si="97"/>
        <v>47338.15063990152</v>
      </c>
      <c r="AV174">
        <f t="shared" si="98"/>
        <v>1199.98</v>
      </c>
      <c r="AW174">
        <f t="shared" si="99"/>
        <v>1025.9079564503099</v>
      </c>
      <c r="AX174">
        <f t="shared" si="100"/>
        <v>0.8549375460010249</v>
      </c>
      <c r="AY174">
        <f t="shared" si="101"/>
        <v>0.18842946378197784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1670260390.5999999</v>
      </c>
      <c r="BF174">
        <v>1023.537142857143</v>
      </c>
      <c r="BG174">
        <v>1047.987142857143</v>
      </c>
      <c r="BH174">
        <v>34.48627142857142</v>
      </c>
      <c r="BI174">
        <v>31.9971</v>
      </c>
      <c r="BJ174">
        <v>1028.3842857142861</v>
      </c>
      <c r="BK174">
        <v>34.34542857142857</v>
      </c>
      <c r="BL174">
        <v>649.95757142857133</v>
      </c>
      <c r="BM174">
        <v>101.0144285714286</v>
      </c>
      <c r="BN174">
        <v>9.9888214285714275E-2</v>
      </c>
      <c r="BO174">
        <v>32.781571428571432</v>
      </c>
      <c r="BP174">
        <v>33.066228571428567</v>
      </c>
      <c r="BQ174">
        <v>999.89999999999986</v>
      </c>
      <c r="BR174">
        <v>0</v>
      </c>
      <c r="BS174">
        <v>0</v>
      </c>
      <c r="BT174">
        <v>9006.7857142857138</v>
      </c>
      <c r="BU174">
        <v>0</v>
      </c>
      <c r="BV174">
        <v>862.91228571428576</v>
      </c>
      <c r="BW174">
        <v>-24.451271428571431</v>
      </c>
      <c r="BX174">
        <v>1060.0942857142859</v>
      </c>
      <c r="BY174">
        <v>1082.6271428571431</v>
      </c>
      <c r="BZ174">
        <v>2.4891828571428571</v>
      </c>
      <c r="CA174">
        <v>1047.987142857143</v>
      </c>
      <c r="CB174">
        <v>31.9971</v>
      </c>
      <c r="CC174">
        <v>3.4836114285714288</v>
      </c>
      <c r="CD174">
        <v>3.2321685714285708</v>
      </c>
      <c r="CE174">
        <v>26.540085714285709</v>
      </c>
      <c r="CF174">
        <v>25.274914285714289</v>
      </c>
      <c r="CG174">
        <v>1199.98</v>
      </c>
      <c r="CH174">
        <v>0.49999700000000002</v>
      </c>
      <c r="CI174">
        <v>0.50000299999999998</v>
      </c>
      <c r="CJ174">
        <v>0</v>
      </c>
      <c r="CK174">
        <v>729.49457142857148</v>
      </c>
      <c r="CL174">
        <v>4.9990899999999998</v>
      </c>
      <c r="CM174">
        <v>7592.1628571428573</v>
      </c>
      <c r="CN174">
        <v>9557.6799999999985</v>
      </c>
      <c r="CO174">
        <v>42.722999999999999</v>
      </c>
      <c r="CP174">
        <v>44.5</v>
      </c>
      <c r="CQ174">
        <v>43.588999999999999</v>
      </c>
      <c r="CR174">
        <v>43.419285714285706</v>
      </c>
      <c r="CS174">
        <v>44.008857142857153</v>
      </c>
      <c r="CT174">
        <v>597.48857142857139</v>
      </c>
      <c r="CU174">
        <v>597.49142857142851</v>
      </c>
      <c r="CV174">
        <v>0</v>
      </c>
      <c r="CW174">
        <v>1670260411.4000001</v>
      </c>
      <c r="CX174">
        <v>0</v>
      </c>
      <c r="CY174">
        <v>1670257498.5</v>
      </c>
      <c r="CZ174" t="s">
        <v>356</v>
      </c>
      <c r="DA174">
        <v>1670257488.5</v>
      </c>
      <c r="DB174">
        <v>1670257498.5</v>
      </c>
      <c r="DC174">
        <v>2</v>
      </c>
      <c r="DD174">
        <v>-0.17199999999999999</v>
      </c>
      <c r="DE174">
        <v>2E-3</v>
      </c>
      <c r="DF174">
        <v>-3.9780000000000002</v>
      </c>
      <c r="DG174">
        <v>0.14099999999999999</v>
      </c>
      <c r="DH174">
        <v>415</v>
      </c>
      <c r="DI174">
        <v>32</v>
      </c>
      <c r="DJ174">
        <v>0.47</v>
      </c>
      <c r="DK174">
        <v>0.38</v>
      </c>
      <c r="DL174">
        <v>-24.347117073170729</v>
      </c>
      <c r="DM174">
        <v>-0.10034006968635679</v>
      </c>
      <c r="DN174">
        <v>7.1848953698235615E-2</v>
      </c>
      <c r="DO174">
        <v>0</v>
      </c>
      <c r="DP174">
        <v>2.4959841463414629</v>
      </c>
      <c r="DQ174">
        <v>5.5560627177706302E-2</v>
      </c>
      <c r="DR174">
        <v>2.10586810760197E-2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367</v>
      </c>
      <c r="EA174">
        <v>3.29678</v>
      </c>
      <c r="EB174">
        <v>2.6253799999999998</v>
      </c>
      <c r="EC174">
        <v>0.190083</v>
      </c>
      <c r="ED174">
        <v>0.190974</v>
      </c>
      <c r="EE174">
        <v>0.140629</v>
      </c>
      <c r="EF174">
        <v>0.13220499999999999</v>
      </c>
      <c r="EG174">
        <v>24531.8</v>
      </c>
      <c r="EH174">
        <v>24946.5</v>
      </c>
      <c r="EI174">
        <v>28183.8</v>
      </c>
      <c r="EJ174">
        <v>29682.400000000001</v>
      </c>
      <c r="EK174">
        <v>33329.199999999997</v>
      </c>
      <c r="EL174">
        <v>35749.9</v>
      </c>
      <c r="EM174">
        <v>39775.699999999997</v>
      </c>
      <c r="EN174">
        <v>42406.9</v>
      </c>
      <c r="EO174">
        <v>2.0569299999999999</v>
      </c>
      <c r="EP174">
        <v>2.16195</v>
      </c>
      <c r="EQ174">
        <v>0.13502700000000001</v>
      </c>
      <c r="ER174">
        <v>0</v>
      </c>
      <c r="ES174">
        <v>30.8795</v>
      </c>
      <c r="ET174">
        <v>999.9</v>
      </c>
      <c r="EU174">
        <v>64.2</v>
      </c>
      <c r="EV174">
        <v>37.299999999999997</v>
      </c>
      <c r="EW174">
        <v>40.729199999999999</v>
      </c>
      <c r="EX174">
        <v>57.420200000000001</v>
      </c>
      <c r="EY174">
        <v>-1.6065700000000001</v>
      </c>
      <c r="EZ174">
        <v>2</v>
      </c>
      <c r="FA174">
        <v>0.43277399999999999</v>
      </c>
      <c r="FB174">
        <v>0.17018800000000001</v>
      </c>
      <c r="FC174">
        <v>20.273900000000001</v>
      </c>
      <c r="FD174">
        <v>5.2190899999999996</v>
      </c>
      <c r="FE174">
        <v>12.004</v>
      </c>
      <c r="FF174">
        <v>4.9868499999999996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1.86222</v>
      </c>
      <c r="FN174">
        <v>1.8642700000000001</v>
      </c>
      <c r="FO174">
        <v>1.8603499999999999</v>
      </c>
      <c r="FP174">
        <v>1.8610599999999999</v>
      </c>
      <c r="FQ174">
        <v>1.86019</v>
      </c>
      <c r="FR174">
        <v>1.86188</v>
      </c>
      <c r="FS174">
        <v>1.85839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-4.8499999999999996</v>
      </c>
      <c r="GH174">
        <v>0.14080000000000001</v>
      </c>
      <c r="GI174">
        <v>-3.031255365756008</v>
      </c>
      <c r="GJ174">
        <v>-2.737337881603403E-3</v>
      </c>
      <c r="GK174">
        <v>1.2769921614711079E-6</v>
      </c>
      <c r="GL174">
        <v>-3.2469241445839119E-10</v>
      </c>
      <c r="GM174">
        <v>0.14085000000000039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48.4</v>
      </c>
      <c r="GV174">
        <v>48.2</v>
      </c>
      <c r="GW174">
        <v>2.8894000000000002</v>
      </c>
      <c r="GX174">
        <v>2.5427200000000001</v>
      </c>
      <c r="GY174">
        <v>2.04834</v>
      </c>
      <c r="GZ174">
        <v>2.5988799999999999</v>
      </c>
      <c r="HA174">
        <v>2.1972700000000001</v>
      </c>
      <c r="HB174">
        <v>2.3022499999999999</v>
      </c>
      <c r="HC174">
        <v>41.118699999999997</v>
      </c>
      <c r="HD174">
        <v>14.0182</v>
      </c>
      <c r="HE174">
        <v>18</v>
      </c>
      <c r="HF174">
        <v>573.19100000000003</v>
      </c>
      <c r="HG174">
        <v>723.73400000000004</v>
      </c>
      <c r="HH174">
        <v>31.001300000000001</v>
      </c>
      <c r="HI174">
        <v>32.941899999999997</v>
      </c>
      <c r="HJ174">
        <v>29.9998</v>
      </c>
      <c r="HK174">
        <v>32.8748</v>
      </c>
      <c r="HL174">
        <v>32.873199999999997</v>
      </c>
      <c r="HM174">
        <v>57.793799999999997</v>
      </c>
      <c r="HN174">
        <v>28.0486</v>
      </c>
      <c r="HO174">
        <v>36.910299999999999</v>
      </c>
      <c r="HP174">
        <v>31</v>
      </c>
      <c r="HQ174">
        <v>1063.4100000000001</v>
      </c>
      <c r="HR174">
        <v>32.061100000000003</v>
      </c>
      <c r="HS174">
        <v>99.301699999999997</v>
      </c>
      <c r="HT174">
        <v>98.3566</v>
      </c>
    </row>
    <row r="175" spans="1:228" x14ac:dyDescent="0.2">
      <c r="A175">
        <v>160</v>
      </c>
      <c r="B175">
        <v>1670260396.5999999</v>
      </c>
      <c r="C175">
        <v>635</v>
      </c>
      <c r="D175" t="s">
        <v>679</v>
      </c>
      <c r="E175" t="s">
        <v>680</v>
      </c>
      <c r="F175">
        <v>4</v>
      </c>
      <c r="G175">
        <v>1670260394.2874999</v>
      </c>
      <c r="H175">
        <f t="shared" si="68"/>
        <v>6.1094190427614867E-3</v>
      </c>
      <c r="I175">
        <f t="shared" si="69"/>
        <v>6.1094190427614867</v>
      </c>
      <c r="J175">
        <f t="shared" si="70"/>
        <v>28.921369839109079</v>
      </c>
      <c r="K175">
        <f t="shared" si="71"/>
        <v>1029.71875</v>
      </c>
      <c r="L175">
        <f t="shared" si="72"/>
        <v>881.63343514971541</v>
      </c>
      <c r="M175">
        <f t="shared" si="73"/>
        <v>89.144571277245944</v>
      </c>
      <c r="N175">
        <f t="shared" si="74"/>
        <v>104.11791663652541</v>
      </c>
      <c r="O175">
        <f t="shared" si="75"/>
        <v>0.39462581178333517</v>
      </c>
      <c r="P175">
        <f t="shared" si="76"/>
        <v>3.6847399947867285</v>
      </c>
      <c r="Q175">
        <f t="shared" si="77"/>
        <v>0.37255977508918769</v>
      </c>
      <c r="R175">
        <f t="shared" si="78"/>
        <v>0.23472952461856478</v>
      </c>
      <c r="S175">
        <f t="shared" si="79"/>
        <v>226.11556494778981</v>
      </c>
      <c r="T175">
        <f t="shared" si="80"/>
        <v>32.588077118099157</v>
      </c>
      <c r="U175">
        <f t="shared" si="81"/>
        <v>33.077749999999988</v>
      </c>
      <c r="V175">
        <f t="shared" si="82"/>
        <v>5.0742197518648702</v>
      </c>
      <c r="W175">
        <f t="shared" si="83"/>
        <v>69.813529525563723</v>
      </c>
      <c r="X175">
        <f t="shared" si="84"/>
        <v>3.486309333477303</v>
      </c>
      <c r="Y175">
        <f t="shared" si="85"/>
        <v>4.9937445609317264</v>
      </c>
      <c r="Z175">
        <f t="shared" si="86"/>
        <v>1.5879104183875672</v>
      </c>
      <c r="AA175">
        <f t="shared" si="87"/>
        <v>-269.42537978578156</v>
      </c>
      <c r="AB175">
        <f t="shared" si="88"/>
        <v>-56.494061072854059</v>
      </c>
      <c r="AC175">
        <f t="shared" si="89"/>
        <v>-3.5091110410837376</v>
      </c>
      <c r="AD175">
        <f t="shared" si="90"/>
        <v>-103.31298695192956</v>
      </c>
      <c r="AE175">
        <f t="shared" si="91"/>
        <v>52.532557288114141</v>
      </c>
      <c r="AF175">
        <f t="shared" si="92"/>
        <v>6.1802921409336502</v>
      </c>
      <c r="AG175">
        <f t="shared" si="93"/>
        <v>28.921369839109079</v>
      </c>
      <c r="AH175">
        <v>1088.866092942003</v>
      </c>
      <c r="AI175">
        <v>1069.649212121212</v>
      </c>
      <c r="AJ175">
        <v>1.742396548330565</v>
      </c>
      <c r="AK175">
        <v>63.934135971571273</v>
      </c>
      <c r="AL175">
        <f t="shared" si="94"/>
        <v>6.1094190427614867</v>
      </c>
      <c r="AM175">
        <v>31.997349594280632</v>
      </c>
      <c r="AN175">
        <v>34.479841470588219</v>
      </c>
      <c r="AO175">
        <v>-5.0520666867785386E-3</v>
      </c>
      <c r="AP175">
        <v>104.3380997369711</v>
      </c>
      <c r="AQ175">
        <v>101</v>
      </c>
      <c r="AR175">
        <v>16</v>
      </c>
      <c r="AS175">
        <f t="shared" si="95"/>
        <v>1</v>
      </c>
      <c r="AT175">
        <f t="shared" si="96"/>
        <v>0</v>
      </c>
      <c r="AU175">
        <f t="shared" si="97"/>
        <v>47445.24076341364</v>
      </c>
      <c r="AV175">
        <f t="shared" si="98"/>
        <v>1199.9974999999999</v>
      </c>
      <c r="AW175">
        <f t="shared" si="99"/>
        <v>1025.9232699211345</v>
      </c>
      <c r="AX175">
        <f t="shared" si="100"/>
        <v>0.85493783938811097</v>
      </c>
      <c r="AY175">
        <f t="shared" si="101"/>
        <v>0.18843003001905406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1670260394.2874999</v>
      </c>
      <c r="BF175">
        <v>1029.71875</v>
      </c>
      <c r="BG175">
        <v>1054.1837499999999</v>
      </c>
      <c r="BH175">
        <v>34.479349999999997</v>
      </c>
      <c r="BI175">
        <v>32.000637500000003</v>
      </c>
      <c r="BJ175">
        <v>1034.57375</v>
      </c>
      <c r="BK175">
        <v>34.338500000000003</v>
      </c>
      <c r="BL175">
        <v>649.99225000000001</v>
      </c>
      <c r="BM175">
        <v>101.01300000000001</v>
      </c>
      <c r="BN175">
        <v>9.9965687499999983E-2</v>
      </c>
      <c r="BO175">
        <v>32.793362500000001</v>
      </c>
      <c r="BP175">
        <v>33.077749999999988</v>
      </c>
      <c r="BQ175">
        <v>999.9</v>
      </c>
      <c r="BR175">
        <v>0</v>
      </c>
      <c r="BS175">
        <v>0</v>
      </c>
      <c r="BT175">
        <v>9027.96875</v>
      </c>
      <c r="BU175">
        <v>0</v>
      </c>
      <c r="BV175">
        <v>891.52150000000006</v>
      </c>
      <c r="BW175">
        <v>-24.464062500000001</v>
      </c>
      <c r="BX175">
        <v>1066.49</v>
      </c>
      <c r="BY175">
        <v>1089.0325</v>
      </c>
      <c r="BZ175">
        <v>2.47871</v>
      </c>
      <c r="CA175">
        <v>1054.1837499999999</v>
      </c>
      <c r="CB175">
        <v>32.000637500000003</v>
      </c>
      <c r="CC175">
        <v>3.4828662499999998</v>
      </c>
      <c r="CD175">
        <v>3.2324850000000001</v>
      </c>
      <c r="CE175">
        <v>26.536462499999999</v>
      </c>
      <c r="CF175">
        <v>25.276562500000001</v>
      </c>
      <c r="CG175">
        <v>1199.9974999999999</v>
      </c>
      <c r="CH175">
        <v>0.49998949999999998</v>
      </c>
      <c r="CI175">
        <v>0.50001049999999991</v>
      </c>
      <c r="CJ175">
        <v>0</v>
      </c>
      <c r="CK175">
        <v>729.43962499999998</v>
      </c>
      <c r="CL175">
        <v>4.9990899999999998</v>
      </c>
      <c r="CM175">
        <v>7593.5787499999997</v>
      </c>
      <c r="CN175">
        <v>9557.8137500000012</v>
      </c>
      <c r="CO175">
        <v>42.702749999999988</v>
      </c>
      <c r="CP175">
        <v>44.5</v>
      </c>
      <c r="CQ175">
        <v>43.569875000000003</v>
      </c>
      <c r="CR175">
        <v>43.41375</v>
      </c>
      <c r="CS175">
        <v>44.007750000000001</v>
      </c>
      <c r="CT175">
        <v>597.48624999999993</v>
      </c>
      <c r="CU175">
        <v>597.51250000000005</v>
      </c>
      <c r="CV175">
        <v>0</v>
      </c>
      <c r="CW175">
        <v>1670260415.5999999</v>
      </c>
      <c r="CX175">
        <v>0</v>
      </c>
      <c r="CY175">
        <v>1670257498.5</v>
      </c>
      <c r="CZ175" t="s">
        <v>356</v>
      </c>
      <c r="DA175">
        <v>1670257488.5</v>
      </c>
      <c r="DB175">
        <v>1670257498.5</v>
      </c>
      <c r="DC175">
        <v>2</v>
      </c>
      <c r="DD175">
        <v>-0.17199999999999999</v>
      </c>
      <c r="DE175">
        <v>2E-3</v>
      </c>
      <c r="DF175">
        <v>-3.9780000000000002</v>
      </c>
      <c r="DG175">
        <v>0.14099999999999999</v>
      </c>
      <c r="DH175">
        <v>415</v>
      </c>
      <c r="DI175">
        <v>32</v>
      </c>
      <c r="DJ175">
        <v>0.47</v>
      </c>
      <c r="DK175">
        <v>0.38</v>
      </c>
      <c r="DL175">
        <v>-24.378158536585371</v>
      </c>
      <c r="DM175">
        <v>-0.35013658536589848</v>
      </c>
      <c r="DN175">
        <v>8.7180418408929469E-2</v>
      </c>
      <c r="DO175">
        <v>0</v>
      </c>
      <c r="DP175">
        <v>2.498808048780488</v>
      </c>
      <c r="DQ175">
        <v>-0.12955860627178359</v>
      </c>
      <c r="DR175">
        <v>1.398185360884188E-2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3.2969400000000002</v>
      </c>
      <c r="EB175">
        <v>2.6255299999999999</v>
      </c>
      <c r="EC175">
        <v>0.19087000000000001</v>
      </c>
      <c r="ED175">
        <v>0.19173200000000001</v>
      </c>
      <c r="EE175">
        <v>0.140629</v>
      </c>
      <c r="EF175">
        <v>0.132216</v>
      </c>
      <c r="EG175">
        <v>24508.2</v>
      </c>
      <c r="EH175">
        <v>24922.7</v>
      </c>
      <c r="EI175">
        <v>28184.1</v>
      </c>
      <c r="EJ175">
        <v>29681.9</v>
      </c>
      <c r="EK175">
        <v>33329.9</v>
      </c>
      <c r="EL175">
        <v>35748.800000000003</v>
      </c>
      <c r="EM175">
        <v>39776.5</v>
      </c>
      <c r="EN175">
        <v>42406.1</v>
      </c>
      <c r="EO175">
        <v>2.0570200000000001</v>
      </c>
      <c r="EP175">
        <v>2.16208</v>
      </c>
      <c r="EQ175">
        <v>0.135466</v>
      </c>
      <c r="ER175">
        <v>0</v>
      </c>
      <c r="ES175">
        <v>30.891999999999999</v>
      </c>
      <c r="ET175">
        <v>999.9</v>
      </c>
      <c r="EU175">
        <v>64.2</v>
      </c>
      <c r="EV175">
        <v>37.299999999999997</v>
      </c>
      <c r="EW175">
        <v>40.729999999999997</v>
      </c>
      <c r="EX175">
        <v>57.3902</v>
      </c>
      <c r="EY175">
        <v>-1.73878</v>
      </c>
      <c r="EZ175">
        <v>2</v>
      </c>
      <c r="FA175">
        <v>0.43236000000000002</v>
      </c>
      <c r="FB175">
        <v>0.17432700000000001</v>
      </c>
      <c r="FC175">
        <v>20.273800000000001</v>
      </c>
      <c r="FD175">
        <v>5.2193899999999998</v>
      </c>
      <c r="FE175">
        <v>12.004</v>
      </c>
      <c r="FF175">
        <v>4.9866999999999999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1.86219</v>
      </c>
      <c r="FN175">
        <v>1.86429</v>
      </c>
      <c r="FO175">
        <v>1.8603499999999999</v>
      </c>
      <c r="FP175">
        <v>1.86107</v>
      </c>
      <c r="FQ175">
        <v>1.86019</v>
      </c>
      <c r="FR175">
        <v>1.86188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-4.8600000000000003</v>
      </c>
      <c r="GH175">
        <v>0.14080000000000001</v>
      </c>
      <c r="GI175">
        <v>-3.031255365756008</v>
      </c>
      <c r="GJ175">
        <v>-2.737337881603403E-3</v>
      </c>
      <c r="GK175">
        <v>1.2769921614711079E-6</v>
      </c>
      <c r="GL175">
        <v>-3.2469241445839119E-10</v>
      </c>
      <c r="GM175">
        <v>0.14085000000000039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48.5</v>
      </c>
      <c r="GV175">
        <v>48.3</v>
      </c>
      <c r="GW175">
        <v>2.9052699999999998</v>
      </c>
      <c r="GX175">
        <v>2.5317400000000001</v>
      </c>
      <c r="GY175">
        <v>2.04834</v>
      </c>
      <c r="GZ175">
        <v>2.5988799999999999</v>
      </c>
      <c r="HA175">
        <v>2.1972700000000001</v>
      </c>
      <c r="HB175">
        <v>2.3315399999999999</v>
      </c>
      <c r="HC175">
        <v>41.118699999999997</v>
      </c>
      <c r="HD175">
        <v>14.026999999999999</v>
      </c>
      <c r="HE175">
        <v>18</v>
      </c>
      <c r="HF175">
        <v>573.23800000000006</v>
      </c>
      <c r="HG175">
        <v>723.83</v>
      </c>
      <c r="HH175">
        <v>31.001200000000001</v>
      </c>
      <c r="HI175">
        <v>32.939100000000003</v>
      </c>
      <c r="HJ175">
        <v>29.9999</v>
      </c>
      <c r="HK175">
        <v>32.872</v>
      </c>
      <c r="HL175">
        <v>32.871499999999997</v>
      </c>
      <c r="HM175">
        <v>58.092700000000001</v>
      </c>
      <c r="HN175">
        <v>28.0486</v>
      </c>
      <c r="HO175">
        <v>36.910299999999999</v>
      </c>
      <c r="HP175">
        <v>31</v>
      </c>
      <c r="HQ175">
        <v>1070.0999999999999</v>
      </c>
      <c r="HR175">
        <v>32.061300000000003</v>
      </c>
      <c r="HS175">
        <v>99.303299999999993</v>
      </c>
      <c r="HT175">
        <v>98.354900000000001</v>
      </c>
    </row>
    <row r="176" spans="1:228" x14ac:dyDescent="0.2">
      <c r="A176">
        <v>161</v>
      </c>
      <c r="B176">
        <v>1670260400.5999999</v>
      </c>
      <c r="C176">
        <v>639</v>
      </c>
      <c r="D176" t="s">
        <v>681</v>
      </c>
      <c r="E176" t="s">
        <v>682</v>
      </c>
      <c r="F176">
        <v>4</v>
      </c>
      <c r="G176">
        <v>1670260398.5999999</v>
      </c>
      <c r="H176">
        <f t="shared" si="68"/>
        <v>6.1856529384228774E-3</v>
      </c>
      <c r="I176">
        <f t="shared" si="69"/>
        <v>6.1856529384228773</v>
      </c>
      <c r="J176">
        <f t="shared" si="70"/>
        <v>29.719667703733183</v>
      </c>
      <c r="K176">
        <f t="shared" si="71"/>
        <v>1036.79</v>
      </c>
      <c r="L176">
        <f t="shared" si="72"/>
        <v>886.24020676925136</v>
      </c>
      <c r="M176">
        <f t="shared" si="73"/>
        <v>89.612810396740301</v>
      </c>
      <c r="N176">
        <f t="shared" si="74"/>
        <v>104.83576008127002</v>
      </c>
      <c r="O176">
        <f t="shared" si="75"/>
        <v>0.3985735586984559</v>
      </c>
      <c r="P176">
        <f t="shared" si="76"/>
        <v>3.6687220623907217</v>
      </c>
      <c r="Q176">
        <f t="shared" si="77"/>
        <v>0.37598509087115062</v>
      </c>
      <c r="R176">
        <f t="shared" si="78"/>
        <v>0.23691342022406392</v>
      </c>
      <c r="S176">
        <f t="shared" si="79"/>
        <v>226.11653833518372</v>
      </c>
      <c r="T176">
        <f t="shared" si="80"/>
        <v>32.583904985488367</v>
      </c>
      <c r="U176">
        <f t="shared" si="81"/>
        <v>33.096742857142857</v>
      </c>
      <c r="V176">
        <f t="shared" si="82"/>
        <v>5.0796342630836353</v>
      </c>
      <c r="W176">
        <f t="shared" si="83"/>
        <v>69.768763421010647</v>
      </c>
      <c r="X176">
        <f t="shared" si="84"/>
        <v>3.4865578993613298</v>
      </c>
      <c r="Y176">
        <f t="shared" si="85"/>
        <v>4.9973049949619197</v>
      </c>
      <c r="Z176">
        <f t="shared" si="86"/>
        <v>1.5930763637223055</v>
      </c>
      <c r="AA176">
        <f t="shared" si="87"/>
        <v>-272.78729458444889</v>
      </c>
      <c r="AB176">
        <f t="shared" si="88"/>
        <v>-57.499838955597951</v>
      </c>
      <c r="AC176">
        <f t="shared" si="89"/>
        <v>-3.5877353222510644</v>
      </c>
      <c r="AD176">
        <f t="shared" si="90"/>
        <v>-107.75833052711418</v>
      </c>
      <c r="AE176">
        <f t="shared" si="91"/>
        <v>52.647854332447558</v>
      </c>
      <c r="AF176">
        <f t="shared" si="92"/>
        <v>6.1782905385329272</v>
      </c>
      <c r="AG176">
        <f t="shared" si="93"/>
        <v>29.719667703733183</v>
      </c>
      <c r="AH176">
        <v>1095.6758965869369</v>
      </c>
      <c r="AI176">
        <v>1076.3423636363641</v>
      </c>
      <c r="AJ176">
        <v>1.684907496233913</v>
      </c>
      <c r="AK176">
        <v>63.934135971571273</v>
      </c>
      <c r="AL176">
        <f t="shared" si="94"/>
        <v>6.1856529384228773</v>
      </c>
      <c r="AM176">
        <v>32.00108159357638</v>
      </c>
      <c r="AN176">
        <v>34.482687941176458</v>
      </c>
      <c r="AO176">
        <v>-1.436323053321293E-4</v>
      </c>
      <c r="AP176">
        <v>104.3380997369711</v>
      </c>
      <c r="AQ176">
        <v>101</v>
      </c>
      <c r="AR176">
        <v>16</v>
      </c>
      <c r="AS176">
        <f t="shared" si="95"/>
        <v>1</v>
      </c>
      <c r="AT176">
        <f t="shared" si="96"/>
        <v>0</v>
      </c>
      <c r="AU176">
        <f t="shared" si="97"/>
        <v>47156.863668410973</v>
      </c>
      <c r="AV176">
        <f t="shared" si="98"/>
        <v>1200.001428571429</v>
      </c>
      <c r="AW176">
        <f t="shared" si="99"/>
        <v>1025.9267493964685</v>
      </c>
      <c r="AX176">
        <f t="shared" si="100"/>
        <v>0.8549379400471282</v>
      </c>
      <c r="AY176">
        <f t="shared" si="101"/>
        <v>0.18843022429095746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1670260398.5999999</v>
      </c>
      <c r="BF176">
        <v>1036.79</v>
      </c>
      <c r="BG176">
        <v>1061.318571428571</v>
      </c>
      <c r="BH176">
        <v>34.480871428571433</v>
      </c>
      <c r="BI176">
        <v>32.003128571428569</v>
      </c>
      <c r="BJ176">
        <v>1041.6514285714291</v>
      </c>
      <c r="BK176">
        <v>34.340000000000003</v>
      </c>
      <c r="BL176">
        <v>650.03499999999997</v>
      </c>
      <c r="BM176">
        <v>101.0154285714286</v>
      </c>
      <c r="BN176">
        <v>0.10028442857142859</v>
      </c>
      <c r="BO176">
        <v>32.80602857142857</v>
      </c>
      <c r="BP176">
        <v>33.096742857142857</v>
      </c>
      <c r="BQ176">
        <v>999.89999999999986</v>
      </c>
      <c r="BR176">
        <v>0</v>
      </c>
      <c r="BS176">
        <v>0</v>
      </c>
      <c r="BT176">
        <v>8972.4114285714277</v>
      </c>
      <c r="BU176">
        <v>0</v>
      </c>
      <c r="BV176">
        <v>863.23714285714289</v>
      </c>
      <c r="BW176">
        <v>-24.531314285714281</v>
      </c>
      <c r="BX176">
        <v>1073.812857142857</v>
      </c>
      <c r="BY176">
        <v>1096.408571428572</v>
      </c>
      <c r="BZ176">
        <v>2.4777300000000002</v>
      </c>
      <c r="CA176">
        <v>1061.318571428571</v>
      </c>
      <c r="CB176">
        <v>32.003128571428569</v>
      </c>
      <c r="CC176">
        <v>3.4830971428571429</v>
      </c>
      <c r="CD176">
        <v>3.232808571428571</v>
      </c>
      <c r="CE176">
        <v>26.537557142857139</v>
      </c>
      <c r="CF176">
        <v>25.278257142857139</v>
      </c>
      <c r="CG176">
        <v>1200.001428571429</v>
      </c>
      <c r="CH176">
        <v>0.49998642857142861</v>
      </c>
      <c r="CI176">
        <v>0.50001357142857139</v>
      </c>
      <c r="CJ176">
        <v>0</v>
      </c>
      <c r="CK176">
        <v>729.38085714285717</v>
      </c>
      <c r="CL176">
        <v>4.9990899999999998</v>
      </c>
      <c r="CM176">
        <v>7582.4328571428578</v>
      </c>
      <c r="CN176">
        <v>9557.8257142857146</v>
      </c>
      <c r="CO176">
        <v>42.723000000000013</v>
      </c>
      <c r="CP176">
        <v>44.5</v>
      </c>
      <c r="CQ176">
        <v>43.561999999999998</v>
      </c>
      <c r="CR176">
        <v>43.428142857142859</v>
      </c>
      <c r="CS176">
        <v>44</v>
      </c>
      <c r="CT176">
        <v>597.48428571428576</v>
      </c>
      <c r="CU176">
        <v>597.51857142857136</v>
      </c>
      <c r="CV176">
        <v>0</v>
      </c>
      <c r="CW176">
        <v>1670260419.2</v>
      </c>
      <c r="CX176">
        <v>0</v>
      </c>
      <c r="CY176">
        <v>1670257498.5</v>
      </c>
      <c r="CZ176" t="s">
        <v>356</v>
      </c>
      <c r="DA176">
        <v>1670257488.5</v>
      </c>
      <c r="DB176">
        <v>1670257498.5</v>
      </c>
      <c r="DC176">
        <v>2</v>
      </c>
      <c r="DD176">
        <v>-0.17199999999999999</v>
      </c>
      <c r="DE176">
        <v>2E-3</v>
      </c>
      <c r="DF176">
        <v>-3.9780000000000002</v>
      </c>
      <c r="DG176">
        <v>0.14099999999999999</v>
      </c>
      <c r="DH176">
        <v>415</v>
      </c>
      <c r="DI176">
        <v>32</v>
      </c>
      <c r="DJ176">
        <v>0.47</v>
      </c>
      <c r="DK176">
        <v>0.38</v>
      </c>
      <c r="DL176">
        <v>-24.38758</v>
      </c>
      <c r="DM176">
        <v>-0.75585365853661057</v>
      </c>
      <c r="DN176">
        <v>9.7996110126882238E-2</v>
      </c>
      <c r="DO176">
        <v>0</v>
      </c>
      <c r="DP176">
        <v>2.4907332499999999</v>
      </c>
      <c r="DQ176">
        <v>-9.9966416510321884E-2</v>
      </c>
      <c r="DR176">
        <v>1.0691143855430079E-2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367</v>
      </c>
      <c r="EA176">
        <v>3.2968999999999999</v>
      </c>
      <c r="EB176">
        <v>2.6251600000000002</v>
      </c>
      <c r="EC176">
        <v>0.19164200000000001</v>
      </c>
      <c r="ED176">
        <v>0.19250800000000001</v>
      </c>
      <c r="EE176">
        <v>0.14064599999999999</v>
      </c>
      <c r="EF176">
        <v>0.13222700000000001</v>
      </c>
      <c r="EG176">
        <v>24484.5</v>
      </c>
      <c r="EH176">
        <v>24899</v>
      </c>
      <c r="EI176">
        <v>28183.8</v>
      </c>
      <c r="EJ176">
        <v>29682.2</v>
      </c>
      <c r="EK176">
        <v>33329.1</v>
      </c>
      <c r="EL176">
        <v>35748.9</v>
      </c>
      <c r="EM176">
        <v>39776.300000000003</v>
      </c>
      <c r="EN176">
        <v>42406.7</v>
      </c>
      <c r="EO176">
        <v>2.0583</v>
      </c>
      <c r="EP176">
        <v>2.1619999999999999</v>
      </c>
      <c r="EQ176">
        <v>0.135578</v>
      </c>
      <c r="ER176">
        <v>0</v>
      </c>
      <c r="ES176">
        <v>30.906600000000001</v>
      </c>
      <c r="ET176">
        <v>999.9</v>
      </c>
      <c r="EU176">
        <v>64.2</v>
      </c>
      <c r="EV176">
        <v>37.299999999999997</v>
      </c>
      <c r="EW176">
        <v>40.732300000000002</v>
      </c>
      <c r="EX176">
        <v>57.480200000000004</v>
      </c>
      <c r="EY176">
        <v>-1.6706700000000001</v>
      </c>
      <c r="EZ176">
        <v>2</v>
      </c>
      <c r="FA176">
        <v>0.432342</v>
      </c>
      <c r="FB176">
        <v>0.17827599999999999</v>
      </c>
      <c r="FC176">
        <v>20.273800000000001</v>
      </c>
      <c r="FD176">
        <v>5.2193899999999998</v>
      </c>
      <c r="FE176">
        <v>12.004099999999999</v>
      </c>
      <c r="FF176">
        <v>4.9863999999999997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1.86219</v>
      </c>
      <c r="FN176">
        <v>1.86426</v>
      </c>
      <c r="FO176">
        <v>1.8603499999999999</v>
      </c>
      <c r="FP176">
        <v>1.86104</v>
      </c>
      <c r="FQ176">
        <v>1.86019</v>
      </c>
      <c r="FR176">
        <v>1.86188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-4.87</v>
      </c>
      <c r="GH176">
        <v>0.14080000000000001</v>
      </c>
      <c r="GI176">
        <v>-3.031255365756008</v>
      </c>
      <c r="GJ176">
        <v>-2.737337881603403E-3</v>
      </c>
      <c r="GK176">
        <v>1.2769921614711079E-6</v>
      </c>
      <c r="GL176">
        <v>-3.2469241445839119E-10</v>
      </c>
      <c r="GM176">
        <v>0.14085000000000039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48.5</v>
      </c>
      <c r="GV176">
        <v>48.4</v>
      </c>
      <c r="GW176">
        <v>2.9174799999999999</v>
      </c>
      <c r="GX176">
        <v>2.5329600000000001</v>
      </c>
      <c r="GY176">
        <v>2.04834</v>
      </c>
      <c r="GZ176">
        <v>2.5988799999999999</v>
      </c>
      <c r="HA176">
        <v>2.1972700000000001</v>
      </c>
      <c r="HB176">
        <v>2.3132299999999999</v>
      </c>
      <c r="HC176">
        <v>41.118699999999997</v>
      </c>
      <c r="HD176">
        <v>14.026999999999999</v>
      </c>
      <c r="HE176">
        <v>18</v>
      </c>
      <c r="HF176">
        <v>574.12800000000004</v>
      </c>
      <c r="HG176">
        <v>723.72900000000004</v>
      </c>
      <c r="HH176">
        <v>31.001200000000001</v>
      </c>
      <c r="HI176">
        <v>32.936199999999999</v>
      </c>
      <c r="HJ176">
        <v>29.9999</v>
      </c>
      <c r="HK176">
        <v>32.869900000000001</v>
      </c>
      <c r="HL176">
        <v>32.868899999999996</v>
      </c>
      <c r="HM176">
        <v>58.388500000000001</v>
      </c>
      <c r="HN176">
        <v>28.0486</v>
      </c>
      <c r="HO176">
        <v>36.910299999999999</v>
      </c>
      <c r="HP176">
        <v>31</v>
      </c>
      <c r="HQ176">
        <v>1076.78</v>
      </c>
      <c r="HR176">
        <v>32.061500000000002</v>
      </c>
      <c r="HS176">
        <v>99.302499999999995</v>
      </c>
      <c r="HT176">
        <v>98.356099999999998</v>
      </c>
    </row>
    <row r="177" spans="1:228" x14ac:dyDescent="0.2">
      <c r="A177">
        <v>162</v>
      </c>
      <c r="B177">
        <v>1670260404.5999999</v>
      </c>
      <c r="C177">
        <v>643</v>
      </c>
      <c r="D177" t="s">
        <v>683</v>
      </c>
      <c r="E177" t="s">
        <v>684</v>
      </c>
      <c r="F177">
        <v>4</v>
      </c>
      <c r="G177">
        <v>1670260402.2874999</v>
      </c>
      <c r="H177">
        <f t="shared" si="68"/>
        <v>6.2002299672334173E-3</v>
      </c>
      <c r="I177">
        <f t="shared" si="69"/>
        <v>6.2002299672334171</v>
      </c>
      <c r="J177">
        <f t="shared" si="70"/>
        <v>29.254617908144716</v>
      </c>
      <c r="K177">
        <f t="shared" si="71"/>
        <v>1042.9637499999999</v>
      </c>
      <c r="L177">
        <f t="shared" si="72"/>
        <v>894.14679933682237</v>
      </c>
      <c r="M177">
        <f t="shared" si="73"/>
        <v>90.41099810474735</v>
      </c>
      <c r="N177">
        <f t="shared" si="74"/>
        <v>105.4585149714878</v>
      </c>
      <c r="O177">
        <f t="shared" si="75"/>
        <v>0.39857263797443065</v>
      </c>
      <c r="P177">
        <f t="shared" si="76"/>
        <v>3.6756222149369187</v>
      </c>
      <c r="Q177">
        <f t="shared" si="77"/>
        <v>0.3760241006609914</v>
      </c>
      <c r="R177">
        <f t="shared" si="78"/>
        <v>0.23693459105253864</v>
      </c>
      <c r="S177">
        <f t="shared" si="79"/>
        <v>226.11764886065723</v>
      </c>
      <c r="T177">
        <f t="shared" si="80"/>
        <v>32.589983748896699</v>
      </c>
      <c r="U177">
        <f t="shared" si="81"/>
        <v>33.110637500000003</v>
      </c>
      <c r="V177">
        <f t="shared" si="82"/>
        <v>5.083598551174866</v>
      </c>
      <c r="W177">
        <f t="shared" si="83"/>
        <v>69.743203203204203</v>
      </c>
      <c r="X177">
        <f t="shared" si="84"/>
        <v>3.4869937457455862</v>
      </c>
      <c r="Y177">
        <f t="shared" si="85"/>
        <v>4.9997613897742275</v>
      </c>
      <c r="Z177">
        <f t="shared" si="86"/>
        <v>1.5966048054292798</v>
      </c>
      <c r="AA177">
        <f t="shared" si="87"/>
        <v>-273.43014155499372</v>
      </c>
      <c r="AB177">
        <f t="shared" si="88"/>
        <v>-58.630632857991031</v>
      </c>
      <c r="AC177">
        <f t="shared" si="89"/>
        <v>-3.6518293762586644</v>
      </c>
      <c r="AD177">
        <f t="shared" si="90"/>
        <v>-109.59495492858619</v>
      </c>
      <c r="AE177">
        <f t="shared" si="91"/>
        <v>52.613543725847578</v>
      </c>
      <c r="AF177">
        <f t="shared" si="92"/>
        <v>6.180102004614656</v>
      </c>
      <c r="AG177">
        <f t="shared" si="93"/>
        <v>29.254617908144716</v>
      </c>
      <c r="AH177">
        <v>1102.596234277258</v>
      </c>
      <c r="AI177">
        <v>1083.3344242424239</v>
      </c>
      <c r="AJ177">
        <v>1.717627512512903</v>
      </c>
      <c r="AK177">
        <v>63.934135971571273</v>
      </c>
      <c r="AL177">
        <f t="shared" si="94"/>
        <v>6.2002299672334171</v>
      </c>
      <c r="AM177">
        <v>32.003117535163831</v>
      </c>
      <c r="AN177">
        <v>34.487448529411751</v>
      </c>
      <c r="AO177">
        <v>3.4893525425374759E-4</v>
      </c>
      <c r="AP177">
        <v>104.3380997369711</v>
      </c>
      <c r="AQ177">
        <v>101</v>
      </c>
      <c r="AR177">
        <v>16</v>
      </c>
      <c r="AS177">
        <f t="shared" si="95"/>
        <v>1</v>
      </c>
      <c r="AT177">
        <f t="shared" si="96"/>
        <v>0</v>
      </c>
      <c r="AU177">
        <f t="shared" si="97"/>
        <v>47278.869111260086</v>
      </c>
      <c r="AV177">
        <f t="shared" si="98"/>
        <v>1200.0062499999999</v>
      </c>
      <c r="AW177">
        <f t="shared" si="99"/>
        <v>1025.9309760936046</v>
      </c>
      <c r="AX177">
        <f t="shared" si="100"/>
        <v>0.8549380272757785</v>
      </c>
      <c r="AY177">
        <f t="shared" si="101"/>
        <v>0.1884303926422527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1670260402.2874999</v>
      </c>
      <c r="BF177">
        <v>1042.9637499999999</v>
      </c>
      <c r="BG177">
        <v>1067.4949999999999</v>
      </c>
      <c r="BH177">
        <v>34.485675000000001</v>
      </c>
      <c r="BI177">
        <v>32.007187500000001</v>
      </c>
      <c r="BJ177">
        <v>1047.8325</v>
      </c>
      <c r="BK177">
        <v>34.344812500000003</v>
      </c>
      <c r="BL177">
        <v>650.02700000000004</v>
      </c>
      <c r="BM177">
        <v>101.014375</v>
      </c>
      <c r="BN177">
        <v>9.9891887499999998E-2</v>
      </c>
      <c r="BO177">
        <v>32.814762500000001</v>
      </c>
      <c r="BP177">
        <v>33.110637500000003</v>
      </c>
      <c r="BQ177">
        <v>999.9</v>
      </c>
      <c r="BR177">
        <v>0</v>
      </c>
      <c r="BS177">
        <v>0</v>
      </c>
      <c r="BT177">
        <v>8996.3287500000006</v>
      </c>
      <c r="BU177">
        <v>0</v>
      </c>
      <c r="BV177">
        <v>756.69799999999998</v>
      </c>
      <c r="BW177">
        <v>-24.530662499999998</v>
      </c>
      <c r="BX177">
        <v>1080.2149999999999</v>
      </c>
      <c r="BY177">
        <v>1102.7925</v>
      </c>
      <c r="BZ177">
        <v>2.4784662499999999</v>
      </c>
      <c r="CA177">
        <v>1067.4949999999999</v>
      </c>
      <c r="CB177">
        <v>32.007187500000001</v>
      </c>
      <c r="CC177">
        <v>3.4835512500000001</v>
      </c>
      <c r="CD177">
        <v>3.23319125</v>
      </c>
      <c r="CE177">
        <v>26.5398</v>
      </c>
      <c r="CF177">
        <v>25.280237499999998</v>
      </c>
      <c r="CG177">
        <v>1200.0062499999999</v>
      </c>
      <c r="CH177">
        <v>0.49998387500000002</v>
      </c>
      <c r="CI177">
        <v>0.50001612499999992</v>
      </c>
      <c r="CJ177">
        <v>0</v>
      </c>
      <c r="CK177">
        <v>729.21424999999999</v>
      </c>
      <c r="CL177">
        <v>4.9990899999999998</v>
      </c>
      <c r="CM177">
        <v>7577.24</v>
      </c>
      <c r="CN177">
        <v>9557.8612499999999</v>
      </c>
      <c r="CO177">
        <v>42.710624999999993</v>
      </c>
      <c r="CP177">
        <v>44.5</v>
      </c>
      <c r="CQ177">
        <v>43.593499999999999</v>
      </c>
      <c r="CR177">
        <v>43.413749999999993</v>
      </c>
      <c r="CS177">
        <v>44</v>
      </c>
      <c r="CT177">
        <v>597.48250000000007</v>
      </c>
      <c r="CU177">
        <v>597.52374999999995</v>
      </c>
      <c r="CV177">
        <v>0</v>
      </c>
      <c r="CW177">
        <v>1670260423.4000001</v>
      </c>
      <c r="CX177">
        <v>0</v>
      </c>
      <c r="CY177">
        <v>1670257498.5</v>
      </c>
      <c r="CZ177" t="s">
        <v>356</v>
      </c>
      <c r="DA177">
        <v>1670257488.5</v>
      </c>
      <c r="DB177">
        <v>1670257498.5</v>
      </c>
      <c r="DC177">
        <v>2</v>
      </c>
      <c r="DD177">
        <v>-0.17199999999999999</v>
      </c>
      <c r="DE177">
        <v>2E-3</v>
      </c>
      <c r="DF177">
        <v>-3.9780000000000002</v>
      </c>
      <c r="DG177">
        <v>0.14099999999999999</v>
      </c>
      <c r="DH177">
        <v>415</v>
      </c>
      <c r="DI177">
        <v>32</v>
      </c>
      <c r="DJ177">
        <v>0.47</v>
      </c>
      <c r="DK177">
        <v>0.38</v>
      </c>
      <c r="DL177">
        <v>-24.435214634146341</v>
      </c>
      <c r="DM177">
        <v>-0.82582996515679774</v>
      </c>
      <c r="DN177">
        <v>0.1026765168035758</v>
      </c>
      <c r="DO177">
        <v>0</v>
      </c>
      <c r="DP177">
        <v>2.4862297560975608</v>
      </c>
      <c r="DQ177">
        <v>-9.0367526132405118E-2</v>
      </c>
      <c r="DR177">
        <v>1.018954808538702E-2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367</v>
      </c>
      <c r="EA177">
        <v>3.2968700000000002</v>
      </c>
      <c r="EB177">
        <v>2.6251699999999998</v>
      </c>
      <c r="EC177">
        <v>0.192412</v>
      </c>
      <c r="ED177">
        <v>0.19328100000000001</v>
      </c>
      <c r="EE177">
        <v>0.14065</v>
      </c>
      <c r="EF177">
        <v>0.13222900000000001</v>
      </c>
      <c r="EG177">
        <v>24460.799999999999</v>
      </c>
      <c r="EH177">
        <v>24875</v>
      </c>
      <c r="EI177">
        <v>28183.5</v>
      </c>
      <c r="EJ177">
        <v>29682</v>
      </c>
      <c r="EK177">
        <v>33328.800000000003</v>
      </c>
      <c r="EL177">
        <v>35748.6</v>
      </c>
      <c r="EM177">
        <v>39776</v>
      </c>
      <c r="EN177">
        <v>42406.400000000001</v>
      </c>
      <c r="EO177">
        <v>2.0581499999999999</v>
      </c>
      <c r="EP177">
        <v>2.1622300000000001</v>
      </c>
      <c r="EQ177">
        <v>0.135653</v>
      </c>
      <c r="ER177">
        <v>0</v>
      </c>
      <c r="ES177">
        <v>30.9221</v>
      </c>
      <c r="ET177">
        <v>999.9</v>
      </c>
      <c r="EU177">
        <v>64.2</v>
      </c>
      <c r="EV177">
        <v>37.299999999999997</v>
      </c>
      <c r="EW177">
        <v>40.733600000000003</v>
      </c>
      <c r="EX177">
        <v>57.450200000000002</v>
      </c>
      <c r="EY177">
        <v>-1.6706700000000001</v>
      </c>
      <c r="EZ177">
        <v>2</v>
      </c>
      <c r="FA177">
        <v>0.43231999999999998</v>
      </c>
      <c r="FB177">
        <v>0.18282699999999999</v>
      </c>
      <c r="FC177">
        <v>20.273700000000002</v>
      </c>
      <c r="FD177">
        <v>5.2192400000000001</v>
      </c>
      <c r="FE177">
        <v>12.004</v>
      </c>
      <c r="FF177">
        <v>4.9865500000000003</v>
      </c>
      <c r="FG177">
        <v>3.28443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1.8622099999999999</v>
      </c>
      <c r="FN177">
        <v>1.86426</v>
      </c>
      <c r="FO177">
        <v>1.8603499999999999</v>
      </c>
      <c r="FP177">
        <v>1.86107</v>
      </c>
      <c r="FQ177">
        <v>1.86019</v>
      </c>
      <c r="FR177">
        <v>1.86188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-4.87</v>
      </c>
      <c r="GH177">
        <v>0.1409</v>
      </c>
      <c r="GI177">
        <v>-3.031255365756008</v>
      </c>
      <c r="GJ177">
        <v>-2.737337881603403E-3</v>
      </c>
      <c r="GK177">
        <v>1.2769921614711079E-6</v>
      </c>
      <c r="GL177">
        <v>-3.2469241445839119E-10</v>
      </c>
      <c r="GM177">
        <v>0.14085000000000039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48.6</v>
      </c>
      <c r="GV177">
        <v>48.4</v>
      </c>
      <c r="GW177">
        <v>2.9345699999999999</v>
      </c>
      <c r="GX177">
        <v>2.5378400000000001</v>
      </c>
      <c r="GY177">
        <v>2.04834</v>
      </c>
      <c r="GZ177">
        <v>2.5988799999999999</v>
      </c>
      <c r="HA177">
        <v>2.1972700000000001</v>
      </c>
      <c r="HB177">
        <v>2.3095699999999999</v>
      </c>
      <c r="HC177">
        <v>41.118699999999997</v>
      </c>
      <c r="HD177">
        <v>14.0182</v>
      </c>
      <c r="HE177">
        <v>18</v>
      </c>
      <c r="HF177">
        <v>574.00800000000004</v>
      </c>
      <c r="HG177">
        <v>723.93100000000004</v>
      </c>
      <c r="HH177">
        <v>31.001300000000001</v>
      </c>
      <c r="HI177">
        <v>32.935499999999998</v>
      </c>
      <c r="HJ177">
        <v>29.9999</v>
      </c>
      <c r="HK177">
        <v>32.868400000000001</v>
      </c>
      <c r="HL177">
        <v>32.868099999999998</v>
      </c>
      <c r="HM177">
        <v>58.678800000000003</v>
      </c>
      <c r="HN177">
        <v>28.0486</v>
      </c>
      <c r="HO177">
        <v>36.535299999999999</v>
      </c>
      <c r="HP177">
        <v>31</v>
      </c>
      <c r="HQ177">
        <v>1083.45</v>
      </c>
      <c r="HR177">
        <v>32.061500000000002</v>
      </c>
      <c r="HS177">
        <v>99.301699999999997</v>
      </c>
      <c r="HT177">
        <v>98.355500000000006</v>
      </c>
    </row>
    <row r="178" spans="1:228" x14ac:dyDescent="0.2">
      <c r="A178">
        <v>163</v>
      </c>
      <c r="B178">
        <v>1670260408.5999999</v>
      </c>
      <c r="C178">
        <v>647</v>
      </c>
      <c r="D178" t="s">
        <v>685</v>
      </c>
      <c r="E178" t="s">
        <v>686</v>
      </c>
      <c r="F178">
        <v>4</v>
      </c>
      <c r="G178">
        <v>1670260406.5999999</v>
      </c>
      <c r="H178">
        <f t="shared" si="68"/>
        <v>6.1784297761472663E-3</v>
      </c>
      <c r="I178">
        <f t="shared" si="69"/>
        <v>6.178429776147266</v>
      </c>
      <c r="J178">
        <f t="shared" si="70"/>
        <v>28.800768503426145</v>
      </c>
      <c r="K178">
        <f t="shared" si="71"/>
        <v>1050.19</v>
      </c>
      <c r="L178">
        <f t="shared" si="72"/>
        <v>902.04470936459063</v>
      </c>
      <c r="M178">
        <f t="shared" si="73"/>
        <v>91.209419295473879</v>
      </c>
      <c r="N178">
        <f t="shared" si="74"/>
        <v>106.18899379986077</v>
      </c>
      <c r="O178">
        <f t="shared" si="75"/>
        <v>0.39532398206759217</v>
      </c>
      <c r="P178">
        <f t="shared" si="76"/>
        <v>3.6825686387787666</v>
      </c>
      <c r="Q178">
        <f t="shared" si="77"/>
        <v>0.37316987951720559</v>
      </c>
      <c r="R178">
        <f t="shared" si="78"/>
        <v>0.23511811197786356</v>
      </c>
      <c r="S178">
        <f t="shared" si="79"/>
        <v>226.11689057758562</v>
      </c>
      <c r="T178">
        <f t="shared" si="80"/>
        <v>32.603920244516431</v>
      </c>
      <c r="U178">
        <f t="shared" si="81"/>
        <v>33.133642857142853</v>
      </c>
      <c r="V178">
        <f t="shared" si="82"/>
        <v>5.0901681400424472</v>
      </c>
      <c r="W178">
        <f t="shared" si="83"/>
        <v>69.709424851112189</v>
      </c>
      <c r="X178">
        <f t="shared" si="84"/>
        <v>3.4870663248764702</v>
      </c>
      <c r="Y178">
        <f t="shared" si="85"/>
        <v>5.0022881874642744</v>
      </c>
      <c r="Z178">
        <f t="shared" si="86"/>
        <v>1.6031018151659771</v>
      </c>
      <c r="AA178">
        <f t="shared" si="87"/>
        <v>-272.46875312809442</v>
      </c>
      <c r="AB178">
        <f t="shared" si="88"/>
        <v>-61.525885076643668</v>
      </c>
      <c r="AC178">
        <f t="shared" si="89"/>
        <v>-3.8255324812218565</v>
      </c>
      <c r="AD178">
        <f t="shared" si="90"/>
        <v>-111.70328010837434</v>
      </c>
      <c r="AE178">
        <f t="shared" si="91"/>
        <v>52.794408003463722</v>
      </c>
      <c r="AF178">
        <f t="shared" si="92"/>
        <v>6.2019811931066675</v>
      </c>
      <c r="AG178">
        <f t="shared" si="93"/>
        <v>28.800768503426145</v>
      </c>
      <c r="AH178">
        <v>1109.640609730453</v>
      </c>
      <c r="AI178">
        <v>1090.361878787879</v>
      </c>
      <c r="AJ178">
        <v>1.771654833066312</v>
      </c>
      <c r="AK178">
        <v>63.934135971571273</v>
      </c>
      <c r="AL178">
        <f t="shared" si="94"/>
        <v>6.178429776147266</v>
      </c>
      <c r="AM178">
        <v>32.00832107542481</v>
      </c>
      <c r="AN178">
        <v>34.485073235294117</v>
      </c>
      <c r="AO178">
        <v>1.8692756994219159E-4</v>
      </c>
      <c r="AP178">
        <v>104.3380997369711</v>
      </c>
      <c r="AQ178">
        <v>101</v>
      </c>
      <c r="AR178">
        <v>16</v>
      </c>
      <c r="AS178">
        <f t="shared" si="95"/>
        <v>1</v>
      </c>
      <c r="AT178">
        <f t="shared" si="96"/>
        <v>0</v>
      </c>
      <c r="AU178">
        <f t="shared" si="97"/>
        <v>47401.699047215239</v>
      </c>
      <c r="AV178">
        <f t="shared" si="98"/>
        <v>1200.002857142857</v>
      </c>
      <c r="AW178">
        <f t="shared" si="99"/>
        <v>1025.9280137707697</v>
      </c>
      <c r="AX178">
        <f t="shared" si="100"/>
        <v>0.85493797590903209</v>
      </c>
      <c r="AY178">
        <f t="shared" si="101"/>
        <v>0.18843029350443208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1670260406.5999999</v>
      </c>
      <c r="BF178">
        <v>1050.19</v>
      </c>
      <c r="BG178">
        <v>1074.825714285714</v>
      </c>
      <c r="BH178">
        <v>34.486457142857141</v>
      </c>
      <c r="BI178">
        <v>31.99907142857143</v>
      </c>
      <c r="BJ178">
        <v>1055.07</v>
      </c>
      <c r="BK178">
        <v>34.345599999999997</v>
      </c>
      <c r="BL178">
        <v>649.99414285714283</v>
      </c>
      <c r="BM178">
        <v>101.0141428571429</v>
      </c>
      <c r="BN178">
        <v>9.9935357142857145E-2</v>
      </c>
      <c r="BO178">
        <v>32.823742857142861</v>
      </c>
      <c r="BP178">
        <v>33.133642857142853</v>
      </c>
      <c r="BQ178">
        <v>999.89999999999986</v>
      </c>
      <c r="BR178">
        <v>0</v>
      </c>
      <c r="BS178">
        <v>0</v>
      </c>
      <c r="BT178">
        <v>9020.3571428571431</v>
      </c>
      <c r="BU178">
        <v>0</v>
      </c>
      <c r="BV178">
        <v>760.52671428571432</v>
      </c>
      <c r="BW178">
        <v>-24.638571428571431</v>
      </c>
      <c r="BX178">
        <v>1087.7</v>
      </c>
      <c r="BY178">
        <v>1110.3557142857139</v>
      </c>
      <c r="BZ178">
        <v>2.4873799999999999</v>
      </c>
      <c r="CA178">
        <v>1074.825714285714</v>
      </c>
      <c r="CB178">
        <v>31.99907142857143</v>
      </c>
      <c r="CC178">
        <v>3.4836242857142858</v>
      </c>
      <c r="CD178">
        <v>3.2323614285714291</v>
      </c>
      <c r="CE178">
        <v>26.540128571428571</v>
      </c>
      <c r="CF178">
        <v>25.275942857142859</v>
      </c>
      <c r="CG178">
        <v>1200.002857142857</v>
      </c>
      <c r="CH178">
        <v>0.49998442857142861</v>
      </c>
      <c r="CI178">
        <v>0.50001557142857134</v>
      </c>
      <c r="CJ178">
        <v>0</v>
      </c>
      <c r="CK178">
        <v>729.08128571428563</v>
      </c>
      <c r="CL178">
        <v>4.9990899999999998</v>
      </c>
      <c r="CM178">
        <v>7581.614285714285</v>
      </c>
      <c r="CN178">
        <v>9557.8285714285721</v>
      </c>
      <c r="CO178">
        <v>42.705000000000013</v>
      </c>
      <c r="CP178">
        <v>44.5</v>
      </c>
      <c r="CQ178">
        <v>43.58</v>
      </c>
      <c r="CR178">
        <v>43.436999999999998</v>
      </c>
      <c r="CS178">
        <v>44.017714285714291</v>
      </c>
      <c r="CT178">
        <v>597.48428571428565</v>
      </c>
      <c r="CU178">
        <v>597.52142857142849</v>
      </c>
      <c r="CV178">
        <v>0</v>
      </c>
      <c r="CW178">
        <v>1670260427.5999999</v>
      </c>
      <c r="CX178">
        <v>0</v>
      </c>
      <c r="CY178">
        <v>1670257498.5</v>
      </c>
      <c r="CZ178" t="s">
        <v>356</v>
      </c>
      <c r="DA178">
        <v>1670257488.5</v>
      </c>
      <c r="DB178">
        <v>1670257498.5</v>
      </c>
      <c r="DC178">
        <v>2</v>
      </c>
      <c r="DD178">
        <v>-0.17199999999999999</v>
      </c>
      <c r="DE178">
        <v>2E-3</v>
      </c>
      <c r="DF178">
        <v>-3.9780000000000002</v>
      </c>
      <c r="DG178">
        <v>0.14099999999999999</v>
      </c>
      <c r="DH178">
        <v>415</v>
      </c>
      <c r="DI178">
        <v>32</v>
      </c>
      <c r="DJ178">
        <v>0.47</v>
      </c>
      <c r="DK178">
        <v>0.38</v>
      </c>
      <c r="DL178">
        <v>-24.504429268292679</v>
      </c>
      <c r="DM178">
        <v>-0.78380905923344379</v>
      </c>
      <c r="DN178">
        <v>9.9859101332711822E-2</v>
      </c>
      <c r="DO178">
        <v>0</v>
      </c>
      <c r="DP178">
        <v>2.4828348780487808</v>
      </c>
      <c r="DQ178">
        <v>-3.1093379790942909E-2</v>
      </c>
      <c r="DR178">
        <v>7.0181020719597134E-3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367</v>
      </c>
      <c r="EA178">
        <v>3.2969200000000001</v>
      </c>
      <c r="EB178">
        <v>2.6254400000000002</v>
      </c>
      <c r="EC178">
        <v>0.19320200000000001</v>
      </c>
      <c r="ED178">
        <v>0.194049</v>
      </c>
      <c r="EE178">
        <v>0.14064399999999999</v>
      </c>
      <c r="EF178">
        <v>0.13216700000000001</v>
      </c>
      <c r="EG178">
        <v>24437.5</v>
      </c>
      <c r="EH178">
        <v>24851.4</v>
      </c>
      <c r="EI178">
        <v>28184.2</v>
      </c>
      <c r="EJ178">
        <v>29682.3</v>
      </c>
      <c r="EK178">
        <v>33329.4</v>
      </c>
      <c r="EL178">
        <v>35751.699999999997</v>
      </c>
      <c r="EM178">
        <v>39776.5</v>
      </c>
      <c r="EN178">
        <v>42407</v>
      </c>
      <c r="EO178">
        <v>2.0581499999999999</v>
      </c>
      <c r="EP178">
        <v>2.1621000000000001</v>
      </c>
      <c r="EQ178">
        <v>0.13542899999999999</v>
      </c>
      <c r="ER178">
        <v>0</v>
      </c>
      <c r="ES178">
        <v>30.939599999999999</v>
      </c>
      <c r="ET178">
        <v>999.9</v>
      </c>
      <c r="EU178">
        <v>64.099999999999994</v>
      </c>
      <c r="EV178">
        <v>37.299999999999997</v>
      </c>
      <c r="EW178">
        <v>40.667099999999998</v>
      </c>
      <c r="EX178">
        <v>57.360199999999999</v>
      </c>
      <c r="EY178">
        <v>-1.7267600000000001</v>
      </c>
      <c r="EZ178">
        <v>2</v>
      </c>
      <c r="FA178">
        <v>0.43201200000000001</v>
      </c>
      <c r="FB178">
        <v>0.185643</v>
      </c>
      <c r="FC178">
        <v>20.273800000000001</v>
      </c>
      <c r="FD178">
        <v>5.2187900000000003</v>
      </c>
      <c r="FE178">
        <v>12.004099999999999</v>
      </c>
      <c r="FF178">
        <v>4.9862000000000002</v>
      </c>
      <c r="FG178">
        <v>3.2844000000000002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1.8622399999999999</v>
      </c>
      <c r="FN178">
        <v>1.8642700000000001</v>
      </c>
      <c r="FO178">
        <v>1.8603499999999999</v>
      </c>
      <c r="FP178">
        <v>1.86107</v>
      </c>
      <c r="FQ178">
        <v>1.8602000000000001</v>
      </c>
      <c r="FR178">
        <v>1.86188</v>
      </c>
      <c r="FS178">
        <v>1.85839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-4.88</v>
      </c>
      <c r="GH178">
        <v>0.14080000000000001</v>
      </c>
      <c r="GI178">
        <v>-3.031255365756008</v>
      </c>
      <c r="GJ178">
        <v>-2.737337881603403E-3</v>
      </c>
      <c r="GK178">
        <v>1.2769921614711079E-6</v>
      </c>
      <c r="GL178">
        <v>-3.2469241445839119E-10</v>
      </c>
      <c r="GM178">
        <v>0.14085000000000039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48.7</v>
      </c>
      <c r="GV178">
        <v>48.5</v>
      </c>
      <c r="GW178">
        <v>2.948</v>
      </c>
      <c r="GX178">
        <v>2.5280800000000001</v>
      </c>
      <c r="GY178">
        <v>2.04834</v>
      </c>
      <c r="GZ178">
        <v>2.5988799999999999</v>
      </c>
      <c r="HA178">
        <v>2.1972700000000001</v>
      </c>
      <c r="HB178">
        <v>2.33643</v>
      </c>
      <c r="HC178">
        <v>41.092799999999997</v>
      </c>
      <c r="HD178">
        <v>14.026999999999999</v>
      </c>
      <c r="HE178">
        <v>18</v>
      </c>
      <c r="HF178">
        <v>573.98599999999999</v>
      </c>
      <c r="HG178">
        <v>723.78300000000002</v>
      </c>
      <c r="HH178">
        <v>31.001000000000001</v>
      </c>
      <c r="HI178">
        <v>32.933100000000003</v>
      </c>
      <c r="HJ178">
        <v>29.9999</v>
      </c>
      <c r="HK178">
        <v>32.866</v>
      </c>
      <c r="HL178">
        <v>32.865699999999997</v>
      </c>
      <c r="HM178">
        <v>58.971899999999998</v>
      </c>
      <c r="HN178">
        <v>28.0486</v>
      </c>
      <c r="HO178">
        <v>36.535299999999999</v>
      </c>
      <c r="HP178">
        <v>31</v>
      </c>
      <c r="HQ178">
        <v>1090.1300000000001</v>
      </c>
      <c r="HR178">
        <v>32.061500000000002</v>
      </c>
      <c r="HS178">
        <v>99.303399999999996</v>
      </c>
      <c r="HT178">
        <v>98.356499999999997</v>
      </c>
    </row>
    <row r="179" spans="1:228" x14ac:dyDescent="0.2">
      <c r="A179">
        <v>164</v>
      </c>
      <c r="B179">
        <v>1670260412.5999999</v>
      </c>
      <c r="C179">
        <v>651</v>
      </c>
      <c r="D179" t="s">
        <v>687</v>
      </c>
      <c r="E179" t="s">
        <v>688</v>
      </c>
      <c r="F179">
        <v>4</v>
      </c>
      <c r="G179">
        <v>1670260410.2874999</v>
      </c>
      <c r="H179">
        <f t="shared" si="68"/>
        <v>6.1836645609745187E-3</v>
      </c>
      <c r="I179">
        <f t="shared" si="69"/>
        <v>6.1836645609745187</v>
      </c>
      <c r="J179">
        <f t="shared" si="70"/>
        <v>29.441518388737006</v>
      </c>
      <c r="K179">
        <f t="shared" si="71"/>
        <v>1056.37625</v>
      </c>
      <c r="L179">
        <f t="shared" si="72"/>
        <v>905.4078946573419</v>
      </c>
      <c r="M179">
        <f t="shared" si="73"/>
        <v>91.550250287513165</v>
      </c>
      <c r="N179">
        <f t="shared" si="74"/>
        <v>106.81540403608447</v>
      </c>
      <c r="O179">
        <f t="shared" si="75"/>
        <v>0.39548838983512064</v>
      </c>
      <c r="P179">
        <f t="shared" si="76"/>
        <v>3.6773761625882715</v>
      </c>
      <c r="Q179">
        <f t="shared" si="77"/>
        <v>0.37328699101047269</v>
      </c>
      <c r="R179">
        <f t="shared" si="78"/>
        <v>0.23519515632229776</v>
      </c>
      <c r="S179">
        <f t="shared" si="79"/>
        <v>226.11625344772818</v>
      </c>
      <c r="T179">
        <f t="shared" si="80"/>
        <v>32.612162087109446</v>
      </c>
      <c r="U179">
        <f t="shared" si="81"/>
        <v>33.134925000000003</v>
      </c>
      <c r="V179">
        <f t="shared" si="82"/>
        <v>5.0905344959380505</v>
      </c>
      <c r="W179">
        <f t="shared" si="83"/>
        <v>69.66159673925047</v>
      </c>
      <c r="X179">
        <f t="shared" si="84"/>
        <v>3.4865626470270272</v>
      </c>
      <c r="Y179">
        <f t="shared" si="85"/>
        <v>5.0049996127386223</v>
      </c>
      <c r="Z179">
        <f t="shared" si="86"/>
        <v>1.6039718489110233</v>
      </c>
      <c r="AA179">
        <f t="shared" si="87"/>
        <v>-272.69960713897626</v>
      </c>
      <c r="AB179">
        <f t="shared" si="88"/>
        <v>-59.783705893938915</v>
      </c>
      <c r="AC179">
        <f t="shared" si="89"/>
        <v>-3.7226557857934464</v>
      </c>
      <c r="AD179">
        <f t="shared" si="90"/>
        <v>-110.08971537098044</v>
      </c>
      <c r="AE179">
        <f t="shared" si="91"/>
        <v>52.712143118808477</v>
      </c>
      <c r="AF179">
        <f t="shared" si="92"/>
        <v>6.2431701954245993</v>
      </c>
      <c r="AG179">
        <f t="shared" si="93"/>
        <v>29.441518388737006</v>
      </c>
      <c r="AH179">
        <v>1116.54311292989</v>
      </c>
      <c r="AI179">
        <v>1097.209454545454</v>
      </c>
      <c r="AJ179">
        <v>1.715546055061306</v>
      </c>
      <c r="AK179">
        <v>63.934135971571273</v>
      </c>
      <c r="AL179">
        <f t="shared" si="94"/>
        <v>6.1836645609745187</v>
      </c>
      <c r="AM179">
        <v>31.997561343931739</v>
      </c>
      <c r="AN179">
        <v>34.478197941176482</v>
      </c>
      <c r="AO179">
        <v>-9.9080870108983054E-5</v>
      </c>
      <c r="AP179">
        <v>104.3380997369711</v>
      </c>
      <c r="AQ179">
        <v>100</v>
      </c>
      <c r="AR179">
        <v>15</v>
      </c>
      <c r="AS179">
        <f t="shared" si="95"/>
        <v>1</v>
      </c>
      <c r="AT179">
        <f t="shared" si="96"/>
        <v>0</v>
      </c>
      <c r="AU179">
        <f t="shared" si="97"/>
        <v>47307.355965900373</v>
      </c>
      <c r="AV179">
        <f t="shared" si="98"/>
        <v>1200</v>
      </c>
      <c r="AW179">
        <f t="shared" si="99"/>
        <v>1025.9255199211025</v>
      </c>
      <c r="AX179">
        <f t="shared" si="100"/>
        <v>0.85493793326758549</v>
      </c>
      <c r="AY179">
        <f t="shared" si="101"/>
        <v>0.18843021120644016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1670260410.2874999</v>
      </c>
      <c r="BF179">
        <v>1056.37625</v>
      </c>
      <c r="BG179">
        <v>1081.01125</v>
      </c>
      <c r="BH179">
        <v>34.481187499999997</v>
      </c>
      <c r="BI179">
        <v>31.977325</v>
      </c>
      <c r="BJ179">
        <v>1061.26</v>
      </c>
      <c r="BK179">
        <v>34.340362499999998</v>
      </c>
      <c r="BL179">
        <v>650.00874999999996</v>
      </c>
      <c r="BM179">
        <v>101.014875</v>
      </c>
      <c r="BN179">
        <v>0.1000488125</v>
      </c>
      <c r="BO179">
        <v>32.833374999999997</v>
      </c>
      <c r="BP179">
        <v>33.134925000000003</v>
      </c>
      <c r="BQ179">
        <v>999.9</v>
      </c>
      <c r="BR179">
        <v>0</v>
      </c>
      <c r="BS179">
        <v>0</v>
      </c>
      <c r="BT179">
        <v>9002.34375</v>
      </c>
      <c r="BU179">
        <v>0</v>
      </c>
      <c r="BV179">
        <v>839.31625000000008</v>
      </c>
      <c r="BW179">
        <v>-24.638537500000002</v>
      </c>
      <c r="BX179">
        <v>1094.1012499999999</v>
      </c>
      <c r="BY179">
        <v>1116.7237500000001</v>
      </c>
      <c r="BZ179">
        <v>2.5038925000000001</v>
      </c>
      <c r="CA179">
        <v>1081.01125</v>
      </c>
      <c r="CB179">
        <v>31.977325</v>
      </c>
      <c r="CC179">
        <v>3.483117500000001</v>
      </c>
      <c r="CD179">
        <v>3.2301850000000001</v>
      </c>
      <c r="CE179">
        <v>26.537675</v>
      </c>
      <c r="CF179">
        <v>25.264587500000001</v>
      </c>
      <c r="CG179">
        <v>1200</v>
      </c>
      <c r="CH179">
        <v>0.49998562499999999</v>
      </c>
      <c r="CI179">
        <v>0.50001437500000001</v>
      </c>
      <c r="CJ179">
        <v>0</v>
      </c>
      <c r="CK179">
        <v>728.88000000000011</v>
      </c>
      <c r="CL179">
        <v>4.9990899999999998</v>
      </c>
      <c r="CM179">
        <v>7586.42875</v>
      </c>
      <c r="CN179">
        <v>9557.8125</v>
      </c>
      <c r="CO179">
        <v>42.742125000000001</v>
      </c>
      <c r="CP179">
        <v>44.5</v>
      </c>
      <c r="CQ179">
        <v>43.585624999999993</v>
      </c>
      <c r="CR179">
        <v>43.436999999999998</v>
      </c>
      <c r="CS179">
        <v>44.061999999999998</v>
      </c>
      <c r="CT179">
        <v>597.4837500000001</v>
      </c>
      <c r="CU179">
        <v>597.51749999999993</v>
      </c>
      <c r="CV179">
        <v>0</v>
      </c>
      <c r="CW179">
        <v>1670260431.2</v>
      </c>
      <c r="CX179">
        <v>0</v>
      </c>
      <c r="CY179">
        <v>1670257498.5</v>
      </c>
      <c r="CZ179" t="s">
        <v>356</v>
      </c>
      <c r="DA179">
        <v>1670257488.5</v>
      </c>
      <c r="DB179">
        <v>1670257498.5</v>
      </c>
      <c r="DC179">
        <v>2</v>
      </c>
      <c r="DD179">
        <v>-0.17199999999999999</v>
      </c>
      <c r="DE179">
        <v>2E-3</v>
      </c>
      <c r="DF179">
        <v>-3.9780000000000002</v>
      </c>
      <c r="DG179">
        <v>0.14099999999999999</v>
      </c>
      <c r="DH179">
        <v>415</v>
      </c>
      <c r="DI179">
        <v>32</v>
      </c>
      <c r="DJ179">
        <v>0.47</v>
      </c>
      <c r="DK179">
        <v>0.38</v>
      </c>
      <c r="DL179">
        <v>-24.549845000000001</v>
      </c>
      <c r="DM179">
        <v>-0.61733133208251623</v>
      </c>
      <c r="DN179">
        <v>8.5558526606060503E-2</v>
      </c>
      <c r="DO179">
        <v>0</v>
      </c>
      <c r="DP179">
        <v>2.4839975000000001</v>
      </c>
      <c r="DQ179">
        <v>7.2526829268287935E-2</v>
      </c>
      <c r="DR179">
        <v>9.4451899795610465E-3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367</v>
      </c>
      <c r="EA179">
        <v>3.2968999999999999</v>
      </c>
      <c r="EB179">
        <v>2.62527</v>
      </c>
      <c r="EC179">
        <v>0.19397700000000001</v>
      </c>
      <c r="ED179">
        <v>0.19481399999999999</v>
      </c>
      <c r="EE179">
        <v>0.14063200000000001</v>
      </c>
      <c r="EF179">
        <v>0.13214000000000001</v>
      </c>
      <c r="EG179">
        <v>24413.8</v>
      </c>
      <c r="EH179">
        <v>24827.9</v>
      </c>
      <c r="EI179">
        <v>28184.1</v>
      </c>
      <c r="EJ179">
        <v>29682.400000000001</v>
      </c>
      <c r="EK179">
        <v>33329.9</v>
      </c>
      <c r="EL179">
        <v>35753.1</v>
      </c>
      <c r="EM179">
        <v>39776.400000000001</v>
      </c>
      <c r="EN179">
        <v>42407.199999999997</v>
      </c>
      <c r="EO179">
        <v>2.05877</v>
      </c>
      <c r="EP179">
        <v>2.1620499999999998</v>
      </c>
      <c r="EQ179">
        <v>0.13419200000000001</v>
      </c>
      <c r="ER179">
        <v>0</v>
      </c>
      <c r="ES179">
        <v>30.957000000000001</v>
      </c>
      <c r="ET179">
        <v>999.9</v>
      </c>
      <c r="EU179">
        <v>64.099999999999994</v>
      </c>
      <c r="EV179">
        <v>37.299999999999997</v>
      </c>
      <c r="EW179">
        <v>40.668599999999998</v>
      </c>
      <c r="EX179">
        <v>57.420200000000001</v>
      </c>
      <c r="EY179">
        <v>-1.7307699999999999</v>
      </c>
      <c r="EZ179">
        <v>2</v>
      </c>
      <c r="FA179">
        <v>0.43176100000000001</v>
      </c>
      <c r="FB179">
        <v>0.188968</v>
      </c>
      <c r="FC179">
        <v>20.273800000000001</v>
      </c>
      <c r="FD179">
        <v>5.2195400000000003</v>
      </c>
      <c r="FE179">
        <v>12.004</v>
      </c>
      <c r="FF179">
        <v>4.98665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1.86222</v>
      </c>
      <c r="FN179">
        <v>1.86426</v>
      </c>
      <c r="FO179">
        <v>1.8603499999999999</v>
      </c>
      <c r="FP179">
        <v>1.8610599999999999</v>
      </c>
      <c r="FQ179">
        <v>1.86019</v>
      </c>
      <c r="FR179">
        <v>1.86188</v>
      </c>
      <c r="FS179">
        <v>1.8584000000000001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-4.8899999999999997</v>
      </c>
      <c r="GH179">
        <v>0.14080000000000001</v>
      </c>
      <c r="GI179">
        <v>-3.031255365756008</v>
      </c>
      <c r="GJ179">
        <v>-2.737337881603403E-3</v>
      </c>
      <c r="GK179">
        <v>1.2769921614711079E-6</v>
      </c>
      <c r="GL179">
        <v>-3.2469241445839119E-10</v>
      </c>
      <c r="GM179">
        <v>0.14085000000000039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48.7</v>
      </c>
      <c r="GV179">
        <v>48.6</v>
      </c>
      <c r="GW179">
        <v>2.96143</v>
      </c>
      <c r="GX179">
        <v>2.5317400000000001</v>
      </c>
      <c r="GY179">
        <v>2.04834</v>
      </c>
      <c r="GZ179">
        <v>2.5976599999999999</v>
      </c>
      <c r="HA179">
        <v>2.1972700000000001</v>
      </c>
      <c r="HB179">
        <v>2.36206</v>
      </c>
      <c r="HC179">
        <v>41.092799999999997</v>
      </c>
      <c r="HD179">
        <v>14.026999999999999</v>
      </c>
      <c r="HE179">
        <v>18</v>
      </c>
      <c r="HF179">
        <v>574.41399999999999</v>
      </c>
      <c r="HG179">
        <v>723.72299999999996</v>
      </c>
      <c r="HH179">
        <v>31.001000000000001</v>
      </c>
      <c r="HI179">
        <v>32.931800000000003</v>
      </c>
      <c r="HJ179">
        <v>30</v>
      </c>
      <c r="HK179">
        <v>32.863999999999997</v>
      </c>
      <c r="HL179">
        <v>32.8645</v>
      </c>
      <c r="HM179">
        <v>59.264099999999999</v>
      </c>
      <c r="HN179">
        <v>27.776299999999999</v>
      </c>
      <c r="HO179">
        <v>36.535299999999999</v>
      </c>
      <c r="HP179">
        <v>31</v>
      </c>
      <c r="HQ179">
        <v>1096.81</v>
      </c>
      <c r="HR179">
        <v>32.064900000000002</v>
      </c>
      <c r="HS179">
        <v>99.303200000000004</v>
      </c>
      <c r="HT179">
        <v>98.357100000000003</v>
      </c>
    </row>
    <row r="180" spans="1:228" x14ac:dyDescent="0.2">
      <c r="A180">
        <v>165</v>
      </c>
      <c r="B180">
        <v>1670260416.5999999</v>
      </c>
      <c r="C180">
        <v>655</v>
      </c>
      <c r="D180" t="s">
        <v>689</v>
      </c>
      <c r="E180" t="s">
        <v>690</v>
      </c>
      <c r="F180">
        <v>4</v>
      </c>
      <c r="G180">
        <v>1670260414.5999999</v>
      </c>
      <c r="H180">
        <f t="shared" si="68"/>
        <v>6.2478893094068738E-3</v>
      </c>
      <c r="I180">
        <f t="shared" si="69"/>
        <v>6.2478893094068741</v>
      </c>
      <c r="J180">
        <f t="shared" si="70"/>
        <v>28.822044737296533</v>
      </c>
      <c r="K180">
        <f t="shared" si="71"/>
        <v>1063.6271428571431</v>
      </c>
      <c r="L180">
        <f t="shared" si="72"/>
        <v>916.08822113569374</v>
      </c>
      <c r="M180">
        <f t="shared" si="73"/>
        <v>92.629152955650326</v>
      </c>
      <c r="N180">
        <f t="shared" si="74"/>
        <v>107.54737265517372</v>
      </c>
      <c r="O180">
        <f t="shared" si="75"/>
        <v>0.39913303743335948</v>
      </c>
      <c r="P180">
        <f t="shared" si="76"/>
        <v>3.6815283452983421</v>
      </c>
      <c r="Q180">
        <f t="shared" si="77"/>
        <v>0.3765570489644316</v>
      </c>
      <c r="R180">
        <f t="shared" si="78"/>
        <v>0.23727004073249211</v>
      </c>
      <c r="S180">
        <f t="shared" si="79"/>
        <v>226.11417652106039</v>
      </c>
      <c r="T180">
        <f t="shared" si="80"/>
        <v>32.609149269286561</v>
      </c>
      <c r="U180">
        <f t="shared" si="81"/>
        <v>33.142871428571432</v>
      </c>
      <c r="V180">
        <f t="shared" si="82"/>
        <v>5.0928055978273656</v>
      </c>
      <c r="W180">
        <f t="shared" si="83"/>
        <v>69.616078971393364</v>
      </c>
      <c r="X180">
        <f t="shared" si="84"/>
        <v>3.4862836225986404</v>
      </c>
      <c r="Y180">
        <f t="shared" si="85"/>
        <v>5.0078712764492579</v>
      </c>
      <c r="Z180">
        <f t="shared" si="86"/>
        <v>1.6065219752287252</v>
      </c>
      <c r="AA180">
        <f t="shared" si="87"/>
        <v>-275.53191854484311</v>
      </c>
      <c r="AB180">
        <f t="shared" si="88"/>
        <v>-59.40463185621293</v>
      </c>
      <c r="AC180">
        <f t="shared" si="89"/>
        <v>-3.6952079984282973</v>
      </c>
      <c r="AD180">
        <f t="shared" si="90"/>
        <v>-112.51758187842394</v>
      </c>
      <c r="AE180">
        <f t="shared" si="91"/>
        <v>52.557469233901116</v>
      </c>
      <c r="AF180">
        <f t="shared" si="92"/>
        <v>6.1601490570800754</v>
      </c>
      <c r="AG180">
        <f t="shared" si="93"/>
        <v>28.822044737296533</v>
      </c>
      <c r="AH180">
        <v>1123.421817122012</v>
      </c>
      <c r="AI180">
        <v>1104.229636363636</v>
      </c>
      <c r="AJ180">
        <v>1.747074851775827</v>
      </c>
      <c r="AK180">
        <v>63.934135971571273</v>
      </c>
      <c r="AL180">
        <f t="shared" si="94"/>
        <v>6.2478893094068741</v>
      </c>
      <c r="AM180">
        <v>31.97296678422337</v>
      </c>
      <c r="AN180">
        <v>34.480200294117637</v>
      </c>
      <c r="AO180">
        <v>-2.0896633222505071E-4</v>
      </c>
      <c r="AP180">
        <v>104.3380997369711</v>
      </c>
      <c r="AQ180">
        <v>100</v>
      </c>
      <c r="AR180">
        <v>15</v>
      </c>
      <c r="AS180">
        <f t="shared" si="95"/>
        <v>1</v>
      </c>
      <c r="AT180">
        <f t="shared" si="96"/>
        <v>0</v>
      </c>
      <c r="AU180">
        <f t="shared" si="97"/>
        <v>47380.019498290945</v>
      </c>
      <c r="AV180">
        <f t="shared" si="98"/>
        <v>1199.99</v>
      </c>
      <c r="AW180">
        <f t="shared" si="99"/>
        <v>1025.9168707363008</v>
      </c>
      <c r="AX180">
        <f t="shared" si="100"/>
        <v>0.85493785009566814</v>
      </c>
      <c r="AY180">
        <f t="shared" si="101"/>
        <v>0.18843005068463936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1670260414.5999999</v>
      </c>
      <c r="BF180">
        <v>1063.6271428571431</v>
      </c>
      <c r="BG180">
        <v>1088.181428571429</v>
      </c>
      <c r="BH180">
        <v>34.478814285714293</v>
      </c>
      <c r="BI180">
        <v>32.008100000000013</v>
      </c>
      <c r="BJ180">
        <v>1068.524285714286</v>
      </c>
      <c r="BK180">
        <v>34.337957142857142</v>
      </c>
      <c r="BL180">
        <v>649.97142857142865</v>
      </c>
      <c r="BM180">
        <v>101.0138571428572</v>
      </c>
      <c r="BN180">
        <v>9.9933885714285728E-2</v>
      </c>
      <c r="BO180">
        <v>32.843571428571423</v>
      </c>
      <c r="BP180">
        <v>33.142871428571432</v>
      </c>
      <c r="BQ180">
        <v>999.89999999999986</v>
      </c>
      <c r="BR180">
        <v>0</v>
      </c>
      <c r="BS180">
        <v>0</v>
      </c>
      <c r="BT180">
        <v>9016.7857142857138</v>
      </c>
      <c r="BU180">
        <v>0</v>
      </c>
      <c r="BV180">
        <v>893.55828571428572</v>
      </c>
      <c r="BW180">
        <v>-24.553057142857138</v>
      </c>
      <c r="BX180">
        <v>1101.6099999999999</v>
      </c>
      <c r="BY180">
        <v>1124.1642857142861</v>
      </c>
      <c r="BZ180">
        <v>2.4707157142857139</v>
      </c>
      <c r="CA180">
        <v>1088.181428571429</v>
      </c>
      <c r="CB180">
        <v>32.008100000000013</v>
      </c>
      <c r="CC180">
        <v>3.4828328571428568</v>
      </c>
      <c r="CD180">
        <v>3.2332557142857139</v>
      </c>
      <c r="CE180">
        <v>26.536285714285722</v>
      </c>
      <c r="CF180">
        <v>25.280571428571431</v>
      </c>
      <c r="CG180">
        <v>1199.99</v>
      </c>
      <c r="CH180">
        <v>0.49998842857142861</v>
      </c>
      <c r="CI180">
        <v>0.50001157142857133</v>
      </c>
      <c r="CJ180">
        <v>0</v>
      </c>
      <c r="CK180">
        <v>728.76857142857136</v>
      </c>
      <c r="CL180">
        <v>4.9990899999999998</v>
      </c>
      <c r="CM180">
        <v>7586.2971428571427</v>
      </c>
      <c r="CN180">
        <v>9557.7357142857163</v>
      </c>
      <c r="CO180">
        <v>42.75</v>
      </c>
      <c r="CP180">
        <v>44.5</v>
      </c>
      <c r="CQ180">
        <v>43.58</v>
      </c>
      <c r="CR180">
        <v>43.436999999999998</v>
      </c>
      <c r="CS180">
        <v>44.017714285714291</v>
      </c>
      <c r="CT180">
        <v>597.48142857142864</v>
      </c>
      <c r="CU180">
        <v>597.50857142857137</v>
      </c>
      <c r="CV180">
        <v>0</v>
      </c>
      <c r="CW180">
        <v>1670260435.4000001</v>
      </c>
      <c r="CX180">
        <v>0</v>
      </c>
      <c r="CY180">
        <v>1670257498.5</v>
      </c>
      <c r="CZ180" t="s">
        <v>356</v>
      </c>
      <c r="DA180">
        <v>1670257488.5</v>
      </c>
      <c r="DB180">
        <v>1670257498.5</v>
      </c>
      <c r="DC180">
        <v>2</v>
      </c>
      <c r="DD180">
        <v>-0.17199999999999999</v>
      </c>
      <c r="DE180">
        <v>2E-3</v>
      </c>
      <c r="DF180">
        <v>-3.9780000000000002</v>
      </c>
      <c r="DG180">
        <v>0.14099999999999999</v>
      </c>
      <c r="DH180">
        <v>415</v>
      </c>
      <c r="DI180">
        <v>32</v>
      </c>
      <c r="DJ180">
        <v>0.47</v>
      </c>
      <c r="DK180">
        <v>0.38</v>
      </c>
      <c r="DL180">
        <v>-24.567309756097561</v>
      </c>
      <c r="DM180">
        <v>-0.48684878048781383</v>
      </c>
      <c r="DN180">
        <v>8.3605449130608328E-2</v>
      </c>
      <c r="DO180">
        <v>0</v>
      </c>
      <c r="DP180">
        <v>2.4850743902439021</v>
      </c>
      <c r="DQ180">
        <v>4.5621533101047877E-2</v>
      </c>
      <c r="DR180">
        <v>1.2879818785420509E-2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367</v>
      </c>
      <c r="EA180">
        <v>3.2968500000000001</v>
      </c>
      <c r="EB180">
        <v>2.6254599999999999</v>
      </c>
      <c r="EC180">
        <v>0.19474900000000001</v>
      </c>
      <c r="ED180">
        <v>0.19556799999999999</v>
      </c>
      <c r="EE180">
        <v>0.14064099999999999</v>
      </c>
      <c r="EF180">
        <v>0.13234899999999999</v>
      </c>
      <c r="EG180">
        <v>24390.9</v>
      </c>
      <c r="EH180">
        <v>24804.3</v>
      </c>
      <c r="EI180">
        <v>28184.6</v>
      </c>
      <c r="EJ180">
        <v>29682.1</v>
      </c>
      <c r="EK180">
        <v>33330.1</v>
      </c>
      <c r="EL180">
        <v>35744</v>
      </c>
      <c r="EM180">
        <v>39777.1</v>
      </c>
      <c r="EN180">
        <v>42406.7</v>
      </c>
      <c r="EO180">
        <v>2.0587499999999999</v>
      </c>
      <c r="EP180">
        <v>2.1622300000000001</v>
      </c>
      <c r="EQ180">
        <v>0.13433400000000001</v>
      </c>
      <c r="ER180">
        <v>0</v>
      </c>
      <c r="ES180">
        <v>30.975200000000001</v>
      </c>
      <c r="ET180">
        <v>999.9</v>
      </c>
      <c r="EU180">
        <v>64.099999999999994</v>
      </c>
      <c r="EV180">
        <v>37.299999999999997</v>
      </c>
      <c r="EW180">
        <v>40.667200000000001</v>
      </c>
      <c r="EX180">
        <v>57.330199999999998</v>
      </c>
      <c r="EY180">
        <v>-1.60256</v>
      </c>
      <c r="EZ180">
        <v>2</v>
      </c>
      <c r="FA180">
        <v>0.43184499999999998</v>
      </c>
      <c r="FB180">
        <v>0.19250800000000001</v>
      </c>
      <c r="FC180">
        <v>20.273700000000002</v>
      </c>
      <c r="FD180">
        <v>5.2199900000000001</v>
      </c>
      <c r="FE180">
        <v>12.004</v>
      </c>
      <c r="FF180">
        <v>4.9866999999999999</v>
      </c>
      <c r="FG180">
        <v>3.2845499999999999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1.8622000000000001</v>
      </c>
      <c r="FN180">
        <v>1.86425</v>
      </c>
      <c r="FO180">
        <v>1.8603499999999999</v>
      </c>
      <c r="FP180">
        <v>1.8610599999999999</v>
      </c>
      <c r="FQ180">
        <v>1.8601700000000001</v>
      </c>
      <c r="FR180">
        <v>1.86188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-4.9000000000000004</v>
      </c>
      <c r="GH180">
        <v>0.14080000000000001</v>
      </c>
      <c r="GI180">
        <v>-3.031255365756008</v>
      </c>
      <c r="GJ180">
        <v>-2.737337881603403E-3</v>
      </c>
      <c r="GK180">
        <v>1.2769921614711079E-6</v>
      </c>
      <c r="GL180">
        <v>-3.2469241445839119E-10</v>
      </c>
      <c r="GM180">
        <v>0.14085000000000039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48.8</v>
      </c>
      <c r="GV180">
        <v>48.6</v>
      </c>
      <c r="GW180">
        <v>2.97729</v>
      </c>
      <c r="GX180">
        <v>2.5341800000000001</v>
      </c>
      <c r="GY180">
        <v>2.04834</v>
      </c>
      <c r="GZ180">
        <v>2.5976599999999999</v>
      </c>
      <c r="HA180">
        <v>2.1972700000000001</v>
      </c>
      <c r="HB180">
        <v>2.31934</v>
      </c>
      <c r="HC180">
        <v>41.092799999999997</v>
      </c>
      <c r="HD180">
        <v>14.0182</v>
      </c>
      <c r="HE180">
        <v>18</v>
      </c>
      <c r="HF180">
        <v>574.38699999999994</v>
      </c>
      <c r="HG180">
        <v>723.86500000000001</v>
      </c>
      <c r="HH180">
        <v>31.001000000000001</v>
      </c>
      <c r="HI180">
        <v>32.930199999999999</v>
      </c>
      <c r="HJ180">
        <v>30</v>
      </c>
      <c r="HK180">
        <v>32.863100000000003</v>
      </c>
      <c r="HL180">
        <v>32.8628</v>
      </c>
      <c r="HM180">
        <v>59.5548</v>
      </c>
      <c r="HN180">
        <v>27.776299999999999</v>
      </c>
      <c r="HO180">
        <v>36.535299999999999</v>
      </c>
      <c r="HP180">
        <v>31</v>
      </c>
      <c r="HQ180">
        <v>1103.49</v>
      </c>
      <c r="HR180">
        <v>32.062600000000003</v>
      </c>
      <c r="HS180">
        <v>99.304900000000004</v>
      </c>
      <c r="HT180">
        <v>98.355900000000005</v>
      </c>
    </row>
    <row r="181" spans="1:228" x14ac:dyDescent="0.2">
      <c r="A181">
        <v>166</v>
      </c>
      <c r="B181">
        <v>1670260420.5999999</v>
      </c>
      <c r="C181">
        <v>659</v>
      </c>
      <c r="D181" t="s">
        <v>691</v>
      </c>
      <c r="E181" t="s">
        <v>692</v>
      </c>
      <c r="F181">
        <v>4</v>
      </c>
      <c r="G181">
        <v>1670260418.2874999</v>
      </c>
      <c r="H181">
        <f t="shared" si="68"/>
        <v>6.2224977764186356E-3</v>
      </c>
      <c r="I181">
        <f t="shared" si="69"/>
        <v>6.2224977764186358</v>
      </c>
      <c r="J181">
        <f t="shared" si="70"/>
        <v>29.104101675909611</v>
      </c>
      <c r="K181">
        <f t="shared" si="71"/>
        <v>1069.7650000000001</v>
      </c>
      <c r="L181">
        <f t="shared" si="72"/>
        <v>920.16069082674107</v>
      </c>
      <c r="M181">
        <f t="shared" si="73"/>
        <v>93.039618350103638</v>
      </c>
      <c r="N181">
        <f t="shared" si="74"/>
        <v>108.16646300644834</v>
      </c>
      <c r="O181">
        <f t="shared" si="75"/>
        <v>0.39674397939342637</v>
      </c>
      <c r="P181">
        <f t="shared" si="76"/>
        <v>3.6833006082656046</v>
      </c>
      <c r="Q181">
        <f t="shared" si="77"/>
        <v>0.3744394233100477</v>
      </c>
      <c r="R181">
        <f t="shared" si="78"/>
        <v>0.23592405836544122</v>
      </c>
      <c r="S181">
        <f t="shared" si="79"/>
        <v>226.1158904855742</v>
      </c>
      <c r="T181">
        <f t="shared" si="80"/>
        <v>32.623990318196228</v>
      </c>
      <c r="U181">
        <f t="shared" si="81"/>
        <v>33.157200000000003</v>
      </c>
      <c r="V181">
        <f t="shared" si="82"/>
        <v>5.0969029541570778</v>
      </c>
      <c r="W181">
        <f t="shared" si="83"/>
        <v>69.612129572557663</v>
      </c>
      <c r="X181">
        <f t="shared" si="84"/>
        <v>3.4879327640799862</v>
      </c>
      <c r="Y181">
        <f t="shared" si="85"/>
        <v>5.0105244380499334</v>
      </c>
      <c r="Z181">
        <f t="shared" si="86"/>
        <v>1.6089701900770916</v>
      </c>
      <c r="AA181">
        <f t="shared" si="87"/>
        <v>-274.41215194006185</v>
      </c>
      <c r="AB181">
        <f t="shared" si="88"/>
        <v>-60.408724124175421</v>
      </c>
      <c r="AC181">
        <f t="shared" si="89"/>
        <v>-3.7562957679720883</v>
      </c>
      <c r="AD181">
        <f t="shared" si="90"/>
        <v>-112.46128134663516</v>
      </c>
      <c r="AE181">
        <f t="shared" si="91"/>
        <v>52.73203519590173</v>
      </c>
      <c r="AF181">
        <f t="shared" si="92"/>
        <v>6.0749494564280146</v>
      </c>
      <c r="AG181">
        <f t="shared" si="93"/>
        <v>29.104101675909611</v>
      </c>
      <c r="AH181">
        <v>1130.4551040077081</v>
      </c>
      <c r="AI181">
        <v>1111.1473939393941</v>
      </c>
      <c r="AJ181">
        <v>1.746004834281393</v>
      </c>
      <c r="AK181">
        <v>63.934135971571273</v>
      </c>
      <c r="AL181">
        <f t="shared" si="94"/>
        <v>6.2224977764186358</v>
      </c>
      <c r="AM181">
        <v>32.014307309409659</v>
      </c>
      <c r="AN181">
        <v>34.510394705882362</v>
      </c>
      <c r="AO181">
        <v>-1.044349960931752E-4</v>
      </c>
      <c r="AP181">
        <v>104.3380997369711</v>
      </c>
      <c r="AQ181">
        <v>100</v>
      </c>
      <c r="AR181">
        <v>15</v>
      </c>
      <c r="AS181">
        <f t="shared" si="95"/>
        <v>1</v>
      </c>
      <c r="AT181">
        <f t="shared" si="96"/>
        <v>0</v>
      </c>
      <c r="AU181">
        <f t="shared" si="97"/>
        <v>47410.243963392779</v>
      </c>
      <c r="AV181">
        <f t="shared" si="98"/>
        <v>1199.9974999999999</v>
      </c>
      <c r="AW181">
        <f t="shared" si="99"/>
        <v>1025.9234385935617</v>
      </c>
      <c r="AX181">
        <f t="shared" si="100"/>
        <v>0.85493797994875975</v>
      </c>
      <c r="AY181">
        <f t="shared" si="101"/>
        <v>0.18843030130110622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1670260418.2874999</v>
      </c>
      <c r="BF181">
        <v>1069.7650000000001</v>
      </c>
      <c r="BG181">
        <v>1094.3675000000001</v>
      </c>
      <c r="BH181">
        <v>34.4956125</v>
      </c>
      <c r="BI181">
        <v>32.059325000000001</v>
      </c>
      <c r="BJ181">
        <v>1074.6675</v>
      </c>
      <c r="BK181">
        <v>34.354762499999993</v>
      </c>
      <c r="BL181">
        <v>650.02812500000005</v>
      </c>
      <c r="BM181">
        <v>101.01237500000001</v>
      </c>
      <c r="BN181">
        <v>9.9984262500000004E-2</v>
      </c>
      <c r="BO181">
        <v>32.852987499999998</v>
      </c>
      <c r="BP181">
        <v>33.157200000000003</v>
      </c>
      <c r="BQ181">
        <v>999.9</v>
      </c>
      <c r="BR181">
        <v>0</v>
      </c>
      <c r="BS181">
        <v>0</v>
      </c>
      <c r="BT181">
        <v>9023.0462499999994</v>
      </c>
      <c r="BU181">
        <v>0</v>
      </c>
      <c r="BV181">
        <v>905.20562500000005</v>
      </c>
      <c r="BW181">
        <v>-24.602350000000001</v>
      </c>
      <c r="BX181">
        <v>1107.9862499999999</v>
      </c>
      <c r="BY181">
        <v>1130.615</v>
      </c>
      <c r="BZ181">
        <v>2.4362762500000001</v>
      </c>
      <c r="CA181">
        <v>1094.3675000000001</v>
      </c>
      <c r="CB181">
        <v>32.059325000000001</v>
      </c>
      <c r="CC181">
        <v>3.4844849999999998</v>
      </c>
      <c r="CD181">
        <v>3.2383924999999998</v>
      </c>
      <c r="CE181">
        <v>26.544325000000001</v>
      </c>
      <c r="CF181">
        <v>25.30725</v>
      </c>
      <c r="CG181">
        <v>1199.9974999999999</v>
      </c>
      <c r="CH181">
        <v>0.49998587500000002</v>
      </c>
      <c r="CI181">
        <v>0.50001412499999998</v>
      </c>
      <c r="CJ181">
        <v>0</v>
      </c>
      <c r="CK181">
        <v>728.71737499999995</v>
      </c>
      <c r="CL181">
        <v>4.9990899999999998</v>
      </c>
      <c r="CM181">
        <v>7587.0174999999999</v>
      </c>
      <c r="CN181">
        <v>9557.7825000000012</v>
      </c>
      <c r="CO181">
        <v>42.742125000000001</v>
      </c>
      <c r="CP181">
        <v>44.5</v>
      </c>
      <c r="CQ181">
        <v>43.585624999999993</v>
      </c>
      <c r="CR181">
        <v>43.436999999999998</v>
      </c>
      <c r="CS181">
        <v>44.030999999999999</v>
      </c>
      <c r="CT181">
        <v>597.48</v>
      </c>
      <c r="CU181">
        <v>597.51749999999993</v>
      </c>
      <c r="CV181">
        <v>0</v>
      </c>
      <c r="CW181">
        <v>1670260439.5999999</v>
      </c>
      <c r="CX181">
        <v>0</v>
      </c>
      <c r="CY181">
        <v>1670257498.5</v>
      </c>
      <c r="CZ181" t="s">
        <v>356</v>
      </c>
      <c r="DA181">
        <v>1670257488.5</v>
      </c>
      <c r="DB181">
        <v>1670257498.5</v>
      </c>
      <c r="DC181">
        <v>2</v>
      </c>
      <c r="DD181">
        <v>-0.17199999999999999</v>
      </c>
      <c r="DE181">
        <v>2E-3</v>
      </c>
      <c r="DF181">
        <v>-3.9780000000000002</v>
      </c>
      <c r="DG181">
        <v>0.14099999999999999</v>
      </c>
      <c r="DH181">
        <v>415</v>
      </c>
      <c r="DI181">
        <v>32</v>
      </c>
      <c r="DJ181">
        <v>0.47</v>
      </c>
      <c r="DK181">
        <v>0.38</v>
      </c>
      <c r="DL181">
        <v>-24.595241463414641</v>
      </c>
      <c r="DM181">
        <v>-9.3217421602773728E-2</v>
      </c>
      <c r="DN181">
        <v>5.792963341094684E-2</v>
      </c>
      <c r="DO181">
        <v>1</v>
      </c>
      <c r="DP181">
        <v>2.4767997560975612</v>
      </c>
      <c r="DQ181">
        <v>-0.1229887108013983</v>
      </c>
      <c r="DR181">
        <v>2.402613429598701E-2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367</v>
      </c>
      <c r="EA181">
        <v>3.2968600000000001</v>
      </c>
      <c r="EB181">
        <v>2.6253899999999999</v>
      </c>
      <c r="EC181">
        <v>0.19551299999999999</v>
      </c>
      <c r="ED181">
        <v>0.196326</v>
      </c>
      <c r="EE181">
        <v>0.14071900000000001</v>
      </c>
      <c r="EF181">
        <v>0.13239300000000001</v>
      </c>
      <c r="EG181">
        <v>24367.7</v>
      </c>
      <c r="EH181">
        <v>24780.5</v>
      </c>
      <c r="EI181">
        <v>28184.7</v>
      </c>
      <c r="EJ181">
        <v>29681.7</v>
      </c>
      <c r="EK181">
        <v>33327.199999999997</v>
      </c>
      <c r="EL181">
        <v>35741.599999999999</v>
      </c>
      <c r="EM181">
        <v>39777.1</v>
      </c>
      <c r="EN181">
        <v>42405.8</v>
      </c>
      <c r="EO181">
        <v>2.0589499999999998</v>
      </c>
      <c r="EP181">
        <v>2.16235</v>
      </c>
      <c r="EQ181">
        <v>0.133745</v>
      </c>
      <c r="ER181">
        <v>0</v>
      </c>
      <c r="ES181">
        <v>30.9941</v>
      </c>
      <c r="ET181">
        <v>999.9</v>
      </c>
      <c r="EU181">
        <v>64.099999999999994</v>
      </c>
      <c r="EV181">
        <v>37.299999999999997</v>
      </c>
      <c r="EW181">
        <v>40.667400000000001</v>
      </c>
      <c r="EX181">
        <v>57.600200000000001</v>
      </c>
      <c r="EY181">
        <v>-1.73478</v>
      </c>
      <c r="EZ181">
        <v>2</v>
      </c>
      <c r="FA181">
        <v>0.43177599999999999</v>
      </c>
      <c r="FB181">
        <v>0.196797</v>
      </c>
      <c r="FC181">
        <v>20.273800000000001</v>
      </c>
      <c r="FD181">
        <v>5.2199900000000001</v>
      </c>
      <c r="FE181">
        <v>12.004</v>
      </c>
      <c r="FF181">
        <v>4.9869500000000002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1.8642799999999999</v>
      </c>
      <c r="FO181">
        <v>1.8603499999999999</v>
      </c>
      <c r="FP181">
        <v>1.8610599999999999</v>
      </c>
      <c r="FQ181">
        <v>1.8602000000000001</v>
      </c>
      <c r="FR181">
        <v>1.86188</v>
      </c>
      <c r="FS181">
        <v>1.85839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-4.9000000000000004</v>
      </c>
      <c r="GH181">
        <v>0.1409</v>
      </c>
      <c r="GI181">
        <v>-3.031255365756008</v>
      </c>
      <c r="GJ181">
        <v>-2.737337881603403E-3</v>
      </c>
      <c r="GK181">
        <v>1.2769921614711079E-6</v>
      </c>
      <c r="GL181">
        <v>-3.2469241445839119E-10</v>
      </c>
      <c r="GM181">
        <v>0.14085000000000039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48.9</v>
      </c>
      <c r="GV181">
        <v>48.7</v>
      </c>
      <c r="GW181">
        <v>2.99316</v>
      </c>
      <c r="GX181">
        <v>2.5293000000000001</v>
      </c>
      <c r="GY181">
        <v>2.04834</v>
      </c>
      <c r="GZ181">
        <v>2.5988799999999999</v>
      </c>
      <c r="HA181">
        <v>2.1972700000000001</v>
      </c>
      <c r="HB181">
        <v>2.33643</v>
      </c>
      <c r="HC181">
        <v>41.092799999999997</v>
      </c>
      <c r="HD181">
        <v>14.026999999999999</v>
      </c>
      <c r="HE181">
        <v>18</v>
      </c>
      <c r="HF181">
        <v>574.51199999999994</v>
      </c>
      <c r="HG181">
        <v>723.98199999999997</v>
      </c>
      <c r="HH181">
        <v>31.001100000000001</v>
      </c>
      <c r="HI181">
        <v>32.930199999999999</v>
      </c>
      <c r="HJ181">
        <v>30</v>
      </c>
      <c r="HK181">
        <v>32.8611</v>
      </c>
      <c r="HL181">
        <v>32.8628</v>
      </c>
      <c r="HM181">
        <v>59.8476</v>
      </c>
      <c r="HN181">
        <v>27.776299999999999</v>
      </c>
      <c r="HO181">
        <v>36.535299999999999</v>
      </c>
      <c r="HP181">
        <v>31</v>
      </c>
      <c r="HQ181">
        <v>1110.17</v>
      </c>
      <c r="HR181">
        <v>32.062600000000003</v>
      </c>
      <c r="HS181">
        <v>99.305099999999996</v>
      </c>
      <c r="HT181">
        <v>98.354100000000003</v>
      </c>
    </row>
    <row r="182" spans="1:228" x14ac:dyDescent="0.2">
      <c r="A182">
        <v>167</v>
      </c>
      <c r="B182">
        <v>1670260424.5999999</v>
      </c>
      <c r="C182">
        <v>663</v>
      </c>
      <c r="D182" t="s">
        <v>693</v>
      </c>
      <c r="E182" t="s">
        <v>694</v>
      </c>
      <c r="F182">
        <v>4</v>
      </c>
      <c r="G182">
        <v>1670260422.5999999</v>
      </c>
      <c r="H182">
        <f t="shared" si="68"/>
        <v>6.2787441991632616E-3</v>
      </c>
      <c r="I182">
        <f t="shared" si="69"/>
        <v>6.2787441991632615</v>
      </c>
      <c r="J182">
        <f t="shared" si="70"/>
        <v>29.411783010426458</v>
      </c>
      <c r="K182">
        <f t="shared" si="71"/>
        <v>1076.9157142857141</v>
      </c>
      <c r="L182">
        <f t="shared" si="72"/>
        <v>926.68778213288681</v>
      </c>
      <c r="M182">
        <f t="shared" si="73"/>
        <v>93.700150829622686</v>
      </c>
      <c r="N182">
        <f t="shared" si="74"/>
        <v>108.89014272650915</v>
      </c>
      <c r="O182">
        <f t="shared" si="75"/>
        <v>0.39980420801486088</v>
      </c>
      <c r="P182">
        <f t="shared" si="76"/>
        <v>3.6820263783880067</v>
      </c>
      <c r="Q182">
        <f t="shared" si="77"/>
        <v>0.37715741937163305</v>
      </c>
      <c r="R182">
        <f t="shared" si="78"/>
        <v>0.23765114392566888</v>
      </c>
      <c r="S182">
        <f t="shared" si="79"/>
        <v>226.11481809277143</v>
      </c>
      <c r="T182">
        <f t="shared" si="80"/>
        <v>32.622488126509211</v>
      </c>
      <c r="U182">
        <f t="shared" si="81"/>
        <v>33.175914285714278</v>
      </c>
      <c r="V182">
        <f t="shared" si="82"/>
        <v>5.102258755341567</v>
      </c>
      <c r="W182">
        <f t="shared" si="83"/>
        <v>69.62286866141622</v>
      </c>
      <c r="X182">
        <f t="shared" si="84"/>
        <v>3.4905004998710529</v>
      </c>
      <c r="Y182">
        <f t="shared" si="85"/>
        <v>5.0134396455936718</v>
      </c>
      <c r="Z182">
        <f t="shared" si="86"/>
        <v>1.6117582554705141</v>
      </c>
      <c r="AA182">
        <f t="shared" si="87"/>
        <v>-276.89261918309984</v>
      </c>
      <c r="AB182">
        <f t="shared" si="88"/>
        <v>-62.049954158986381</v>
      </c>
      <c r="AC182">
        <f t="shared" si="89"/>
        <v>-3.8602347081899162</v>
      </c>
      <c r="AD182">
        <f t="shared" si="90"/>
        <v>-116.68798995750471</v>
      </c>
      <c r="AE182">
        <f t="shared" si="91"/>
        <v>52.693892048784626</v>
      </c>
      <c r="AF182">
        <f t="shared" si="92"/>
        <v>6.1150570202250485</v>
      </c>
      <c r="AG182">
        <f t="shared" si="93"/>
        <v>29.411783010426458</v>
      </c>
      <c r="AH182">
        <v>1137.3010529268231</v>
      </c>
      <c r="AI182">
        <v>1117.988969696969</v>
      </c>
      <c r="AJ182">
        <v>1.7127128201387281</v>
      </c>
      <c r="AK182">
        <v>63.934135971571273</v>
      </c>
      <c r="AL182">
        <f t="shared" si="94"/>
        <v>6.2787441991632615</v>
      </c>
      <c r="AM182">
        <v>32.063384960245088</v>
      </c>
      <c r="AN182">
        <v>34.526810294117617</v>
      </c>
      <c r="AO182">
        <v>8.6016717672742268E-3</v>
      </c>
      <c r="AP182">
        <v>104.3380997369711</v>
      </c>
      <c r="AQ182">
        <v>100</v>
      </c>
      <c r="AR182">
        <v>15</v>
      </c>
      <c r="AS182">
        <f t="shared" si="95"/>
        <v>1</v>
      </c>
      <c r="AT182">
        <f t="shared" si="96"/>
        <v>0</v>
      </c>
      <c r="AU182">
        <f t="shared" si="97"/>
        <v>47385.859732307246</v>
      </c>
      <c r="AV182">
        <f t="shared" si="98"/>
        <v>1199.991428571429</v>
      </c>
      <c r="AW182">
        <f t="shared" si="99"/>
        <v>1025.9182850221616</v>
      </c>
      <c r="AX182">
        <f t="shared" si="100"/>
        <v>0.85493801088521215</v>
      </c>
      <c r="AY182">
        <f t="shared" si="101"/>
        <v>0.18843036100845953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1670260422.5999999</v>
      </c>
      <c r="BF182">
        <v>1076.9157142857141</v>
      </c>
      <c r="BG182">
        <v>1101.541428571428</v>
      </c>
      <c r="BH182">
        <v>34.520800000000001</v>
      </c>
      <c r="BI182">
        <v>32.068185714285718</v>
      </c>
      <c r="BJ182">
        <v>1081.825714285714</v>
      </c>
      <c r="BK182">
        <v>34.379957142857137</v>
      </c>
      <c r="BL182">
        <v>649.947</v>
      </c>
      <c r="BM182">
        <v>101.0131428571429</v>
      </c>
      <c r="BN182">
        <v>9.9823814285714282E-2</v>
      </c>
      <c r="BO182">
        <v>32.863328571428568</v>
      </c>
      <c r="BP182">
        <v>33.175914285714278</v>
      </c>
      <c r="BQ182">
        <v>999.89999999999986</v>
      </c>
      <c r="BR182">
        <v>0</v>
      </c>
      <c r="BS182">
        <v>0</v>
      </c>
      <c r="BT182">
        <v>9018.5714285714294</v>
      </c>
      <c r="BU182">
        <v>0</v>
      </c>
      <c r="BV182">
        <v>946.58371428571422</v>
      </c>
      <c r="BW182">
        <v>-24.625</v>
      </c>
      <c r="BX182">
        <v>1115.42</v>
      </c>
      <c r="BY182">
        <v>1138.035714285714</v>
      </c>
      <c r="BZ182">
        <v>2.4526171428571431</v>
      </c>
      <c r="CA182">
        <v>1101.541428571428</v>
      </c>
      <c r="CB182">
        <v>32.068185714285718</v>
      </c>
      <c r="CC182">
        <v>3.4870514285714291</v>
      </c>
      <c r="CD182">
        <v>3.239305714285714</v>
      </c>
      <c r="CE182">
        <v>26.556814285714289</v>
      </c>
      <c r="CF182">
        <v>25.312000000000001</v>
      </c>
      <c r="CG182">
        <v>1199.991428571429</v>
      </c>
      <c r="CH182">
        <v>0.49998414285714288</v>
      </c>
      <c r="CI182">
        <v>0.50001585714285712</v>
      </c>
      <c r="CJ182">
        <v>0</v>
      </c>
      <c r="CK182">
        <v>728.3674285714286</v>
      </c>
      <c r="CL182">
        <v>4.9990899999999998</v>
      </c>
      <c r="CM182">
        <v>7587.4328571428568</v>
      </c>
      <c r="CN182">
        <v>9557.7557142857131</v>
      </c>
      <c r="CO182">
        <v>42.75</v>
      </c>
      <c r="CP182">
        <v>44.5</v>
      </c>
      <c r="CQ182">
        <v>43.597999999999999</v>
      </c>
      <c r="CR182">
        <v>43.436999999999998</v>
      </c>
      <c r="CS182">
        <v>44.061999999999998</v>
      </c>
      <c r="CT182">
        <v>597.47571428571439</v>
      </c>
      <c r="CU182">
        <v>597.51571428571435</v>
      </c>
      <c r="CV182">
        <v>0</v>
      </c>
      <c r="CW182">
        <v>1670260443.2</v>
      </c>
      <c r="CX182">
        <v>0</v>
      </c>
      <c r="CY182">
        <v>1670257498.5</v>
      </c>
      <c r="CZ182" t="s">
        <v>356</v>
      </c>
      <c r="DA182">
        <v>1670257488.5</v>
      </c>
      <c r="DB182">
        <v>1670257498.5</v>
      </c>
      <c r="DC182">
        <v>2</v>
      </c>
      <c r="DD182">
        <v>-0.17199999999999999</v>
      </c>
      <c r="DE182">
        <v>2E-3</v>
      </c>
      <c r="DF182">
        <v>-3.9780000000000002</v>
      </c>
      <c r="DG182">
        <v>0.14099999999999999</v>
      </c>
      <c r="DH182">
        <v>415</v>
      </c>
      <c r="DI182">
        <v>32</v>
      </c>
      <c r="DJ182">
        <v>0.47</v>
      </c>
      <c r="DK182">
        <v>0.38</v>
      </c>
      <c r="DL182">
        <v>-24.609697560975611</v>
      </c>
      <c r="DM182">
        <v>5.9732404181151492E-2</v>
      </c>
      <c r="DN182">
        <v>4.9529579670574933E-2</v>
      </c>
      <c r="DO182">
        <v>1</v>
      </c>
      <c r="DP182">
        <v>2.4712539024390239</v>
      </c>
      <c r="DQ182">
        <v>-0.18887017421602231</v>
      </c>
      <c r="DR182">
        <v>2.6254564655670339E-2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367</v>
      </c>
      <c r="EA182">
        <v>3.2968600000000001</v>
      </c>
      <c r="EB182">
        <v>2.6253600000000001</v>
      </c>
      <c r="EC182">
        <v>0.196272</v>
      </c>
      <c r="ED182">
        <v>0.19708000000000001</v>
      </c>
      <c r="EE182">
        <v>0.140768</v>
      </c>
      <c r="EF182">
        <v>0.132411</v>
      </c>
      <c r="EG182">
        <v>24344.9</v>
      </c>
      <c r="EH182">
        <v>24756.9</v>
      </c>
      <c r="EI182">
        <v>28184.9</v>
      </c>
      <c r="EJ182">
        <v>29681.3</v>
      </c>
      <c r="EK182">
        <v>33326</v>
      </c>
      <c r="EL182">
        <v>35740.699999999997</v>
      </c>
      <c r="EM182">
        <v>39777.800000000003</v>
      </c>
      <c r="EN182">
        <v>42405.5</v>
      </c>
      <c r="EO182">
        <v>2.0586199999999999</v>
      </c>
      <c r="EP182">
        <v>2.1624300000000001</v>
      </c>
      <c r="EQ182">
        <v>0.13387199999999999</v>
      </c>
      <c r="ER182">
        <v>0</v>
      </c>
      <c r="ES182">
        <v>31.013100000000001</v>
      </c>
      <c r="ET182">
        <v>999.9</v>
      </c>
      <c r="EU182">
        <v>64.099999999999994</v>
      </c>
      <c r="EV182">
        <v>37.299999999999997</v>
      </c>
      <c r="EW182">
        <v>40.669199999999996</v>
      </c>
      <c r="EX182">
        <v>57.2102</v>
      </c>
      <c r="EY182">
        <v>-1.5584899999999999</v>
      </c>
      <c r="EZ182">
        <v>2</v>
      </c>
      <c r="FA182">
        <v>0.431778</v>
      </c>
      <c r="FB182">
        <v>0.201318</v>
      </c>
      <c r="FC182">
        <v>20.273299999999999</v>
      </c>
      <c r="FD182">
        <v>5.21699</v>
      </c>
      <c r="FE182">
        <v>12.004</v>
      </c>
      <c r="FF182">
        <v>4.9859499999999999</v>
      </c>
      <c r="FG182">
        <v>3.2840799999999999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1.8622000000000001</v>
      </c>
      <c r="FN182">
        <v>1.8642700000000001</v>
      </c>
      <c r="FO182">
        <v>1.8603499999999999</v>
      </c>
      <c r="FP182">
        <v>1.8610599999999999</v>
      </c>
      <c r="FQ182">
        <v>1.86019</v>
      </c>
      <c r="FR182">
        <v>1.86188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-4.91</v>
      </c>
      <c r="GH182">
        <v>0.1409</v>
      </c>
      <c r="GI182">
        <v>-3.031255365756008</v>
      </c>
      <c r="GJ182">
        <v>-2.737337881603403E-3</v>
      </c>
      <c r="GK182">
        <v>1.2769921614711079E-6</v>
      </c>
      <c r="GL182">
        <v>-3.2469241445839119E-10</v>
      </c>
      <c r="GM182">
        <v>0.14085000000000039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48.9</v>
      </c>
      <c r="GV182">
        <v>48.8</v>
      </c>
      <c r="GW182">
        <v>3.0053700000000001</v>
      </c>
      <c r="GX182">
        <v>2.5378400000000001</v>
      </c>
      <c r="GY182">
        <v>2.04834</v>
      </c>
      <c r="GZ182">
        <v>2.5988799999999999</v>
      </c>
      <c r="HA182">
        <v>2.1972700000000001</v>
      </c>
      <c r="HB182">
        <v>2.3168899999999999</v>
      </c>
      <c r="HC182">
        <v>41.092799999999997</v>
      </c>
      <c r="HD182">
        <v>14.009499999999999</v>
      </c>
      <c r="HE182">
        <v>18</v>
      </c>
      <c r="HF182">
        <v>574.27200000000005</v>
      </c>
      <c r="HG182">
        <v>724.03899999999999</v>
      </c>
      <c r="HH182">
        <v>31.001200000000001</v>
      </c>
      <c r="HI182">
        <v>32.928100000000001</v>
      </c>
      <c r="HJ182">
        <v>30</v>
      </c>
      <c r="HK182">
        <v>32.860199999999999</v>
      </c>
      <c r="HL182">
        <v>32.861600000000003</v>
      </c>
      <c r="HM182">
        <v>60.139099999999999</v>
      </c>
      <c r="HN182">
        <v>27.776299999999999</v>
      </c>
      <c r="HO182">
        <v>36.535299999999999</v>
      </c>
      <c r="HP182">
        <v>31</v>
      </c>
      <c r="HQ182">
        <v>1116.8399999999999</v>
      </c>
      <c r="HR182">
        <v>32.194600000000001</v>
      </c>
      <c r="HS182">
        <v>99.3065</v>
      </c>
      <c r="HT182">
        <v>98.353200000000001</v>
      </c>
    </row>
    <row r="183" spans="1:228" x14ac:dyDescent="0.2">
      <c r="A183">
        <v>168</v>
      </c>
      <c r="B183">
        <v>1670260428.5999999</v>
      </c>
      <c r="C183">
        <v>667</v>
      </c>
      <c r="D183" t="s">
        <v>695</v>
      </c>
      <c r="E183" t="s">
        <v>696</v>
      </c>
      <c r="F183">
        <v>4</v>
      </c>
      <c r="G183">
        <v>1670260426.2874999</v>
      </c>
      <c r="H183">
        <f t="shared" si="68"/>
        <v>6.235239811722396E-3</v>
      </c>
      <c r="I183">
        <f t="shared" si="69"/>
        <v>6.2352398117223959</v>
      </c>
      <c r="J183">
        <f t="shared" si="70"/>
        <v>29.262020271836409</v>
      </c>
      <c r="K183">
        <f t="shared" si="71"/>
        <v>1083.0362500000001</v>
      </c>
      <c r="L183">
        <f t="shared" si="72"/>
        <v>932.34271909717495</v>
      </c>
      <c r="M183">
        <f t="shared" si="73"/>
        <v>94.272244711840457</v>
      </c>
      <c r="N183">
        <f t="shared" si="74"/>
        <v>109.50936420746851</v>
      </c>
      <c r="O183">
        <f t="shared" si="75"/>
        <v>0.39665506681532342</v>
      </c>
      <c r="P183">
        <f t="shared" si="76"/>
        <v>3.6844978233063568</v>
      </c>
      <c r="Q183">
        <f t="shared" si="77"/>
        <v>0.37436701256697741</v>
      </c>
      <c r="R183">
        <f t="shared" si="78"/>
        <v>0.23587745041735836</v>
      </c>
      <c r="S183">
        <f t="shared" si="79"/>
        <v>226.11563623573858</v>
      </c>
      <c r="T183">
        <f t="shared" si="80"/>
        <v>32.640435649026948</v>
      </c>
      <c r="U183">
        <f t="shared" si="81"/>
        <v>33.182537500000002</v>
      </c>
      <c r="V183">
        <f t="shared" si="82"/>
        <v>5.1041554114875796</v>
      </c>
      <c r="W183">
        <f t="shared" si="83"/>
        <v>69.611829251810107</v>
      </c>
      <c r="X183">
        <f t="shared" si="84"/>
        <v>3.491654425924084</v>
      </c>
      <c r="Y183">
        <f t="shared" si="85"/>
        <v>5.0158923611870048</v>
      </c>
      <c r="Z183">
        <f t="shared" si="86"/>
        <v>1.6125009855634955</v>
      </c>
      <c r="AA183">
        <f t="shared" si="87"/>
        <v>-274.97407569695764</v>
      </c>
      <c r="AB183">
        <f t="shared" si="88"/>
        <v>-61.679782767937091</v>
      </c>
      <c r="AC183">
        <f t="shared" si="89"/>
        <v>-3.8349197728026612</v>
      </c>
      <c r="AD183">
        <f t="shared" si="90"/>
        <v>-114.37314200195883</v>
      </c>
      <c r="AE183">
        <f t="shared" si="91"/>
        <v>52.825403809520708</v>
      </c>
      <c r="AF183">
        <f t="shared" si="92"/>
        <v>6.1319822828910198</v>
      </c>
      <c r="AG183">
        <f t="shared" si="93"/>
        <v>29.262020271836409</v>
      </c>
      <c r="AH183">
        <v>1144.251889941015</v>
      </c>
      <c r="AI183">
        <v>1124.9178787878791</v>
      </c>
      <c r="AJ183">
        <v>1.7357696262822</v>
      </c>
      <c r="AK183">
        <v>63.934135971571273</v>
      </c>
      <c r="AL183">
        <f t="shared" si="94"/>
        <v>6.2352398117223959</v>
      </c>
      <c r="AM183">
        <v>32.068784136722641</v>
      </c>
      <c r="AN183">
        <v>34.53481764705883</v>
      </c>
      <c r="AO183">
        <v>5.3772177416537541E-3</v>
      </c>
      <c r="AP183">
        <v>104.3380997369711</v>
      </c>
      <c r="AQ183">
        <v>100</v>
      </c>
      <c r="AR183">
        <v>15</v>
      </c>
      <c r="AS183">
        <f t="shared" si="95"/>
        <v>1</v>
      </c>
      <c r="AT183">
        <f t="shared" si="96"/>
        <v>0</v>
      </c>
      <c r="AU183">
        <f t="shared" si="97"/>
        <v>47428.70993568009</v>
      </c>
      <c r="AV183">
        <f t="shared" si="98"/>
        <v>1199.9949999999999</v>
      </c>
      <c r="AW183">
        <f t="shared" si="99"/>
        <v>1025.9214135936468</v>
      </c>
      <c r="AX183">
        <f t="shared" si="100"/>
        <v>0.85493807357001228</v>
      </c>
      <c r="AY183">
        <f t="shared" si="101"/>
        <v>0.1884304819901238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1670260426.2874999</v>
      </c>
      <c r="BF183">
        <v>1083.0362500000001</v>
      </c>
      <c r="BG183">
        <v>1107.7349999999999</v>
      </c>
      <c r="BH183">
        <v>34.5321</v>
      </c>
      <c r="BI183">
        <v>32.0732</v>
      </c>
      <c r="BJ183">
        <v>1087.9512500000001</v>
      </c>
      <c r="BK183">
        <v>34.391237500000003</v>
      </c>
      <c r="BL183">
        <v>650.07224999999994</v>
      </c>
      <c r="BM183">
        <v>101.01325</v>
      </c>
      <c r="BN183">
        <v>0.1000453375</v>
      </c>
      <c r="BO183">
        <v>32.872025000000001</v>
      </c>
      <c r="BP183">
        <v>33.182537500000002</v>
      </c>
      <c r="BQ183">
        <v>999.9</v>
      </c>
      <c r="BR183">
        <v>0</v>
      </c>
      <c r="BS183">
        <v>0</v>
      </c>
      <c r="BT183">
        <v>9027.1087499999994</v>
      </c>
      <c r="BU183">
        <v>0</v>
      </c>
      <c r="BV183">
        <v>939.18025</v>
      </c>
      <c r="BW183">
        <v>-24.699325000000002</v>
      </c>
      <c r="BX183">
        <v>1121.7725</v>
      </c>
      <c r="BY183">
        <v>1144.4412500000001</v>
      </c>
      <c r="BZ183">
        <v>2.4589099999999999</v>
      </c>
      <c r="CA183">
        <v>1107.7349999999999</v>
      </c>
      <c r="CB183">
        <v>32.0732</v>
      </c>
      <c r="CC183">
        <v>3.4881975000000001</v>
      </c>
      <c r="CD183">
        <v>3.2398162500000001</v>
      </c>
      <c r="CE183">
        <v>26.5624</v>
      </c>
      <c r="CF183">
        <v>25.31465</v>
      </c>
      <c r="CG183">
        <v>1199.9949999999999</v>
      </c>
      <c r="CH183">
        <v>0.49998199999999998</v>
      </c>
      <c r="CI183">
        <v>0.50001799999999996</v>
      </c>
      <c r="CJ183">
        <v>0</v>
      </c>
      <c r="CK183">
        <v>728.32187499999998</v>
      </c>
      <c r="CL183">
        <v>4.9990899999999998</v>
      </c>
      <c r="CM183">
        <v>7581.7425000000003</v>
      </c>
      <c r="CN183">
        <v>9557.7625000000007</v>
      </c>
      <c r="CO183">
        <v>42.75</v>
      </c>
      <c r="CP183">
        <v>44.546499999999988</v>
      </c>
      <c r="CQ183">
        <v>43.593499999999999</v>
      </c>
      <c r="CR183">
        <v>43.436999999999998</v>
      </c>
      <c r="CS183">
        <v>44.061999999999998</v>
      </c>
      <c r="CT183">
        <v>597.47500000000002</v>
      </c>
      <c r="CU183">
        <v>597.52</v>
      </c>
      <c r="CV183">
        <v>0</v>
      </c>
      <c r="CW183">
        <v>1670260447.4000001</v>
      </c>
      <c r="CX183">
        <v>0</v>
      </c>
      <c r="CY183">
        <v>1670257498.5</v>
      </c>
      <c r="CZ183" t="s">
        <v>356</v>
      </c>
      <c r="DA183">
        <v>1670257488.5</v>
      </c>
      <c r="DB183">
        <v>1670257498.5</v>
      </c>
      <c r="DC183">
        <v>2</v>
      </c>
      <c r="DD183">
        <v>-0.17199999999999999</v>
      </c>
      <c r="DE183">
        <v>2E-3</v>
      </c>
      <c r="DF183">
        <v>-3.9780000000000002</v>
      </c>
      <c r="DG183">
        <v>0.14099999999999999</v>
      </c>
      <c r="DH183">
        <v>415</v>
      </c>
      <c r="DI183">
        <v>32</v>
      </c>
      <c r="DJ183">
        <v>0.47</v>
      </c>
      <c r="DK183">
        <v>0.38</v>
      </c>
      <c r="DL183">
        <v>-24.622634146341461</v>
      </c>
      <c r="DM183">
        <v>-0.23584808362369991</v>
      </c>
      <c r="DN183">
        <v>5.4860184192519167E-2</v>
      </c>
      <c r="DO183">
        <v>0</v>
      </c>
      <c r="DP183">
        <v>2.466571707317073</v>
      </c>
      <c r="DQ183">
        <v>-0.1784460627177708</v>
      </c>
      <c r="DR183">
        <v>2.591508910705367E-2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3.29704</v>
      </c>
      <c r="EB183">
        <v>2.6253799999999998</v>
      </c>
      <c r="EC183">
        <v>0.19703699999999999</v>
      </c>
      <c r="ED183">
        <v>0.19783600000000001</v>
      </c>
      <c r="EE183">
        <v>0.140793</v>
      </c>
      <c r="EF183">
        <v>0.13242899999999999</v>
      </c>
      <c r="EG183">
        <v>24321.200000000001</v>
      </c>
      <c r="EH183">
        <v>24733.8</v>
      </c>
      <c r="EI183">
        <v>28184.400000000001</v>
      </c>
      <c r="EJ183">
        <v>29681.7</v>
      </c>
      <c r="EK183">
        <v>33324.6</v>
      </c>
      <c r="EL183">
        <v>35740.1</v>
      </c>
      <c r="EM183">
        <v>39777.300000000003</v>
      </c>
      <c r="EN183">
        <v>42405.8</v>
      </c>
      <c r="EO183">
        <v>2.0591499999999998</v>
      </c>
      <c r="EP183">
        <v>2.1625200000000002</v>
      </c>
      <c r="EQ183">
        <v>0.132941</v>
      </c>
      <c r="ER183">
        <v>0</v>
      </c>
      <c r="ES183">
        <v>31.030999999999999</v>
      </c>
      <c r="ET183">
        <v>999.9</v>
      </c>
      <c r="EU183">
        <v>64.099999999999994</v>
      </c>
      <c r="EV183">
        <v>37.299999999999997</v>
      </c>
      <c r="EW183">
        <v>40.673400000000001</v>
      </c>
      <c r="EX183">
        <v>57.360199999999999</v>
      </c>
      <c r="EY183">
        <v>-1.7868599999999999</v>
      </c>
      <c r="EZ183">
        <v>2</v>
      </c>
      <c r="FA183">
        <v>0.43182199999999998</v>
      </c>
      <c r="FB183">
        <v>0.206285</v>
      </c>
      <c r="FC183">
        <v>20.273700000000002</v>
      </c>
      <c r="FD183">
        <v>5.2198399999999996</v>
      </c>
      <c r="FE183">
        <v>12.004099999999999</v>
      </c>
      <c r="FF183">
        <v>4.9870000000000001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1.8622099999999999</v>
      </c>
      <c r="FN183">
        <v>1.8642700000000001</v>
      </c>
      <c r="FO183">
        <v>1.8603499999999999</v>
      </c>
      <c r="FP183">
        <v>1.8610500000000001</v>
      </c>
      <c r="FQ183">
        <v>1.8601799999999999</v>
      </c>
      <c r="FR183">
        <v>1.86188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-4.92</v>
      </c>
      <c r="GH183">
        <v>0.14080000000000001</v>
      </c>
      <c r="GI183">
        <v>-3.031255365756008</v>
      </c>
      <c r="GJ183">
        <v>-2.737337881603403E-3</v>
      </c>
      <c r="GK183">
        <v>1.2769921614711079E-6</v>
      </c>
      <c r="GL183">
        <v>-3.2469241445839119E-10</v>
      </c>
      <c r="GM183">
        <v>0.14085000000000039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49</v>
      </c>
      <c r="GV183">
        <v>48.8</v>
      </c>
      <c r="GW183">
        <v>3.0212400000000001</v>
      </c>
      <c r="GX183">
        <v>2.5293000000000001</v>
      </c>
      <c r="GY183">
        <v>2.04834</v>
      </c>
      <c r="GZ183">
        <v>2.5988799999999999</v>
      </c>
      <c r="HA183">
        <v>2.1972700000000001</v>
      </c>
      <c r="HB183">
        <v>2.36206</v>
      </c>
      <c r="HC183">
        <v>41.092799999999997</v>
      </c>
      <c r="HD183">
        <v>14.026999999999999</v>
      </c>
      <c r="HE183">
        <v>18</v>
      </c>
      <c r="HF183">
        <v>574.64200000000005</v>
      </c>
      <c r="HG183">
        <v>724.11099999999999</v>
      </c>
      <c r="HH183">
        <v>31.001300000000001</v>
      </c>
      <c r="HI183">
        <v>32.927199999999999</v>
      </c>
      <c r="HJ183">
        <v>30</v>
      </c>
      <c r="HK183">
        <v>32.8596</v>
      </c>
      <c r="HL183">
        <v>32.8598</v>
      </c>
      <c r="HM183">
        <v>60.4268</v>
      </c>
      <c r="HN183">
        <v>27.500599999999999</v>
      </c>
      <c r="HO183">
        <v>36.535299999999999</v>
      </c>
      <c r="HP183">
        <v>31</v>
      </c>
      <c r="HQ183">
        <v>1123.52</v>
      </c>
      <c r="HR183">
        <v>32.24</v>
      </c>
      <c r="HS183">
        <v>99.304900000000004</v>
      </c>
      <c r="HT183">
        <v>98.354100000000003</v>
      </c>
    </row>
    <row r="184" spans="1:228" x14ac:dyDescent="0.2">
      <c r="A184">
        <v>169</v>
      </c>
      <c r="B184">
        <v>1670260432.5999999</v>
      </c>
      <c r="C184">
        <v>671</v>
      </c>
      <c r="D184" t="s">
        <v>697</v>
      </c>
      <c r="E184" t="s">
        <v>698</v>
      </c>
      <c r="F184">
        <v>4</v>
      </c>
      <c r="G184">
        <v>1670260430.5999999</v>
      </c>
      <c r="H184">
        <f t="shared" si="68"/>
        <v>6.187164889451249E-3</v>
      </c>
      <c r="I184">
        <f t="shared" si="69"/>
        <v>6.1871648894512488</v>
      </c>
      <c r="J184">
        <f t="shared" si="70"/>
        <v>29.629833895288051</v>
      </c>
      <c r="K184">
        <f t="shared" si="71"/>
        <v>1090.207142857143</v>
      </c>
      <c r="L184">
        <f t="shared" si="72"/>
        <v>936.53139867796892</v>
      </c>
      <c r="M184">
        <f t="shared" si="73"/>
        <v>94.694900041462461</v>
      </c>
      <c r="N184">
        <f t="shared" si="74"/>
        <v>110.23341722773796</v>
      </c>
      <c r="O184">
        <f t="shared" si="75"/>
        <v>0.39267267812221907</v>
      </c>
      <c r="P184">
        <f t="shared" si="76"/>
        <v>3.6793173403086761</v>
      </c>
      <c r="Q184">
        <f t="shared" si="77"/>
        <v>0.37078774930248432</v>
      </c>
      <c r="R184">
        <f t="shared" si="78"/>
        <v>0.23360691603727379</v>
      </c>
      <c r="S184">
        <f t="shared" si="79"/>
        <v>226.11475552149949</v>
      </c>
      <c r="T184">
        <f t="shared" si="80"/>
        <v>32.658806060126999</v>
      </c>
      <c r="U184">
        <f t="shared" si="81"/>
        <v>33.197457142857147</v>
      </c>
      <c r="V184">
        <f t="shared" si="82"/>
        <v>5.1084301208874079</v>
      </c>
      <c r="W184">
        <f t="shared" si="83"/>
        <v>69.604483845954917</v>
      </c>
      <c r="X184">
        <f t="shared" si="84"/>
        <v>3.4929784807903435</v>
      </c>
      <c r="Y184">
        <f t="shared" si="85"/>
        <v>5.0183239466595637</v>
      </c>
      <c r="Z184">
        <f t="shared" si="86"/>
        <v>1.6154516400970644</v>
      </c>
      <c r="AA184">
        <f t="shared" si="87"/>
        <v>-272.85397162480007</v>
      </c>
      <c r="AB184">
        <f t="shared" si="88"/>
        <v>-62.843077828682304</v>
      </c>
      <c r="AC184">
        <f t="shared" si="89"/>
        <v>-3.9132001318654446</v>
      </c>
      <c r="AD184">
        <f t="shared" si="90"/>
        <v>-113.49549406384833</v>
      </c>
      <c r="AE184">
        <f t="shared" si="91"/>
        <v>52.921439896507096</v>
      </c>
      <c r="AF184">
        <f t="shared" si="92"/>
        <v>6.1081615810878773</v>
      </c>
      <c r="AG184">
        <f t="shared" si="93"/>
        <v>29.629833895288051</v>
      </c>
      <c r="AH184">
        <v>1151.205641980431</v>
      </c>
      <c r="AI184">
        <v>1131.7907272727271</v>
      </c>
      <c r="AJ184">
        <v>1.7155633134079491</v>
      </c>
      <c r="AK184">
        <v>63.934135971571273</v>
      </c>
      <c r="AL184">
        <f t="shared" si="94"/>
        <v>6.1871648894512488</v>
      </c>
      <c r="AM184">
        <v>32.073123401657327</v>
      </c>
      <c r="AN184">
        <v>34.553101176470577</v>
      </c>
      <c r="AO184">
        <v>1.9498486021713471E-4</v>
      </c>
      <c r="AP184">
        <v>104.3380997369711</v>
      </c>
      <c r="AQ184">
        <v>100</v>
      </c>
      <c r="AR184">
        <v>15</v>
      </c>
      <c r="AS184">
        <f t="shared" si="95"/>
        <v>1</v>
      </c>
      <c r="AT184">
        <f t="shared" si="96"/>
        <v>0</v>
      </c>
      <c r="AU184">
        <f t="shared" si="97"/>
        <v>47334.732558202217</v>
      </c>
      <c r="AV184">
        <f t="shared" si="98"/>
        <v>1199.99</v>
      </c>
      <c r="AW184">
        <f t="shared" si="99"/>
        <v>1025.9171707365283</v>
      </c>
      <c r="AX184">
        <f t="shared" si="100"/>
        <v>0.85493810009794102</v>
      </c>
      <c r="AY184">
        <f t="shared" si="101"/>
        <v>0.18843053318902614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1670260430.5999999</v>
      </c>
      <c r="BF184">
        <v>1090.207142857143</v>
      </c>
      <c r="BG184">
        <v>1114.9557142857141</v>
      </c>
      <c r="BH184">
        <v>34.545514285714283</v>
      </c>
      <c r="BI184">
        <v>32.095957142857138</v>
      </c>
      <c r="BJ184">
        <v>1095.1300000000001</v>
      </c>
      <c r="BK184">
        <v>34.40465714285714</v>
      </c>
      <c r="BL184">
        <v>650.00771428571431</v>
      </c>
      <c r="BM184">
        <v>101.0122857142857</v>
      </c>
      <c r="BN184">
        <v>0.10007439999999999</v>
      </c>
      <c r="BO184">
        <v>32.880642857142853</v>
      </c>
      <c r="BP184">
        <v>33.197457142857147</v>
      </c>
      <c r="BQ184">
        <v>999.89999999999986</v>
      </c>
      <c r="BR184">
        <v>0</v>
      </c>
      <c r="BS184">
        <v>0</v>
      </c>
      <c r="BT184">
        <v>9009.2828571428581</v>
      </c>
      <c r="BU184">
        <v>0</v>
      </c>
      <c r="BV184">
        <v>870.17457142857154</v>
      </c>
      <c r="BW184">
        <v>-24.748342857142859</v>
      </c>
      <c r="BX184">
        <v>1129.217142857143</v>
      </c>
      <c r="BY184">
        <v>1151.9271428571431</v>
      </c>
      <c r="BZ184">
        <v>2.4495557142857138</v>
      </c>
      <c r="CA184">
        <v>1114.9557142857141</v>
      </c>
      <c r="CB184">
        <v>32.095957142857138</v>
      </c>
      <c r="CC184">
        <v>3.489525714285715</v>
      </c>
      <c r="CD184">
        <v>3.2420900000000001</v>
      </c>
      <c r="CE184">
        <v>26.568857142857141</v>
      </c>
      <c r="CF184">
        <v>25.326428571428579</v>
      </c>
      <c r="CG184">
        <v>1199.99</v>
      </c>
      <c r="CH184">
        <v>0.49998199999999998</v>
      </c>
      <c r="CI184">
        <v>0.50001799999999996</v>
      </c>
      <c r="CJ184">
        <v>0</v>
      </c>
      <c r="CK184">
        <v>728.15557142857142</v>
      </c>
      <c r="CL184">
        <v>4.9990899999999998</v>
      </c>
      <c r="CM184">
        <v>7574.2114285714288</v>
      </c>
      <c r="CN184">
        <v>9557.7185714285715</v>
      </c>
      <c r="CO184">
        <v>42.75</v>
      </c>
      <c r="CP184">
        <v>44.561999999999998</v>
      </c>
      <c r="CQ184">
        <v>43.616</v>
      </c>
      <c r="CR184">
        <v>43.455000000000013</v>
      </c>
      <c r="CS184">
        <v>44.061999999999998</v>
      </c>
      <c r="CT184">
        <v>597.47142857142876</v>
      </c>
      <c r="CU184">
        <v>597.51857142857136</v>
      </c>
      <c r="CV184">
        <v>0</v>
      </c>
      <c r="CW184">
        <v>1670260451.5999999</v>
      </c>
      <c r="CX184">
        <v>0</v>
      </c>
      <c r="CY184">
        <v>1670257498.5</v>
      </c>
      <c r="CZ184" t="s">
        <v>356</v>
      </c>
      <c r="DA184">
        <v>1670257488.5</v>
      </c>
      <c r="DB184">
        <v>1670257498.5</v>
      </c>
      <c r="DC184">
        <v>2</v>
      </c>
      <c r="DD184">
        <v>-0.17199999999999999</v>
      </c>
      <c r="DE184">
        <v>2E-3</v>
      </c>
      <c r="DF184">
        <v>-3.9780000000000002</v>
      </c>
      <c r="DG184">
        <v>0.14099999999999999</v>
      </c>
      <c r="DH184">
        <v>415</v>
      </c>
      <c r="DI184">
        <v>32</v>
      </c>
      <c r="DJ184">
        <v>0.47</v>
      </c>
      <c r="DK184">
        <v>0.38</v>
      </c>
      <c r="DL184">
        <v>-24.645221951219511</v>
      </c>
      <c r="DM184">
        <v>-0.56439512195119756</v>
      </c>
      <c r="DN184">
        <v>7.1283882871013268E-2</v>
      </c>
      <c r="DO184">
        <v>0</v>
      </c>
      <c r="DP184">
        <v>2.4571304878048781</v>
      </c>
      <c r="DQ184">
        <v>-7.5372334494772611E-2</v>
      </c>
      <c r="DR184">
        <v>1.94760917789365E-2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367</v>
      </c>
      <c r="EA184">
        <v>3.29698</v>
      </c>
      <c r="EB184">
        <v>2.6253700000000002</v>
      </c>
      <c r="EC184">
        <v>0.19778999999999999</v>
      </c>
      <c r="ED184">
        <v>0.19858300000000001</v>
      </c>
      <c r="EE184">
        <v>0.140845</v>
      </c>
      <c r="EF184">
        <v>0.13253699999999999</v>
      </c>
      <c r="EG184">
        <v>24298.400000000001</v>
      </c>
      <c r="EH184">
        <v>24710.6</v>
      </c>
      <c r="EI184">
        <v>28184.400000000001</v>
      </c>
      <c r="EJ184">
        <v>29681.4</v>
      </c>
      <c r="EK184">
        <v>33322.5</v>
      </c>
      <c r="EL184">
        <v>35735.800000000003</v>
      </c>
      <c r="EM184">
        <v>39777.1</v>
      </c>
      <c r="EN184">
        <v>42405.8</v>
      </c>
      <c r="EO184">
        <v>2.0595300000000001</v>
      </c>
      <c r="EP184">
        <v>2.1624500000000002</v>
      </c>
      <c r="EQ184">
        <v>0.13306699999999999</v>
      </c>
      <c r="ER184">
        <v>0</v>
      </c>
      <c r="ES184">
        <v>31.049700000000001</v>
      </c>
      <c r="ET184">
        <v>999.9</v>
      </c>
      <c r="EU184">
        <v>64.099999999999994</v>
      </c>
      <c r="EV184">
        <v>37.299999999999997</v>
      </c>
      <c r="EW184">
        <v>40.667299999999997</v>
      </c>
      <c r="EX184">
        <v>57.240200000000002</v>
      </c>
      <c r="EY184">
        <v>-1.6867000000000001</v>
      </c>
      <c r="EZ184">
        <v>2</v>
      </c>
      <c r="FA184">
        <v>0.43176300000000001</v>
      </c>
      <c r="FB184">
        <v>0.21196899999999999</v>
      </c>
      <c r="FC184">
        <v>20.273599999999998</v>
      </c>
      <c r="FD184">
        <v>5.2201399999999998</v>
      </c>
      <c r="FE184">
        <v>12.004099999999999</v>
      </c>
      <c r="FF184">
        <v>4.9866999999999999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1.8622099999999999</v>
      </c>
      <c r="FN184">
        <v>1.8642700000000001</v>
      </c>
      <c r="FO184">
        <v>1.8603499999999999</v>
      </c>
      <c r="FP184">
        <v>1.8610599999999999</v>
      </c>
      <c r="FQ184">
        <v>1.86019</v>
      </c>
      <c r="FR184">
        <v>1.86188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-4.93</v>
      </c>
      <c r="GH184">
        <v>0.14080000000000001</v>
      </c>
      <c r="GI184">
        <v>-3.031255365756008</v>
      </c>
      <c r="GJ184">
        <v>-2.737337881603403E-3</v>
      </c>
      <c r="GK184">
        <v>1.2769921614711079E-6</v>
      </c>
      <c r="GL184">
        <v>-3.2469241445839119E-10</v>
      </c>
      <c r="GM184">
        <v>0.14085000000000039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49.1</v>
      </c>
      <c r="GV184">
        <v>48.9</v>
      </c>
      <c r="GW184">
        <v>3.0358900000000002</v>
      </c>
      <c r="GX184">
        <v>2.5415000000000001</v>
      </c>
      <c r="GY184">
        <v>2.04834</v>
      </c>
      <c r="GZ184">
        <v>2.5988799999999999</v>
      </c>
      <c r="HA184">
        <v>2.1972700000000001</v>
      </c>
      <c r="HB184">
        <v>2.2778299999999998</v>
      </c>
      <c r="HC184">
        <v>41.092799999999997</v>
      </c>
      <c r="HD184">
        <v>14.0007</v>
      </c>
      <c r="HE184">
        <v>18</v>
      </c>
      <c r="HF184">
        <v>574.88800000000003</v>
      </c>
      <c r="HG184">
        <v>724.04100000000005</v>
      </c>
      <c r="HH184">
        <v>31.0015</v>
      </c>
      <c r="HI184">
        <v>32.927199999999999</v>
      </c>
      <c r="HJ184">
        <v>30</v>
      </c>
      <c r="HK184">
        <v>32.857300000000002</v>
      </c>
      <c r="HL184">
        <v>32.8598</v>
      </c>
      <c r="HM184">
        <v>60.72</v>
      </c>
      <c r="HN184">
        <v>27.221299999999999</v>
      </c>
      <c r="HO184">
        <v>36.1648</v>
      </c>
      <c r="HP184">
        <v>31</v>
      </c>
      <c r="HQ184">
        <v>1130.2</v>
      </c>
      <c r="HR184">
        <v>32.260599999999997</v>
      </c>
      <c r="HS184">
        <v>99.304699999999997</v>
      </c>
      <c r="HT184">
        <v>98.353800000000007</v>
      </c>
    </row>
    <row r="185" spans="1:228" x14ac:dyDescent="0.2">
      <c r="A185">
        <v>170</v>
      </c>
      <c r="B185">
        <v>1670260436.5999999</v>
      </c>
      <c r="C185">
        <v>675</v>
      </c>
      <c r="D185" t="s">
        <v>699</v>
      </c>
      <c r="E185" t="s">
        <v>700</v>
      </c>
      <c r="F185">
        <v>4</v>
      </c>
      <c r="G185">
        <v>1670260434.2874999</v>
      </c>
      <c r="H185">
        <f t="shared" si="68"/>
        <v>6.1948654566119877E-3</v>
      </c>
      <c r="I185">
        <f t="shared" si="69"/>
        <v>6.1948654566119874</v>
      </c>
      <c r="J185">
        <f t="shared" si="70"/>
        <v>28.968224335137837</v>
      </c>
      <c r="K185">
        <f t="shared" si="71"/>
        <v>1096.3887500000001</v>
      </c>
      <c r="L185">
        <f t="shared" si="72"/>
        <v>945.31982188910638</v>
      </c>
      <c r="M185">
        <f t="shared" si="73"/>
        <v>95.583512119573356</v>
      </c>
      <c r="N185">
        <f t="shared" si="74"/>
        <v>110.85844700047174</v>
      </c>
      <c r="O185">
        <f t="shared" si="75"/>
        <v>0.39269906946062266</v>
      </c>
      <c r="P185">
        <f t="shared" si="76"/>
        <v>3.6777414436387481</v>
      </c>
      <c r="Q185">
        <f t="shared" si="77"/>
        <v>0.37080246942516282</v>
      </c>
      <c r="R185">
        <f t="shared" si="78"/>
        <v>0.23361706294403151</v>
      </c>
      <c r="S185">
        <f t="shared" si="79"/>
        <v>226.11362361081993</v>
      </c>
      <c r="T185">
        <f t="shared" si="80"/>
        <v>32.664944386910456</v>
      </c>
      <c r="U185">
        <f t="shared" si="81"/>
        <v>33.211150000000004</v>
      </c>
      <c r="V185">
        <f t="shared" si="82"/>
        <v>5.1123560777493768</v>
      </c>
      <c r="W185">
        <f t="shared" si="83"/>
        <v>69.614207244811951</v>
      </c>
      <c r="X185">
        <f t="shared" si="84"/>
        <v>3.4950079065558803</v>
      </c>
      <c r="Y185">
        <f t="shared" si="85"/>
        <v>5.020538256314552</v>
      </c>
      <c r="Z185">
        <f t="shared" si="86"/>
        <v>1.6173481711934965</v>
      </c>
      <c r="AA185">
        <f t="shared" si="87"/>
        <v>-273.19356663658868</v>
      </c>
      <c r="AB185">
        <f t="shared" si="88"/>
        <v>-63.975712528264999</v>
      </c>
      <c r="AC185">
        <f t="shared" si="89"/>
        <v>-3.9858563818493646</v>
      </c>
      <c r="AD185">
        <f t="shared" si="90"/>
        <v>-115.04151193588314</v>
      </c>
      <c r="AE185">
        <f t="shared" si="91"/>
        <v>52.608588575788879</v>
      </c>
      <c r="AF185">
        <f t="shared" si="92"/>
        <v>6.0659231361675836</v>
      </c>
      <c r="AG185">
        <f t="shared" si="93"/>
        <v>28.968224335137837</v>
      </c>
      <c r="AH185">
        <v>1158.0032381806409</v>
      </c>
      <c r="AI185">
        <v>1138.7907878787869</v>
      </c>
      <c r="AJ185">
        <v>1.736610057344665</v>
      </c>
      <c r="AK185">
        <v>63.934135971571273</v>
      </c>
      <c r="AL185">
        <f t="shared" si="94"/>
        <v>6.1948654566119874</v>
      </c>
      <c r="AM185">
        <v>32.09809211149382</v>
      </c>
      <c r="AN185">
        <v>34.576487352941172</v>
      </c>
      <c r="AO185">
        <v>8.9766931242544026E-4</v>
      </c>
      <c r="AP185">
        <v>104.3380997369711</v>
      </c>
      <c r="AQ185">
        <v>100</v>
      </c>
      <c r="AR185">
        <v>15</v>
      </c>
      <c r="AS185">
        <f t="shared" si="95"/>
        <v>1</v>
      </c>
      <c r="AT185">
        <f t="shared" si="96"/>
        <v>0</v>
      </c>
      <c r="AU185">
        <f t="shared" si="97"/>
        <v>47305.344992895611</v>
      </c>
      <c r="AV185">
        <f t="shared" si="98"/>
        <v>1199.9837500000001</v>
      </c>
      <c r="AW185">
        <f t="shared" si="99"/>
        <v>1025.9118510936892</v>
      </c>
      <c r="AX185">
        <f t="shared" si="100"/>
        <v>0.85493811986511403</v>
      </c>
      <c r="AY185">
        <f t="shared" si="101"/>
        <v>0.18843057133967014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1670260434.2874999</v>
      </c>
      <c r="BF185">
        <v>1096.3887500000001</v>
      </c>
      <c r="BG185">
        <v>1121.0025000000001</v>
      </c>
      <c r="BH185">
        <v>34.565587499999999</v>
      </c>
      <c r="BI185">
        <v>32.133150000000001</v>
      </c>
      <c r="BJ185">
        <v>1101.3187499999999</v>
      </c>
      <c r="BK185">
        <v>34.424737499999999</v>
      </c>
      <c r="BL185">
        <v>650.04250000000002</v>
      </c>
      <c r="BM185">
        <v>101.01237500000001</v>
      </c>
      <c r="BN185">
        <v>9.9978624999999988E-2</v>
      </c>
      <c r="BO185">
        <v>32.888487499999997</v>
      </c>
      <c r="BP185">
        <v>33.211150000000004</v>
      </c>
      <c r="BQ185">
        <v>999.9</v>
      </c>
      <c r="BR185">
        <v>0</v>
      </c>
      <c r="BS185">
        <v>0</v>
      </c>
      <c r="BT185">
        <v>9003.8287500000006</v>
      </c>
      <c r="BU185">
        <v>0</v>
      </c>
      <c r="BV185">
        <v>805.78174999999999</v>
      </c>
      <c r="BW185">
        <v>-24.613975</v>
      </c>
      <c r="BX185">
        <v>1135.64375</v>
      </c>
      <c r="BY185">
        <v>1158.22</v>
      </c>
      <c r="BZ185">
        <v>2.43243125</v>
      </c>
      <c r="CA185">
        <v>1121.0025000000001</v>
      </c>
      <c r="CB185">
        <v>32.133150000000001</v>
      </c>
      <c r="CC185">
        <v>3.4915500000000002</v>
      </c>
      <c r="CD185">
        <v>3.2458450000000001</v>
      </c>
      <c r="CE185">
        <v>26.578724999999999</v>
      </c>
      <c r="CF185">
        <v>25.3459</v>
      </c>
      <c r="CG185">
        <v>1199.9837500000001</v>
      </c>
      <c r="CH185">
        <v>0.49998025000000001</v>
      </c>
      <c r="CI185">
        <v>0.50001974999999987</v>
      </c>
      <c r="CJ185">
        <v>0</v>
      </c>
      <c r="CK185">
        <v>728.17449999999997</v>
      </c>
      <c r="CL185">
        <v>4.9990899999999998</v>
      </c>
      <c r="CM185">
        <v>7568.2</v>
      </c>
      <c r="CN185">
        <v>9557.6474999999991</v>
      </c>
      <c r="CO185">
        <v>42.75</v>
      </c>
      <c r="CP185">
        <v>44.561999999999998</v>
      </c>
      <c r="CQ185">
        <v>43.609250000000003</v>
      </c>
      <c r="CR185">
        <v>43.452749999999988</v>
      </c>
      <c r="CS185">
        <v>44.061999999999998</v>
      </c>
      <c r="CT185">
        <v>597.46749999999997</v>
      </c>
      <c r="CU185">
        <v>597.51625000000001</v>
      </c>
      <c r="CV185">
        <v>0</v>
      </c>
      <c r="CW185">
        <v>1670260455.2</v>
      </c>
      <c r="CX185">
        <v>0</v>
      </c>
      <c r="CY185">
        <v>1670257498.5</v>
      </c>
      <c r="CZ185" t="s">
        <v>356</v>
      </c>
      <c r="DA185">
        <v>1670257488.5</v>
      </c>
      <c r="DB185">
        <v>1670257498.5</v>
      </c>
      <c r="DC185">
        <v>2</v>
      </c>
      <c r="DD185">
        <v>-0.17199999999999999</v>
      </c>
      <c r="DE185">
        <v>2E-3</v>
      </c>
      <c r="DF185">
        <v>-3.9780000000000002</v>
      </c>
      <c r="DG185">
        <v>0.14099999999999999</v>
      </c>
      <c r="DH185">
        <v>415</v>
      </c>
      <c r="DI185">
        <v>32</v>
      </c>
      <c r="DJ185">
        <v>0.47</v>
      </c>
      <c r="DK185">
        <v>0.38</v>
      </c>
      <c r="DL185">
        <v>-24.65270487804878</v>
      </c>
      <c r="DM185">
        <v>-0.30399512195115569</v>
      </c>
      <c r="DN185">
        <v>7.1290432947648502E-2</v>
      </c>
      <c r="DO185">
        <v>0</v>
      </c>
      <c r="DP185">
        <v>2.4466519512195122</v>
      </c>
      <c r="DQ185">
        <v>2.1305226480810972E-3</v>
      </c>
      <c r="DR185">
        <v>1.056605753355987E-2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367</v>
      </c>
      <c r="EA185">
        <v>3.2968099999999998</v>
      </c>
      <c r="EB185">
        <v>2.6253500000000001</v>
      </c>
      <c r="EC185">
        <v>0.19855400000000001</v>
      </c>
      <c r="ED185">
        <v>0.199321</v>
      </c>
      <c r="EE185">
        <v>0.14091000000000001</v>
      </c>
      <c r="EF185">
        <v>0.13270000000000001</v>
      </c>
      <c r="EG185">
        <v>24275.3</v>
      </c>
      <c r="EH185">
        <v>24687.7</v>
      </c>
      <c r="EI185">
        <v>28184.5</v>
      </c>
      <c r="EJ185">
        <v>29681.4</v>
      </c>
      <c r="EK185">
        <v>33320.199999999997</v>
      </c>
      <c r="EL185">
        <v>35728.9</v>
      </c>
      <c r="EM185">
        <v>39777.300000000003</v>
      </c>
      <c r="EN185">
        <v>42405.5</v>
      </c>
      <c r="EO185">
        <v>2.0597699999999999</v>
      </c>
      <c r="EP185">
        <v>2.1625000000000001</v>
      </c>
      <c r="EQ185">
        <v>0.13227800000000001</v>
      </c>
      <c r="ER185">
        <v>0</v>
      </c>
      <c r="ES185">
        <v>31.068000000000001</v>
      </c>
      <c r="ET185">
        <v>999.9</v>
      </c>
      <c r="EU185">
        <v>64</v>
      </c>
      <c r="EV185">
        <v>37.299999999999997</v>
      </c>
      <c r="EW185">
        <v>40.601599999999998</v>
      </c>
      <c r="EX185">
        <v>57.300199999999997</v>
      </c>
      <c r="EY185">
        <v>-1.71875</v>
      </c>
      <c r="EZ185">
        <v>2</v>
      </c>
      <c r="FA185">
        <v>0.431784</v>
      </c>
      <c r="FB185">
        <v>0.218276</v>
      </c>
      <c r="FC185">
        <v>20.273599999999998</v>
      </c>
      <c r="FD185">
        <v>5.2201399999999998</v>
      </c>
      <c r="FE185">
        <v>12.004099999999999</v>
      </c>
      <c r="FF185">
        <v>4.9868499999999996</v>
      </c>
      <c r="FG185">
        <v>3.2845300000000002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1.86222</v>
      </c>
      <c r="FN185">
        <v>1.86426</v>
      </c>
      <c r="FO185">
        <v>1.8603499999999999</v>
      </c>
      <c r="FP185">
        <v>1.8610800000000001</v>
      </c>
      <c r="FQ185">
        <v>1.86019</v>
      </c>
      <c r="FR185">
        <v>1.86188</v>
      </c>
      <c r="FS185">
        <v>1.8584000000000001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-4.93</v>
      </c>
      <c r="GH185">
        <v>0.1409</v>
      </c>
      <c r="GI185">
        <v>-3.031255365756008</v>
      </c>
      <c r="GJ185">
        <v>-2.737337881603403E-3</v>
      </c>
      <c r="GK185">
        <v>1.2769921614711079E-6</v>
      </c>
      <c r="GL185">
        <v>-3.2469241445839119E-10</v>
      </c>
      <c r="GM185">
        <v>0.14085000000000039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49.1</v>
      </c>
      <c r="GV185">
        <v>49</v>
      </c>
      <c r="GW185">
        <v>3.0493199999999998</v>
      </c>
      <c r="GX185">
        <v>2.52319</v>
      </c>
      <c r="GY185">
        <v>2.04834</v>
      </c>
      <c r="GZ185">
        <v>2.5988799999999999</v>
      </c>
      <c r="HA185">
        <v>2.1972700000000001</v>
      </c>
      <c r="HB185">
        <v>2.3840300000000001</v>
      </c>
      <c r="HC185">
        <v>41.092799999999997</v>
      </c>
      <c r="HD185">
        <v>14.026999999999999</v>
      </c>
      <c r="HE185">
        <v>18</v>
      </c>
      <c r="HF185">
        <v>575.06600000000003</v>
      </c>
      <c r="HG185">
        <v>724.08799999999997</v>
      </c>
      <c r="HH185">
        <v>31.0017</v>
      </c>
      <c r="HI185">
        <v>32.927199999999999</v>
      </c>
      <c r="HJ185">
        <v>30</v>
      </c>
      <c r="HK185">
        <v>32.857300000000002</v>
      </c>
      <c r="HL185">
        <v>32.8598</v>
      </c>
      <c r="HM185">
        <v>61.012799999999999</v>
      </c>
      <c r="HN185">
        <v>27.221299999999999</v>
      </c>
      <c r="HO185">
        <v>36.1648</v>
      </c>
      <c r="HP185">
        <v>31</v>
      </c>
      <c r="HQ185">
        <v>1136.8800000000001</v>
      </c>
      <c r="HR185">
        <v>32.274099999999997</v>
      </c>
      <c r="HS185">
        <v>99.305199999999999</v>
      </c>
      <c r="HT185">
        <v>98.353399999999993</v>
      </c>
    </row>
    <row r="186" spans="1:228" x14ac:dyDescent="0.2">
      <c r="A186">
        <v>171</v>
      </c>
      <c r="B186">
        <v>1670260440.5999999</v>
      </c>
      <c r="C186">
        <v>679</v>
      </c>
      <c r="D186" t="s">
        <v>701</v>
      </c>
      <c r="E186" t="s">
        <v>702</v>
      </c>
      <c r="F186">
        <v>4</v>
      </c>
      <c r="G186">
        <v>1670260438.5999999</v>
      </c>
      <c r="H186">
        <f t="shared" si="68"/>
        <v>6.1848217417215523E-3</v>
      </c>
      <c r="I186">
        <f t="shared" si="69"/>
        <v>6.1848217417215521</v>
      </c>
      <c r="J186">
        <f t="shared" si="70"/>
        <v>29.724577102722737</v>
      </c>
      <c r="K186">
        <f t="shared" si="71"/>
        <v>1103.535714285714</v>
      </c>
      <c r="L186">
        <f t="shared" si="72"/>
        <v>948.93405524751677</v>
      </c>
      <c r="M186">
        <f t="shared" si="73"/>
        <v>95.949370584125418</v>
      </c>
      <c r="N186">
        <f t="shared" si="74"/>
        <v>111.58157578737038</v>
      </c>
      <c r="O186">
        <f t="shared" si="75"/>
        <v>0.39215871143737274</v>
      </c>
      <c r="P186">
        <f t="shared" si="76"/>
        <v>3.680698021605211</v>
      </c>
      <c r="Q186">
        <f t="shared" si="77"/>
        <v>0.37033702491639242</v>
      </c>
      <c r="R186">
        <f t="shared" si="78"/>
        <v>0.23331998605026749</v>
      </c>
      <c r="S186">
        <f t="shared" si="79"/>
        <v>226.11802809336845</v>
      </c>
      <c r="T186">
        <f t="shared" si="80"/>
        <v>32.679464181273474</v>
      </c>
      <c r="U186">
        <f t="shared" si="81"/>
        <v>33.220828571428576</v>
      </c>
      <c r="V186">
        <f t="shared" si="82"/>
        <v>5.1151326591020867</v>
      </c>
      <c r="W186">
        <f t="shared" si="83"/>
        <v>69.634311134019271</v>
      </c>
      <c r="X186">
        <f t="shared" si="84"/>
        <v>3.498421670458812</v>
      </c>
      <c r="Y186">
        <f t="shared" si="85"/>
        <v>5.0239912099161792</v>
      </c>
      <c r="Z186">
        <f t="shared" si="86"/>
        <v>1.6167109886432747</v>
      </c>
      <c r="AA186">
        <f t="shared" si="87"/>
        <v>-272.75063880992047</v>
      </c>
      <c r="AB186">
        <f t="shared" si="88"/>
        <v>-63.521491504677975</v>
      </c>
      <c r="AC186">
        <f t="shared" si="89"/>
        <v>-3.9548027859780346</v>
      </c>
      <c r="AD186">
        <f t="shared" si="90"/>
        <v>-114.10890500720805</v>
      </c>
      <c r="AE186">
        <f t="shared" si="91"/>
        <v>53.204377726949318</v>
      </c>
      <c r="AF186">
        <f t="shared" si="92"/>
        <v>5.9703617532842994</v>
      </c>
      <c r="AG186">
        <f t="shared" si="93"/>
        <v>29.724577102722737</v>
      </c>
      <c r="AH186">
        <v>1165.1880954479559</v>
      </c>
      <c r="AI186">
        <v>1145.6824242424241</v>
      </c>
      <c r="AJ186">
        <v>1.7280513813967819</v>
      </c>
      <c r="AK186">
        <v>63.934135971571273</v>
      </c>
      <c r="AL186">
        <f t="shared" si="94"/>
        <v>6.1848217417215521</v>
      </c>
      <c r="AM186">
        <v>32.13876001079305</v>
      </c>
      <c r="AN186">
        <v>34.615007352941163</v>
      </c>
      <c r="AO186">
        <v>6.1414000755138887E-4</v>
      </c>
      <c r="AP186">
        <v>104.3380997369711</v>
      </c>
      <c r="AQ186">
        <v>99</v>
      </c>
      <c r="AR186">
        <v>15</v>
      </c>
      <c r="AS186">
        <f t="shared" si="95"/>
        <v>1</v>
      </c>
      <c r="AT186">
        <f t="shared" si="96"/>
        <v>0</v>
      </c>
      <c r="AU186">
        <f t="shared" si="97"/>
        <v>47356.314617838587</v>
      </c>
      <c r="AV186">
        <f t="shared" si="98"/>
        <v>1200.004285714286</v>
      </c>
      <c r="AW186">
        <f t="shared" si="99"/>
        <v>1025.9296850224709</v>
      </c>
      <c r="AX186">
        <f t="shared" si="100"/>
        <v>0.85493835083413927</v>
      </c>
      <c r="AY186">
        <f t="shared" si="101"/>
        <v>0.18843101710988874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1670260438.5999999</v>
      </c>
      <c r="BF186">
        <v>1103.535714285714</v>
      </c>
      <c r="BG186">
        <v>1128.3728571428569</v>
      </c>
      <c r="BH186">
        <v>34.599200000000003</v>
      </c>
      <c r="BI186">
        <v>32.204999999999998</v>
      </c>
      <c r="BJ186">
        <v>1108.472857142857</v>
      </c>
      <c r="BK186">
        <v>34.458385714285711</v>
      </c>
      <c r="BL186">
        <v>649.9974285714286</v>
      </c>
      <c r="BM186">
        <v>101.0127142857143</v>
      </c>
      <c r="BN186">
        <v>0.10007648571428571</v>
      </c>
      <c r="BO186">
        <v>32.900714285714287</v>
      </c>
      <c r="BP186">
        <v>33.220828571428576</v>
      </c>
      <c r="BQ186">
        <v>999.89999999999986</v>
      </c>
      <c r="BR186">
        <v>0</v>
      </c>
      <c r="BS186">
        <v>0</v>
      </c>
      <c r="BT186">
        <v>9014.017142857143</v>
      </c>
      <c r="BU186">
        <v>0</v>
      </c>
      <c r="BV186">
        <v>768.94628571428586</v>
      </c>
      <c r="BW186">
        <v>-24.83841428571429</v>
      </c>
      <c r="BX186">
        <v>1143.0857142857139</v>
      </c>
      <c r="BY186">
        <v>1165.92</v>
      </c>
      <c r="BZ186">
        <v>2.3942214285714289</v>
      </c>
      <c r="CA186">
        <v>1128.3728571428569</v>
      </c>
      <c r="CB186">
        <v>32.204999999999998</v>
      </c>
      <c r="CC186">
        <v>3.494961428571429</v>
      </c>
      <c r="CD186">
        <v>3.2531142857142861</v>
      </c>
      <c r="CE186">
        <v>26.595285714285719</v>
      </c>
      <c r="CF186">
        <v>25.38354285714286</v>
      </c>
      <c r="CG186">
        <v>1200.004285714286</v>
      </c>
      <c r="CH186">
        <v>0.49997000000000003</v>
      </c>
      <c r="CI186">
        <v>0.50002999999999997</v>
      </c>
      <c r="CJ186">
        <v>0</v>
      </c>
      <c r="CK186">
        <v>727.73342857142859</v>
      </c>
      <c r="CL186">
        <v>4.9990899999999998</v>
      </c>
      <c r="CM186">
        <v>7568.2114285714288</v>
      </c>
      <c r="CN186">
        <v>9557.7871428571434</v>
      </c>
      <c r="CO186">
        <v>42.75</v>
      </c>
      <c r="CP186">
        <v>44.561999999999998</v>
      </c>
      <c r="CQ186">
        <v>43.625</v>
      </c>
      <c r="CR186">
        <v>43.5</v>
      </c>
      <c r="CS186">
        <v>44.061999999999998</v>
      </c>
      <c r="CT186">
        <v>597.46857142857152</v>
      </c>
      <c r="CU186">
        <v>597.53571428571433</v>
      </c>
      <c r="CV186">
        <v>0</v>
      </c>
      <c r="CW186">
        <v>1670260459.4000001</v>
      </c>
      <c r="CX186">
        <v>0</v>
      </c>
      <c r="CY186">
        <v>1670257498.5</v>
      </c>
      <c r="CZ186" t="s">
        <v>356</v>
      </c>
      <c r="DA186">
        <v>1670257488.5</v>
      </c>
      <c r="DB186">
        <v>1670257498.5</v>
      </c>
      <c r="DC186">
        <v>2</v>
      </c>
      <c r="DD186">
        <v>-0.17199999999999999</v>
      </c>
      <c r="DE186">
        <v>2E-3</v>
      </c>
      <c r="DF186">
        <v>-3.9780000000000002</v>
      </c>
      <c r="DG186">
        <v>0.14099999999999999</v>
      </c>
      <c r="DH186">
        <v>415</v>
      </c>
      <c r="DI186">
        <v>32</v>
      </c>
      <c r="DJ186">
        <v>0.47</v>
      </c>
      <c r="DK186">
        <v>0.38</v>
      </c>
      <c r="DL186">
        <v>-24.688102439024391</v>
      </c>
      <c r="DM186">
        <v>-0.43507944250871922</v>
      </c>
      <c r="DN186">
        <v>9.0028438563315799E-2</v>
      </c>
      <c r="DO186">
        <v>0</v>
      </c>
      <c r="DP186">
        <v>2.4389919512195122</v>
      </c>
      <c r="DQ186">
        <v>-0.17662662020906519</v>
      </c>
      <c r="DR186">
        <v>2.2618043867405159E-2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3.2969400000000002</v>
      </c>
      <c r="EB186">
        <v>2.6255299999999999</v>
      </c>
      <c r="EC186">
        <v>0.199298</v>
      </c>
      <c r="ED186">
        <v>0.20008699999999999</v>
      </c>
      <c r="EE186">
        <v>0.14102100000000001</v>
      </c>
      <c r="EF186">
        <v>0.13281699999999999</v>
      </c>
      <c r="EG186">
        <v>24252.6</v>
      </c>
      <c r="EH186">
        <v>24664.400000000001</v>
      </c>
      <c r="EI186">
        <v>28184.5</v>
      </c>
      <c r="EJ186">
        <v>29681.9</v>
      </c>
      <c r="EK186">
        <v>33315.800000000003</v>
      </c>
      <c r="EL186">
        <v>35724.800000000003</v>
      </c>
      <c r="EM186">
        <v>39777.199999999997</v>
      </c>
      <c r="EN186">
        <v>42406.3</v>
      </c>
      <c r="EO186">
        <v>2.0602800000000001</v>
      </c>
      <c r="EP186">
        <v>2.1625200000000002</v>
      </c>
      <c r="EQ186">
        <v>0.13217300000000001</v>
      </c>
      <c r="ER186">
        <v>0</v>
      </c>
      <c r="ES186">
        <v>31.087700000000002</v>
      </c>
      <c r="ET186">
        <v>999.9</v>
      </c>
      <c r="EU186">
        <v>64</v>
      </c>
      <c r="EV186">
        <v>37.299999999999997</v>
      </c>
      <c r="EW186">
        <v>40.605899999999998</v>
      </c>
      <c r="EX186">
        <v>57.330199999999998</v>
      </c>
      <c r="EY186">
        <v>-1.5865400000000001</v>
      </c>
      <c r="EZ186">
        <v>2</v>
      </c>
      <c r="FA186">
        <v>0.43159599999999998</v>
      </c>
      <c r="FB186">
        <v>0.224965</v>
      </c>
      <c r="FC186">
        <v>20.273399999999999</v>
      </c>
      <c r="FD186">
        <v>5.2190899999999996</v>
      </c>
      <c r="FE186">
        <v>12.004</v>
      </c>
      <c r="FF186">
        <v>4.9866000000000001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1.8622099999999999</v>
      </c>
      <c r="FN186">
        <v>1.86425</v>
      </c>
      <c r="FO186">
        <v>1.8603499999999999</v>
      </c>
      <c r="FP186">
        <v>1.8610599999999999</v>
      </c>
      <c r="FQ186">
        <v>1.8602000000000001</v>
      </c>
      <c r="FR186">
        <v>1.86188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-4.95</v>
      </c>
      <c r="GH186">
        <v>0.1409</v>
      </c>
      <c r="GI186">
        <v>-3.031255365756008</v>
      </c>
      <c r="GJ186">
        <v>-2.737337881603403E-3</v>
      </c>
      <c r="GK186">
        <v>1.2769921614711079E-6</v>
      </c>
      <c r="GL186">
        <v>-3.2469241445839119E-10</v>
      </c>
      <c r="GM186">
        <v>0.14085000000000039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49.2</v>
      </c>
      <c r="GV186">
        <v>49</v>
      </c>
      <c r="GW186">
        <v>3.0651899999999999</v>
      </c>
      <c r="GX186">
        <v>2.5402800000000001</v>
      </c>
      <c r="GY186">
        <v>2.04834</v>
      </c>
      <c r="GZ186">
        <v>2.5988799999999999</v>
      </c>
      <c r="HA186">
        <v>2.1972700000000001</v>
      </c>
      <c r="HB186">
        <v>2.2863799999999999</v>
      </c>
      <c r="HC186">
        <v>41.092799999999997</v>
      </c>
      <c r="HD186">
        <v>14.0007</v>
      </c>
      <c r="HE186">
        <v>18</v>
      </c>
      <c r="HF186">
        <v>575.423</v>
      </c>
      <c r="HG186">
        <v>724.11099999999999</v>
      </c>
      <c r="HH186">
        <v>31.001799999999999</v>
      </c>
      <c r="HI186">
        <v>32.927199999999999</v>
      </c>
      <c r="HJ186">
        <v>30</v>
      </c>
      <c r="HK186">
        <v>32.857300000000002</v>
      </c>
      <c r="HL186">
        <v>32.8598</v>
      </c>
      <c r="HM186">
        <v>61.2988</v>
      </c>
      <c r="HN186">
        <v>27.221299999999999</v>
      </c>
      <c r="HO186">
        <v>36.1648</v>
      </c>
      <c r="HP186">
        <v>31</v>
      </c>
      <c r="HQ186">
        <v>1143.56</v>
      </c>
      <c r="HR186">
        <v>32.270000000000003</v>
      </c>
      <c r="HS186">
        <v>99.3048</v>
      </c>
      <c r="HT186">
        <v>98.355099999999993</v>
      </c>
    </row>
    <row r="187" spans="1:228" x14ac:dyDescent="0.2">
      <c r="A187">
        <v>172</v>
      </c>
      <c r="B187">
        <v>1670260444.5999999</v>
      </c>
      <c r="C187">
        <v>683</v>
      </c>
      <c r="D187" t="s">
        <v>703</v>
      </c>
      <c r="E187" t="s">
        <v>704</v>
      </c>
      <c r="F187">
        <v>4</v>
      </c>
      <c r="G187">
        <v>1670260442.2874999</v>
      </c>
      <c r="H187">
        <f t="shared" si="68"/>
        <v>6.2609841813412205E-3</v>
      </c>
      <c r="I187">
        <f t="shared" si="69"/>
        <v>6.2609841813412208</v>
      </c>
      <c r="J187">
        <f t="shared" si="70"/>
        <v>29.494086838854777</v>
      </c>
      <c r="K187">
        <f t="shared" si="71"/>
        <v>1109.71</v>
      </c>
      <c r="L187">
        <f t="shared" si="72"/>
        <v>957.28368072795035</v>
      </c>
      <c r="M187">
        <f t="shared" si="73"/>
        <v>96.792549228940672</v>
      </c>
      <c r="N187">
        <f t="shared" si="74"/>
        <v>112.204628541425</v>
      </c>
      <c r="O187">
        <f t="shared" si="75"/>
        <v>0.39680983543265008</v>
      </c>
      <c r="P187">
        <f t="shared" si="76"/>
        <v>3.6792365353019885</v>
      </c>
      <c r="Q187">
        <f t="shared" si="77"/>
        <v>0.37447494124574632</v>
      </c>
      <c r="R187">
        <f t="shared" si="78"/>
        <v>0.23594871528485828</v>
      </c>
      <c r="S187">
        <f t="shared" si="79"/>
        <v>226.11799123645278</v>
      </c>
      <c r="T187">
        <f t="shared" si="80"/>
        <v>32.671651363864122</v>
      </c>
      <c r="U187">
        <f t="shared" si="81"/>
        <v>33.2385625</v>
      </c>
      <c r="V187">
        <f t="shared" si="82"/>
        <v>5.1202235595728744</v>
      </c>
      <c r="W187">
        <f t="shared" si="83"/>
        <v>69.668938648117177</v>
      </c>
      <c r="X187">
        <f t="shared" si="84"/>
        <v>3.5017776304023127</v>
      </c>
      <c r="Y187">
        <f t="shared" si="85"/>
        <v>5.026311148629719</v>
      </c>
      <c r="Z187">
        <f t="shared" si="86"/>
        <v>1.6184459291705617</v>
      </c>
      <c r="AA187">
        <f t="shared" si="87"/>
        <v>-276.10940239714785</v>
      </c>
      <c r="AB187">
        <f t="shared" si="88"/>
        <v>-65.385246342562596</v>
      </c>
      <c r="AC187">
        <f t="shared" si="89"/>
        <v>-4.0729737941496928</v>
      </c>
      <c r="AD187">
        <f t="shared" si="90"/>
        <v>-119.44963129740736</v>
      </c>
      <c r="AE187">
        <f t="shared" si="91"/>
        <v>53.113651154382659</v>
      </c>
      <c r="AF187">
        <f t="shared" si="92"/>
        <v>6.0166613960759019</v>
      </c>
      <c r="AG187">
        <f t="shared" si="93"/>
        <v>29.494086838854777</v>
      </c>
      <c r="AH187">
        <v>1172.146487556025</v>
      </c>
      <c r="AI187">
        <v>1152.680303030302</v>
      </c>
      <c r="AJ187">
        <v>1.7435119320108889</v>
      </c>
      <c r="AK187">
        <v>63.934135971571273</v>
      </c>
      <c r="AL187">
        <f t="shared" si="94"/>
        <v>6.2609841813412208</v>
      </c>
      <c r="AM187">
        <v>32.209763937040847</v>
      </c>
      <c r="AN187">
        <v>34.645707352941173</v>
      </c>
      <c r="AO187">
        <v>1.170250839892081E-2</v>
      </c>
      <c r="AP187">
        <v>104.3380997369711</v>
      </c>
      <c r="AQ187">
        <v>99</v>
      </c>
      <c r="AR187">
        <v>15</v>
      </c>
      <c r="AS187">
        <f t="shared" si="95"/>
        <v>1</v>
      </c>
      <c r="AT187">
        <f t="shared" si="96"/>
        <v>0</v>
      </c>
      <c r="AU187">
        <f t="shared" si="97"/>
        <v>47328.906953539365</v>
      </c>
      <c r="AV187">
        <f t="shared" si="98"/>
        <v>1200.0025000000001</v>
      </c>
      <c r="AW187">
        <f t="shared" si="99"/>
        <v>1025.928313594017</v>
      </c>
      <c r="AX187">
        <f t="shared" si="100"/>
        <v>0.85493848020651375</v>
      </c>
      <c r="AY187">
        <f t="shared" si="101"/>
        <v>0.18843126679857147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1670260442.2874999</v>
      </c>
      <c r="BF187">
        <v>1109.71</v>
      </c>
      <c r="BG187">
        <v>1134.5450000000001</v>
      </c>
      <c r="BH187">
        <v>34.632775000000002</v>
      </c>
      <c r="BI187">
        <v>32.220200000000013</v>
      </c>
      <c r="BJ187">
        <v>1114.6537499999999</v>
      </c>
      <c r="BK187">
        <v>34.491924999999988</v>
      </c>
      <c r="BL187">
        <v>650.02649999999994</v>
      </c>
      <c r="BM187">
        <v>101.011625</v>
      </c>
      <c r="BN187">
        <v>0.10004250000000001</v>
      </c>
      <c r="BO187">
        <v>32.908925000000004</v>
      </c>
      <c r="BP187">
        <v>33.2385625</v>
      </c>
      <c r="BQ187">
        <v>999.9</v>
      </c>
      <c r="BR187">
        <v>0</v>
      </c>
      <c r="BS187">
        <v>0</v>
      </c>
      <c r="BT187">
        <v>9009.0625</v>
      </c>
      <c r="BU187">
        <v>0</v>
      </c>
      <c r="BV187">
        <v>801.42875000000004</v>
      </c>
      <c r="BW187">
        <v>-24.8359375</v>
      </c>
      <c r="BX187">
        <v>1149.52125</v>
      </c>
      <c r="BY187">
        <v>1172.3187499999999</v>
      </c>
      <c r="BZ187">
        <v>2.41256</v>
      </c>
      <c r="CA187">
        <v>1134.5450000000001</v>
      </c>
      <c r="CB187">
        <v>32.220200000000013</v>
      </c>
      <c r="CC187">
        <v>3.49831</v>
      </c>
      <c r="CD187">
        <v>3.2546124999999999</v>
      </c>
      <c r="CE187">
        <v>26.611525</v>
      </c>
      <c r="CF187">
        <v>25.391300000000001</v>
      </c>
      <c r="CG187">
        <v>1200.0025000000001</v>
      </c>
      <c r="CH187">
        <v>0.49996800000000002</v>
      </c>
      <c r="CI187">
        <v>0.50003200000000003</v>
      </c>
      <c r="CJ187">
        <v>0</v>
      </c>
      <c r="CK187">
        <v>727.72800000000007</v>
      </c>
      <c r="CL187">
        <v>4.9990899999999998</v>
      </c>
      <c r="CM187">
        <v>7568.0837499999998</v>
      </c>
      <c r="CN187">
        <v>9557.7624999999989</v>
      </c>
      <c r="CO187">
        <v>42.75</v>
      </c>
      <c r="CP187">
        <v>44.561999999999998</v>
      </c>
      <c r="CQ187">
        <v>43.625</v>
      </c>
      <c r="CR187">
        <v>43.5</v>
      </c>
      <c r="CS187">
        <v>44.061999999999998</v>
      </c>
      <c r="CT187">
        <v>597.46250000000009</v>
      </c>
      <c r="CU187">
        <v>597.54</v>
      </c>
      <c r="CV187">
        <v>0</v>
      </c>
      <c r="CW187">
        <v>1670260463.5999999</v>
      </c>
      <c r="CX187">
        <v>0</v>
      </c>
      <c r="CY187">
        <v>1670257498.5</v>
      </c>
      <c r="CZ187" t="s">
        <v>356</v>
      </c>
      <c r="DA187">
        <v>1670257488.5</v>
      </c>
      <c r="DB187">
        <v>1670257498.5</v>
      </c>
      <c r="DC187">
        <v>2</v>
      </c>
      <c r="DD187">
        <v>-0.17199999999999999</v>
      </c>
      <c r="DE187">
        <v>2E-3</v>
      </c>
      <c r="DF187">
        <v>-3.9780000000000002</v>
      </c>
      <c r="DG187">
        <v>0.14099999999999999</v>
      </c>
      <c r="DH187">
        <v>415</v>
      </c>
      <c r="DI187">
        <v>32</v>
      </c>
      <c r="DJ187">
        <v>0.47</v>
      </c>
      <c r="DK187">
        <v>0.38</v>
      </c>
      <c r="DL187">
        <v>-24.737453658536591</v>
      </c>
      <c r="DM187">
        <v>-0.49990662020906401</v>
      </c>
      <c r="DN187">
        <v>9.8534780531647964E-2</v>
      </c>
      <c r="DO187">
        <v>0</v>
      </c>
      <c r="DP187">
        <v>2.431635609756098</v>
      </c>
      <c r="DQ187">
        <v>-0.21829505226480331</v>
      </c>
      <c r="DR187">
        <v>2.461862789154471E-2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3.2970199999999998</v>
      </c>
      <c r="EB187">
        <v>2.6253199999999999</v>
      </c>
      <c r="EC187">
        <v>0.20005600000000001</v>
      </c>
      <c r="ED187">
        <v>0.200818</v>
      </c>
      <c r="EE187">
        <v>0.141098</v>
      </c>
      <c r="EF187">
        <v>0.13283900000000001</v>
      </c>
      <c r="EG187">
        <v>24229.4</v>
      </c>
      <c r="EH187">
        <v>24642</v>
      </c>
      <c r="EI187">
        <v>28184.3</v>
      </c>
      <c r="EJ187">
        <v>29682.2</v>
      </c>
      <c r="EK187">
        <v>33312.800000000003</v>
      </c>
      <c r="EL187">
        <v>35724.300000000003</v>
      </c>
      <c r="EM187">
        <v>39777.1</v>
      </c>
      <c r="EN187">
        <v>42406.7</v>
      </c>
      <c r="EO187">
        <v>2.0606300000000002</v>
      </c>
      <c r="EP187">
        <v>2.1623999999999999</v>
      </c>
      <c r="EQ187">
        <v>0.13206899999999999</v>
      </c>
      <c r="ER187">
        <v>0</v>
      </c>
      <c r="ES187">
        <v>31.1068</v>
      </c>
      <c r="ET187">
        <v>999.9</v>
      </c>
      <c r="EU187">
        <v>64</v>
      </c>
      <c r="EV187">
        <v>37.299999999999997</v>
      </c>
      <c r="EW187">
        <v>40.604300000000002</v>
      </c>
      <c r="EX187">
        <v>57.840200000000003</v>
      </c>
      <c r="EY187">
        <v>-1.8429500000000001</v>
      </c>
      <c r="EZ187">
        <v>2</v>
      </c>
      <c r="FA187">
        <v>0.43186999999999998</v>
      </c>
      <c r="FB187">
        <v>0.23039999999999999</v>
      </c>
      <c r="FC187">
        <v>20.273299999999999</v>
      </c>
      <c r="FD187">
        <v>5.2192400000000001</v>
      </c>
      <c r="FE187">
        <v>12.004099999999999</v>
      </c>
      <c r="FF187">
        <v>4.9863999999999997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1.86222</v>
      </c>
      <c r="FN187">
        <v>1.8642300000000001</v>
      </c>
      <c r="FO187">
        <v>1.8603499999999999</v>
      </c>
      <c r="FP187">
        <v>1.8610599999999999</v>
      </c>
      <c r="FQ187">
        <v>1.8602000000000001</v>
      </c>
      <c r="FR187">
        <v>1.8618699999999999</v>
      </c>
      <c r="FS187">
        <v>1.8584000000000001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-4.95</v>
      </c>
      <c r="GH187">
        <v>0.14080000000000001</v>
      </c>
      <c r="GI187">
        <v>-3.031255365756008</v>
      </c>
      <c r="GJ187">
        <v>-2.737337881603403E-3</v>
      </c>
      <c r="GK187">
        <v>1.2769921614711079E-6</v>
      </c>
      <c r="GL187">
        <v>-3.2469241445839119E-10</v>
      </c>
      <c r="GM187">
        <v>0.14085000000000039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49.3</v>
      </c>
      <c r="GV187">
        <v>49.1</v>
      </c>
      <c r="GW187">
        <v>3.0798299999999998</v>
      </c>
      <c r="GX187">
        <v>2.52319</v>
      </c>
      <c r="GY187">
        <v>2.04834</v>
      </c>
      <c r="GZ187">
        <v>2.5976599999999999</v>
      </c>
      <c r="HA187">
        <v>2.1972700000000001</v>
      </c>
      <c r="HB187">
        <v>2.3547400000000001</v>
      </c>
      <c r="HC187">
        <v>41.092799999999997</v>
      </c>
      <c r="HD187">
        <v>14.026999999999999</v>
      </c>
      <c r="HE187">
        <v>18</v>
      </c>
      <c r="HF187">
        <v>575.66200000000003</v>
      </c>
      <c r="HG187">
        <v>723.96299999999997</v>
      </c>
      <c r="HH187">
        <v>31.0016</v>
      </c>
      <c r="HI187">
        <v>32.927199999999999</v>
      </c>
      <c r="HJ187">
        <v>30.0002</v>
      </c>
      <c r="HK187">
        <v>32.856000000000002</v>
      </c>
      <c r="HL187">
        <v>32.857199999999999</v>
      </c>
      <c r="HM187">
        <v>61.588799999999999</v>
      </c>
      <c r="HN187">
        <v>27.221299999999999</v>
      </c>
      <c r="HO187">
        <v>36.1648</v>
      </c>
      <c r="HP187">
        <v>31</v>
      </c>
      <c r="HQ187">
        <v>1150.24</v>
      </c>
      <c r="HR187">
        <v>32.256500000000003</v>
      </c>
      <c r="HS187">
        <v>99.304500000000004</v>
      </c>
      <c r="HT187">
        <v>98.355999999999995</v>
      </c>
    </row>
    <row r="188" spans="1:228" x14ac:dyDescent="0.2">
      <c r="A188">
        <v>173</v>
      </c>
      <c r="B188">
        <v>1670260448.0999999</v>
      </c>
      <c r="C188">
        <v>686.5</v>
      </c>
      <c r="D188" t="s">
        <v>705</v>
      </c>
      <c r="E188" t="s">
        <v>706</v>
      </c>
      <c r="F188">
        <v>4</v>
      </c>
      <c r="G188">
        <v>1670260445.7249999</v>
      </c>
      <c r="H188">
        <f t="shared" si="68"/>
        <v>6.2199392016981858E-3</v>
      </c>
      <c r="I188">
        <f t="shared" si="69"/>
        <v>6.2199392016981854</v>
      </c>
      <c r="J188">
        <f t="shared" si="70"/>
        <v>29.780295512103361</v>
      </c>
      <c r="K188">
        <f t="shared" si="71"/>
        <v>1115.385</v>
      </c>
      <c r="L188">
        <f t="shared" si="72"/>
        <v>960.65366696139301</v>
      </c>
      <c r="M188">
        <f t="shared" si="73"/>
        <v>97.134035997234079</v>
      </c>
      <c r="N188">
        <f t="shared" si="74"/>
        <v>112.77929858266913</v>
      </c>
      <c r="O188">
        <f t="shared" si="75"/>
        <v>0.39371447352161809</v>
      </c>
      <c r="P188">
        <f t="shared" si="76"/>
        <v>3.67744734141665</v>
      </c>
      <c r="Q188">
        <f t="shared" si="77"/>
        <v>0.37170624270592756</v>
      </c>
      <c r="R188">
        <f t="shared" si="78"/>
        <v>0.23419117476031256</v>
      </c>
      <c r="S188">
        <f t="shared" si="79"/>
        <v>226.11779173648011</v>
      </c>
      <c r="T188">
        <f t="shared" si="80"/>
        <v>32.683562300935435</v>
      </c>
      <c r="U188">
        <f t="shared" si="81"/>
        <v>33.250912499999998</v>
      </c>
      <c r="V188">
        <f t="shared" si="82"/>
        <v>5.1237714923124127</v>
      </c>
      <c r="W188">
        <f t="shared" si="83"/>
        <v>69.699625035524264</v>
      </c>
      <c r="X188">
        <f t="shared" si="84"/>
        <v>3.5039947229225299</v>
      </c>
      <c r="Y188">
        <f t="shared" si="85"/>
        <v>5.0272791584411332</v>
      </c>
      <c r="Z188">
        <f t="shared" si="86"/>
        <v>1.6197767693898828</v>
      </c>
      <c r="AA188">
        <f t="shared" si="87"/>
        <v>-274.29931879488998</v>
      </c>
      <c r="AB188">
        <f t="shared" si="88"/>
        <v>-67.122907311164695</v>
      </c>
      <c r="AC188">
        <f t="shared" si="89"/>
        <v>-4.1835738399988296</v>
      </c>
      <c r="AD188">
        <f t="shared" si="90"/>
        <v>-119.48800820957341</v>
      </c>
      <c r="AE188">
        <f t="shared" si="91"/>
        <v>52.964141949664914</v>
      </c>
      <c r="AF188">
        <f t="shared" si="92"/>
        <v>6.0588911569250339</v>
      </c>
      <c r="AG188">
        <f t="shared" si="93"/>
        <v>29.780295512103361</v>
      </c>
      <c r="AH188">
        <v>1178.0748462813431</v>
      </c>
      <c r="AI188">
        <v>1158.6260606060609</v>
      </c>
      <c r="AJ188">
        <v>1.707413216212748</v>
      </c>
      <c r="AK188">
        <v>63.934135971571273</v>
      </c>
      <c r="AL188">
        <f t="shared" si="94"/>
        <v>6.2199392016981854</v>
      </c>
      <c r="AM188">
        <v>32.220608431005907</v>
      </c>
      <c r="AN188">
        <v>34.66431764705883</v>
      </c>
      <c r="AO188">
        <v>7.9065117415544825E-3</v>
      </c>
      <c r="AP188">
        <v>104.3380997369711</v>
      </c>
      <c r="AQ188">
        <v>99</v>
      </c>
      <c r="AR188">
        <v>15</v>
      </c>
      <c r="AS188">
        <f t="shared" si="95"/>
        <v>1</v>
      </c>
      <c r="AT188">
        <f t="shared" si="96"/>
        <v>0</v>
      </c>
      <c r="AU188">
        <f t="shared" si="97"/>
        <v>47296.397555740565</v>
      </c>
      <c r="AV188">
        <f t="shared" si="98"/>
        <v>1200.00125</v>
      </c>
      <c r="AW188">
        <f t="shared" si="99"/>
        <v>1025.9272635940313</v>
      </c>
      <c r="AX188">
        <f t="shared" si="100"/>
        <v>0.8549384957674262</v>
      </c>
      <c r="AY188">
        <f t="shared" si="101"/>
        <v>0.18843129683113255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1670260445.7249999</v>
      </c>
      <c r="BF188">
        <v>1115.385</v>
      </c>
      <c r="BG188">
        <v>1140.1925000000001</v>
      </c>
      <c r="BH188">
        <v>34.6544375</v>
      </c>
      <c r="BI188">
        <v>32.224900000000012</v>
      </c>
      <c r="BJ188">
        <v>1120.33375</v>
      </c>
      <c r="BK188">
        <v>34.5135875</v>
      </c>
      <c r="BL188">
        <v>650.00412500000004</v>
      </c>
      <c r="BM188">
        <v>101.01237500000001</v>
      </c>
      <c r="BN188">
        <v>0.10006472499999999</v>
      </c>
      <c r="BO188">
        <v>32.912350000000004</v>
      </c>
      <c r="BP188">
        <v>33.250912499999998</v>
      </c>
      <c r="BQ188">
        <v>999.9</v>
      </c>
      <c r="BR188">
        <v>0</v>
      </c>
      <c r="BS188">
        <v>0</v>
      </c>
      <c r="BT188">
        <v>9002.8125</v>
      </c>
      <c r="BU188">
        <v>0</v>
      </c>
      <c r="BV188">
        <v>801.54424999999992</v>
      </c>
      <c r="BW188">
        <v>-24.809362499999999</v>
      </c>
      <c r="BX188">
        <v>1155.425</v>
      </c>
      <c r="BY188">
        <v>1178.1612500000001</v>
      </c>
      <c r="BZ188">
        <v>2.4295225</v>
      </c>
      <c r="CA188">
        <v>1140.1925000000001</v>
      </c>
      <c r="CB188">
        <v>32.224900000000012</v>
      </c>
      <c r="CC188">
        <v>3.5005262500000001</v>
      </c>
      <c r="CD188">
        <v>3.255115</v>
      </c>
      <c r="CE188">
        <v>26.622299999999999</v>
      </c>
      <c r="CF188">
        <v>25.393887500000002</v>
      </c>
      <c r="CG188">
        <v>1200.00125</v>
      </c>
      <c r="CH188">
        <v>0.49996800000000002</v>
      </c>
      <c r="CI188">
        <v>0.50003200000000003</v>
      </c>
      <c r="CJ188">
        <v>0</v>
      </c>
      <c r="CK188">
        <v>727.65587499999992</v>
      </c>
      <c r="CL188">
        <v>4.9990899999999998</v>
      </c>
      <c r="CM188">
        <v>7566.04</v>
      </c>
      <c r="CN188">
        <v>9557.7549999999992</v>
      </c>
      <c r="CO188">
        <v>42.75</v>
      </c>
      <c r="CP188">
        <v>44.569875000000003</v>
      </c>
      <c r="CQ188">
        <v>43.625</v>
      </c>
      <c r="CR188">
        <v>43.5</v>
      </c>
      <c r="CS188">
        <v>44.061999999999998</v>
      </c>
      <c r="CT188">
        <v>597.46125000000006</v>
      </c>
      <c r="CU188">
        <v>597.54</v>
      </c>
      <c r="CV188">
        <v>0</v>
      </c>
      <c r="CW188">
        <v>1670260466.5999999</v>
      </c>
      <c r="CX188">
        <v>0</v>
      </c>
      <c r="CY188">
        <v>1670257498.5</v>
      </c>
      <c r="CZ188" t="s">
        <v>356</v>
      </c>
      <c r="DA188">
        <v>1670257488.5</v>
      </c>
      <c r="DB188">
        <v>1670257498.5</v>
      </c>
      <c r="DC188">
        <v>2</v>
      </c>
      <c r="DD188">
        <v>-0.17199999999999999</v>
      </c>
      <c r="DE188">
        <v>2E-3</v>
      </c>
      <c r="DF188">
        <v>-3.9780000000000002</v>
      </c>
      <c r="DG188">
        <v>0.14099999999999999</v>
      </c>
      <c r="DH188">
        <v>415</v>
      </c>
      <c r="DI188">
        <v>32</v>
      </c>
      <c r="DJ188">
        <v>0.47</v>
      </c>
      <c r="DK188">
        <v>0.38</v>
      </c>
      <c r="DL188">
        <v>-24.760524390243901</v>
      </c>
      <c r="DM188">
        <v>-0.51723135888499472</v>
      </c>
      <c r="DN188">
        <v>9.9319228557281869E-2</v>
      </c>
      <c r="DO188">
        <v>0</v>
      </c>
      <c r="DP188">
        <v>2.4262234146341459</v>
      </c>
      <c r="DQ188">
        <v>-0.1133151219512239</v>
      </c>
      <c r="DR188">
        <v>2.1170510738421959E-2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3.2968000000000002</v>
      </c>
      <c r="EB188">
        <v>2.6253000000000002</v>
      </c>
      <c r="EC188">
        <v>0.200712</v>
      </c>
      <c r="ED188">
        <v>0.201464</v>
      </c>
      <c r="EE188">
        <v>0.14115800000000001</v>
      </c>
      <c r="EF188">
        <v>0.132854</v>
      </c>
      <c r="EG188">
        <v>24209.599999999999</v>
      </c>
      <c r="EH188">
        <v>24621.599999999999</v>
      </c>
      <c r="EI188">
        <v>28184.5</v>
      </c>
      <c r="EJ188">
        <v>29681.599999999999</v>
      </c>
      <c r="EK188">
        <v>33310.5</v>
      </c>
      <c r="EL188">
        <v>35723.199999999997</v>
      </c>
      <c r="EM188">
        <v>39777</v>
      </c>
      <c r="EN188">
        <v>42406.2</v>
      </c>
      <c r="EO188">
        <v>2.0609000000000002</v>
      </c>
      <c r="EP188">
        <v>2.16235</v>
      </c>
      <c r="EQ188">
        <v>0.13134299999999999</v>
      </c>
      <c r="ER188">
        <v>0</v>
      </c>
      <c r="ES188">
        <v>31.122800000000002</v>
      </c>
      <c r="ET188">
        <v>999.9</v>
      </c>
      <c r="EU188">
        <v>64</v>
      </c>
      <c r="EV188">
        <v>37.299999999999997</v>
      </c>
      <c r="EW188">
        <v>40.6096</v>
      </c>
      <c r="EX188">
        <v>57.270200000000003</v>
      </c>
      <c r="EY188">
        <v>-1.6226</v>
      </c>
      <c r="EZ188">
        <v>2</v>
      </c>
      <c r="FA188">
        <v>0.431865</v>
      </c>
      <c r="FB188">
        <v>0.23463200000000001</v>
      </c>
      <c r="FC188">
        <v>20.273299999999999</v>
      </c>
      <c r="FD188">
        <v>5.2193899999999998</v>
      </c>
      <c r="FE188">
        <v>12.004</v>
      </c>
      <c r="FF188">
        <v>4.9865000000000004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1.8622000000000001</v>
      </c>
      <c r="FN188">
        <v>1.8642700000000001</v>
      </c>
      <c r="FO188">
        <v>1.8603499999999999</v>
      </c>
      <c r="FP188">
        <v>1.8610899999999999</v>
      </c>
      <c r="FQ188">
        <v>1.86019</v>
      </c>
      <c r="FR188">
        <v>1.8618699999999999</v>
      </c>
      <c r="FS188">
        <v>1.85842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-4.95</v>
      </c>
      <c r="GH188">
        <v>0.14080000000000001</v>
      </c>
      <c r="GI188">
        <v>-3.031255365756008</v>
      </c>
      <c r="GJ188">
        <v>-2.737337881603403E-3</v>
      </c>
      <c r="GK188">
        <v>1.2769921614711079E-6</v>
      </c>
      <c r="GL188">
        <v>-3.2469241445839119E-10</v>
      </c>
      <c r="GM188">
        <v>0.14085000000000039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49.3</v>
      </c>
      <c r="GV188">
        <v>49.2</v>
      </c>
      <c r="GW188">
        <v>3.0932599999999999</v>
      </c>
      <c r="GX188">
        <v>2.5390600000000001</v>
      </c>
      <c r="GY188">
        <v>2.04834</v>
      </c>
      <c r="GZ188">
        <v>2.5988799999999999</v>
      </c>
      <c r="HA188">
        <v>2.1972700000000001</v>
      </c>
      <c r="HB188">
        <v>2.2888199999999999</v>
      </c>
      <c r="HC188">
        <v>41.092799999999997</v>
      </c>
      <c r="HD188">
        <v>14.0007</v>
      </c>
      <c r="HE188">
        <v>18</v>
      </c>
      <c r="HF188">
        <v>575.84400000000005</v>
      </c>
      <c r="HG188">
        <v>723.91200000000003</v>
      </c>
      <c r="HH188">
        <v>31.0015</v>
      </c>
      <c r="HI188">
        <v>32.927199999999999</v>
      </c>
      <c r="HJ188">
        <v>30.0001</v>
      </c>
      <c r="HK188">
        <v>32.854399999999998</v>
      </c>
      <c r="HL188">
        <v>32.856900000000003</v>
      </c>
      <c r="HM188">
        <v>61.85</v>
      </c>
      <c r="HN188">
        <v>27.221299999999999</v>
      </c>
      <c r="HO188">
        <v>36.1648</v>
      </c>
      <c r="HP188">
        <v>31</v>
      </c>
      <c r="HQ188">
        <v>1156.92</v>
      </c>
      <c r="HR188">
        <v>32.250100000000003</v>
      </c>
      <c r="HS188">
        <v>99.304599999999994</v>
      </c>
      <c r="HT188">
        <v>98.354500000000002</v>
      </c>
    </row>
    <row r="189" spans="1:228" x14ac:dyDescent="0.2">
      <c r="A189">
        <v>174</v>
      </c>
      <c r="B189">
        <v>1670260452.0999999</v>
      </c>
      <c r="C189">
        <v>690.5</v>
      </c>
      <c r="D189" t="s">
        <v>707</v>
      </c>
      <c r="E189" t="s">
        <v>708</v>
      </c>
      <c r="F189">
        <v>4</v>
      </c>
      <c r="G189">
        <v>1670260450.0999999</v>
      </c>
      <c r="H189">
        <f t="shared" si="68"/>
        <v>6.2224747663020491E-3</v>
      </c>
      <c r="I189">
        <f t="shared" si="69"/>
        <v>6.2224747663020494</v>
      </c>
      <c r="J189">
        <f t="shared" si="70"/>
        <v>29.438002072356248</v>
      </c>
      <c r="K189">
        <f t="shared" si="71"/>
        <v>1122.717142857143</v>
      </c>
      <c r="L189">
        <f t="shared" si="72"/>
        <v>969.41590907584259</v>
      </c>
      <c r="M189">
        <f t="shared" si="73"/>
        <v>98.019914102016614</v>
      </c>
      <c r="N189">
        <f t="shared" si="74"/>
        <v>113.52056106509491</v>
      </c>
      <c r="O189">
        <f t="shared" si="75"/>
        <v>0.39419861330669959</v>
      </c>
      <c r="P189">
        <f t="shared" si="76"/>
        <v>3.684486461063182</v>
      </c>
      <c r="Q189">
        <f t="shared" si="77"/>
        <v>0.37217747023861825</v>
      </c>
      <c r="R189">
        <f t="shared" si="78"/>
        <v>0.23448685798144453</v>
      </c>
      <c r="S189">
        <f t="shared" si="79"/>
        <v>226.11788280774803</v>
      </c>
      <c r="T189">
        <f t="shared" si="80"/>
        <v>32.689723653796499</v>
      </c>
      <c r="U189">
        <f t="shared" si="81"/>
        <v>33.253100000000003</v>
      </c>
      <c r="V189">
        <f t="shared" si="82"/>
        <v>5.1244001446073044</v>
      </c>
      <c r="W189">
        <f t="shared" si="83"/>
        <v>69.715669294693086</v>
      </c>
      <c r="X189">
        <f t="shared" si="84"/>
        <v>3.506038722294996</v>
      </c>
      <c r="Y189">
        <f t="shared" si="85"/>
        <v>5.0290540961096157</v>
      </c>
      <c r="Z189">
        <f t="shared" si="86"/>
        <v>1.6183614223123084</v>
      </c>
      <c r="AA189">
        <f t="shared" si="87"/>
        <v>-274.41113719392035</v>
      </c>
      <c r="AB189">
        <f t="shared" si="88"/>
        <v>-66.43874703031338</v>
      </c>
      <c r="AC189">
        <f t="shared" si="89"/>
        <v>-4.1331924376627853</v>
      </c>
      <c r="AD189">
        <f t="shared" si="90"/>
        <v>-118.86519385414849</v>
      </c>
      <c r="AE189">
        <f t="shared" si="91"/>
        <v>52.866078690312413</v>
      </c>
      <c r="AF189">
        <f t="shared" si="92"/>
        <v>6.0899550831324838</v>
      </c>
      <c r="AG189">
        <f t="shared" si="93"/>
        <v>29.438002072356248</v>
      </c>
      <c r="AH189">
        <v>1185.012754985629</v>
      </c>
      <c r="AI189">
        <v>1165.628484848485</v>
      </c>
      <c r="AJ189">
        <v>1.7284667626464341</v>
      </c>
      <c r="AK189">
        <v>63.934135971571273</v>
      </c>
      <c r="AL189">
        <f t="shared" si="94"/>
        <v>6.2224747663020494</v>
      </c>
      <c r="AM189">
        <v>32.225424162563627</v>
      </c>
      <c r="AN189">
        <v>34.679327647058827</v>
      </c>
      <c r="AO189">
        <v>6.4648376865250956E-3</v>
      </c>
      <c r="AP189">
        <v>104.3380997369711</v>
      </c>
      <c r="AQ189">
        <v>99</v>
      </c>
      <c r="AR189">
        <v>15</v>
      </c>
      <c r="AS189">
        <f t="shared" si="95"/>
        <v>1</v>
      </c>
      <c r="AT189">
        <f t="shared" si="96"/>
        <v>0</v>
      </c>
      <c r="AU189">
        <f t="shared" si="97"/>
        <v>47421.275351164637</v>
      </c>
      <c r="AV189">
        <f t="shared" si="98"/>
        <v>1200.002857142857</v>
      </c>
      <c r="AW189">
        <f t="shared" si="99"/>
        <v>1025.9285278796619</v>
      </c>
      <c r="AX189">
        <f t="shared" si="100"/>
        <v>0.85493840433208901</v>
      </c>
      <c r="AY189">
        <f t="shared" si="101"/>
        <v>0.18843112036093204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1670260450.0999999</v>
      </c>
      <c r="BF189">
        <v>1122.717142857143</v>
      </c>
      <c r="BG189">
        <v>1147.517142857143</v>
      </c>
      <c r="BH189">
        <v>34.674685714285722</v>
      </c>
      <c r="BI189">
        <v>32.232714285714287</v>
      </c>
      <c r="BJ189">
        <v>1127.6771428571431</v>
      </c>
      <c r="BK189">
        <v>34.533799999999999</v>
      </c>
      <c r="BL189">
        <v>649.99642857142851</v>
      </c>
      <c r="BM189">
        <v>101.0124285714286</v>
      </c>
      <c r="BN189">
        <v>9.9914628571428563E-2</v>
      </c>
      <c r="BO189">
        <v>32.918628571428577</v>
      </c>
      <c r="BP189">
        <v>33.253100000000003</v>
      </c>
      <c r="BQ189">
        <v>999.89999999999986</v>
      </c>
      <c r="BR189">
        <v>0</v>
      </c>
      <c r="BS189">
        <v>0</v>
      </c>
      <c r="BT189">
        <v>9027.1428571428569</v>
      </c>
      <c r="BU189">
        <v>0</v>
      </c>
      <c r="BV189">
        <v>803.25428571428563</v>
      </c>
      <c r="BW189">
        <v>-24.802299999999999</v>
      </c>
      <c r="BX189">
        <v>1163.0442857142859</v>
      </c>
      <c r="BY189">
        <v>1185.738571428571</v>
      </c>
      <c r="BZ189">
        <v>2.4419685714285708</v>
      </c>
      <c r="CA189">
        <v>1147.517142857143</v>
      </c>
      <c r="CB189">
        <v>32.232714285714287</v>
      </c>
      <c r="CC189">
        <v>3.5025771428571431</v>
      </c>
      <c r="CD189">
        <v>3.2559085714285709</v>
      </c>
      <c r="CE189">
        <v>26.632257142857139</v>
      </c>
      <c r="CF189">
        <v>25.39798571428571</v>
      </c>
      <c r="CG189">
        <v>1200.002857142857</v>
      </c>
      <c r="CH189">
        <v>0.49997000000000003</v>
      </c>
      <c r="CI189">
        <v>0.50002999999999997</v>
      </c>
      <c r="CJ189">
        <v>0</v>
      </c>
      <c r="CK189">
        <v>727.5328571428571</v>
      </c>
      <c r="CL189">
        <v>4.9990899999999998</v>
      </c>
      <c r="CM189">
        <v>7568.8285714285721</v>
      </c>
      <c r="CN189">
        <v>9557.77</v>
      </c>
      <c r="CO189">
        <v>42.767714285714291</v>
      </c>
      <c r="CP189">
        <v>44.607000000000014</v>
      </c>
      <c r="CQ189">
        <v>43.625</v>
      </c>
      <c r="CR189">
        <v>43.526571428571437</v>
      </c>
      <c r="CS189">
        <v>44.061999999999998</v>
      </c>
      <c r="CT189">
        <v>597.46571428571428</v>
      </c>
      <c r="CU189">
        <v>597.53714285714284</v>
      </c>
      <c r="CV189">
        <v>0</v>
      </c>
      <c r="CW189">
        <v>1670260470.8</v>
      </c>
      <c r="CX189">
        <v>0</v>
      </c>
      <c r="CY189">
        <v>1670257498.5</v>
      </c>
      <c r="CZ189" t="s">
        <v>356</v>
      </c>
      <c r="DA189">
        <v>1670257488.5</v>
      </c>
      <c r="DB189">
        <v>1670257498.5</v>
      </c>
      <c r="DC189">
        <v>2</v>
      </c>
      <c r="DD189">
        <v>-0.17199999999999999</v>
      </c>
      <c r="DE189">
        <v>2E-3</v>
      </c>
      <c r="DF189">
        <v>-3.9780000000000002</v>
      </c>
      <c r="DG189">
        <v>0.14099999999999999</v>
      </c>
      <c r="DH189">
        <v>415</v>
      </c>
      <c r="DI189">
        <v>32</v>
      </c>
      <c r="DJ189">
        <v>0.47</v>
      </c>
      <c r="DK189">
        <v>0.38</v>
      </c>
      <c r="DL189">
        <v>-24.773585365853659</v>
      </c>
      <c r="DM189">
        <v>-0.51888083623687431</v>
      </c>
      <c r="DN189">
        <v>9.9053012564166432E-2</v>
      </c>
      <c r="DO189">
        <v>0</v>
      </c>
      <c r="DP189">
        <v>2.423524146341463</v>
      </c>
      <c r="DQ189">
        <v>5.1804668989549121E-2</v>
      </c>
      <c r="DR189">
        <v>1.776539730330955E-2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367</v>
      </c>
      <c r="EA189">
        <v>3.29697</v>
      </c>
      <c r="EB189">
        <v>2.6255299999999999</v>
      </c>
      <c r="EC189">
        <v>0.201456</v>
      </c>
      <c r="ED189">
        <v>0.202205</v>
      </c>
      <c r="EE189">
        <v>0.14118900000000001</v>
      </c>
      <c r="EF189">
        <v>0.13287399999999999</v>
      </c>
      <c r="EG189">
        <v>24186.799999999999</v>
      </c>
      <c r="EH189">
        <v>24598.3</v>
      </c>
      <c r="EI189">
        <v>28184.3</v>
      </c>
      <c r="EJ189">
        <v>29681.1</v>
      </c>
      <c r="EK189">
        <v>33309</v>
      </c>
      <c r="EL189">
        <v>35721.9</v>
      </c>
      <c r="EM189">
        <v>39776.6</v>
      </c>
      <c r="EN189">
        <v>42405.5</v>
      </c>
      <c r="EO189">
        <v>2.0610300000000001</v>
      </c>
      <c r="EP189">
        <v>2.1624300000000001</v>
      </c>
      <c r="EQ189">
        <v>0.13039600000000001</v>
      </c>
      <c r="ER189">
        <v>0</v>
      </c>
      <c r="ES189">
        <v>31.1404</v>
      </c>
      <c r="ET189">
        <v>999.9</v>
      </c>
      <c r="EU189">
        <v>64</v>
      </c>
      <c r="EV189">
        <v>37.299999999999997</v>
      </c>
      <c r="EW189">
        <v>40.604500000000002</v>
      </c>
      <c r="EX189">
        <v>57.120199999999997</v>
      </c>
      <c r="EY189">
        <v>-1.8149</v>
      </c>
      <c r="EZ189">
        <v>2</v>
      </c>
      <c r="FA189">
        <v>0.43185499999999999</v>
      </c>
      <c r="FB189">
        <v>0.23887</v>
      </c>
      <c r="FC189">
        <v>20.273299999999999</v>
      </c>
      <c r="FD189">
        <v>5.2195400000000003</v>
      </c>
      <c r="FE189">
        <v>12.0046</v>
      </c>
      <c r="FF189">
        <v>4.9868499999999996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1.8622099999999999</v>
      </c>
      <c r="FN189">
        <v>1.8642799999999999</v>
      </c>
      <c r="FO189">
        <v>1.8603499999999999</v>
      </c>
      <c r="FP189">
        <v>1.8610599999999999</v>
      </c>
      <c r="FQ189">
        <v>1.86019</v>
      </c>
      <c r="FR189">
        <v>1.8618699999999999</v>
      </c>
      <c r="FS189">
        <v>1.85839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-4.96</v>
      </c>
      <c r="GH189">
        <v>0.14080000000000001</v>
      </c>
      <c r="GI189">
        <v>-3.031255365756008</v>
      </c>
      <c r="GJ189">
        <v>-2.737337881603403E-3</v>
      </c>
      <c r="GK189">
        <v>1.2769921614711079E-6</v>
      </c>
      <c r="GL189">
        <v>-3.2469241445839119E-10</v>
      </c>
      <c r="GM189">
        <v>0.14085000000000039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49.4</v>
      </c>
      <c r="GV189">
        <v>49.2</v>
      </c>
      <c r="GW189">
        <v>3.10669</v>
      </c>
      <c r="GX189">
        <v>2.52563</v>
      </c>
      <c r="GY189">
        <v>2.04834</v>
      </c>
      <c r="GZ189">
        <v>2.5988799999999999</v>
      </c>
      <c r="HA189">
        <v>2.1972700000000001</v>
      </c>
      <c r="HB189">
        <v>2.3535200000000001</v>
      </c>
      <c r="HC189">
        <v>41.092799999999997</v>
      </c>
      <c r="HD189">
        <v>14.026999999999999</v>
      </c>
      <c r="HE189">
        <v>18</v>
      </c>
      <c r="HF189">
        <v>575.93299999999999</v>
      </c>
      <c r="HG189">
        <v>723.98199999999997</v>
      </c>
      <c r="HH189">
        <v>31.001300000000001</v>
      </c>
      <c r="HI189">
        <v>32.927199999999999</v>
      </c>
      <c r="HJ189">
        <v>30.0001</v>
      </c>
      <c r="HK189">
        <v>32.854399999999998</v>
      </c>
      <c r="HL189">
        <v>32.856900000000003</v>
      </c>
      <c r="HM189">
        <v>62.139600000000002</v>
      </c>
      <c r="HN189">
        <v>27.221299999999999</v>
      </c>
      <c r="HO189">
        <v>36.1648</v>
      </c>
      <c r="HP189">
        <v>31</v>
      </c>
      <c r="HQ189">
        <v>1163.5899999999999</v>
      </c>
      <c r="HR189">
        <v>32.250300000000003</v>
      </c>
      <c r="HS189">
        <v>99.303799999999995</v>
      </c>
      <c r="HT189">
        <v>98.352999999999994</v>
      </c>
    </row>
    <row r="190" spans="1:228" x14ac:dyDescent="0.2">
      <c r="A190">
        <v>175</v>
      </c>
      <c r="B190">
        <v>1670260456.0999999</v>
      </c>
      <c r="C190">
        <v>694.5</v>
      </c>
      <c r="D190" t="s">
        <v>709</v>
      </c>
      <c r="E190" t="s">
        <v>710</v>
      </c>
      <c r="F190">
        <v>4</v>
      </c>
      <c r="G190">
        <v>1670260453.7874999</v>
      </c>
      <c r="H190">
        <f t="shared" si="68"/>
        <v>6.1508190098001217E-3</v>
      </c>
      <c r="I190">
        <f t="shared" si="69"/>
        <v>6.1508190098001219</v>
      </c>
      <c r="J190">
        <f t="shared" si="70"/>
        <v>29.776785332820001</v>
      </c>
      <c r="K190">
        <f t="shared" si="71"/>
        <v>1128.8275000000001</v>
      </c>
      <c r="L190">
        <f t="shared" si="72"/>
        <v>972.37997005029331</v>
      </c>
      <c r="M190">
        <f t="shared" si="73"/>
        <v>98.318783740575398</v>
      </c>
      <c r="N190">
        <f t="shared" si="74"/>
        <v>114.13742597677535</v>
      </c>
      <c r="O190">
        <f t="shared" si="75"/>
        <v>0.38919024877029051</v>
      </c>
      <c r="P190">
        <f t="shared" si="76"/>
        <v>3.6800469963207232</v>
      </c>
      <c r="Q190">
        <f t="shared" si="77"/>
        <v>0.36768437045032432</v>
      </c>
      <c r="R190">
        <f t="shared" si="78"/>
        <v>0.23163586391954791</v>
      </c>
      <c r="S190">
        <f t="shared" si="79"/>
        <v>226.11790123620594</v>
      </c>
      <c r="T190">
        <f t="shared" si="80"/>
        <v>32.708030799625483</v>
      </c>
      <c r="U190">
        <f t="shared" si="81"/>
        <v>33.2595125</v>
      </c>
      <c r="V190">
        <f t="shared" si="82"/>
        <v>5.1262433805822027</v>
      </c>
      <c r="W190">
        <f t="shared" si="83"/>
        <v>69.720935443139695</v>
      </c>
      <c r="X190">
        <f t="shared" si="84"/>
        <v>3.5070076560684313</v>
      </c>
      <c r="Y190">
        <f t="shared" si="85"/>
        <v>5.0300639740104192</v>
      </c>
      <c r="Z190">
        <f t="shared" si="86"/>
        <v>1.6192357245137714</v>
      </c>
      <c r="AA190">
        <f t="shared" si="87"/>
        <v>-271.25111833218534</v>
      </c>
      <c r="AB190">
        <f t="shared" si="88"/>
        <v>-66.922359357092745</v>
      </c>
      <c r="AC190">
        <f t="shared" si="89"/>
        <v>-4.1685046203819844</v>
      </c>
      <c r="AD190">
        <f t="shared" si="90"/>
        <v>-116.22408107345413</v>
      </c>
      <c r="AE190">
        <f t="shared" si="91"/>
        <v>53.027641985015528</v>
      </c>
      <c r="AF190">
        <f t="shared" si="92"/>
        <v>6.0970466277060327</v>
      </c>
      <c r="AG190">
        <f t="shared" si="93"/>
        <v>29.776785332820001</v>
      </c>
      <c r="AH190">
        <v>1191.9718964343631</v>
      </c>
      <c r="AI190">
        <v>1172.495212121212</v>
      </c>
      <c r="AJ190">
        <v>1.7148336285654899</v>
      </c>
      <c r="AK190">
        <v>63.934135971571273</v>
      </c>
      <c r="AL190">
        <f t="shared" si="94"/>
        <v>6.1508190098001219</v>
      </c>
      <c r="AM190">
        <v>32.233190424062521</v>
      </c>
      <c r="AN190">
        <v>34.688572647058841</v>
      </c>
      <c r="AO190">
        <v>1.7254352911089479E-3</v>
      </c>
      <c r="AP190">
        <v>104.3380997369711</v>
      </c>
      <c r="AQ190">
        <v>99</v>
      </c>
      <c r="AR190">
        <v>15</v>
      </c>
      <c r="AS190">
        <f t="shared" si="95"/>
        <v>1</v>
      </c>
      <c r="AT190">
        <f t="shared" si="96"/>
        <v>0</v>
      </c>
      <c r="AU190">
        <f t="shared" si="97"/>
        <v>47341.340988654629</v>
      </c>
      <c r="AV190">
        <f t="shared" si="98"/>
        <v>1200.0037500000001</v>
      </c>
      <c r="AW190">
        <f t="shared" si="99"/>
        <v>1025.929213593889</v>
      </c>
      <c r="AX190">
        <f t="shared" si="100"/>
        <v>0.85493833964592936</v>
      </c>
      <c r="AY190">
        <f t="shared" si="101"/>
        <v>0.18843099551664394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1670260453.7874999</v>
      </c>
      <c r="BF190">
        <v>1128.8275000000001</v>
      </c>
      <c r="BG190">
        <v>1153.7137499999999</v>
      </c>
      <c r="BH190">
        <v>34.684562499999998</v>
      </c>
      <c r="BI190">
        <v>32.239737499999997</v>
      </c>
      <c r="BJ190">
        <v>1133.7925</v>
      </c>
      <c r="BK190">
        <v>34.543687499999997</v>
      </c>
      <c r="BL190">
        <v>649.98712499999999</v>
      </c>
      <c r="BM190">
        <v>101.0115</v>
      </c>
      <c r="BN190">
        <v>9.9986012499999999E-2</v>
      </c>
      <c r="BO190">
        <v>32.922199999999997</v>
      </c>
      <c r="BP190">
        <v>33.2595125</v>
      </c>
      <c r="BQ190">
        <v>999.9</v>
      </c>
      <c r="BR190">
        <v>0</v>
      </c>
      <c r="BS190">
        <v>0</v>
      </c>
      <c r="BT190">
        <v>9011.875</v>
      </c>
      <c r="BU190">
        <v>0</v>
      </c>
      <c r="BV190">
        <v>853.1111249999999</v>
      </c>
      <c r="BW190">
        <v>-24.886962499999999</v>
      </c>
      <c r="BX190">
        <v>1169.3875</v>
      </c>
      <c r="BY190">
        <v>1192.1500000000001</v>
      </c>
      <c r="BZ190">
        <v>2.44479625</v>
      </c>
      <c r="CA190">
        <v>1153.7137499999999</v>
      </c>
      <c r="CB190">
        <v>32.239737499999997</v>
      </c>
      <c r="CC190">
        <v>3.5035362499999998</v>
      </c>
      <c r="CD190">
        <v>3.2565824999999999</v>
      </c>
      <c r="CE190">
        <v>26.636900000000001</v>
      </c>
      <c r="CF190">
        <v>25.401475000000001</v>
      </c>
      <c r="CG190">
        <v>1200.0037500000001</v>
      </c>
      <c r="CH190">
        <v>0.499971375</v>
      </c>
      <c r="CI190">
        <v>0.50002849999999999</v>
      </c>
      <c r="CJ190">
        <v>0</v>
      </c>
      <c r="CK190">
        <v>727.54437499999995</v>
      </c>
      <c r="CL190">
        <v>4.9990899999999998</v>
      </c>
      <c r="CM190">
        <v>7569.6412499999997</v>
      </c>
      <c r="CN190">
        <v>9557.7862499999992</v>
      </c>
      <c r="CO190">
        <v>42.75</v>
      </c>
      <c r="CP190">
        <v>44.625</v>
      </c>
      <c r="CQ190">
        <v>43.625</v>
      </c>
      <c r="CR190">
        <v>43.561999999999998</v>
      </c>
      <c r="CS190">
        <v>44.101374999999997</v>
      </c>
      <c r="CT190">
        <v>597.46875</v>
      </c>
      <c r="CU190">
        <v>597.53499999999997</v>
      </c>
      <c r="CV190">
        <v>0</v>
      </c>
      <c r="CW190">
        <v>1670260475</v>
      </c>
      <c r="CX190">
        <v>0</v>
      </c>
      <c r="CY190">
        <v>1670257498.5</v>
      </c>
      <c r="CZ190" t="s">
        <v>356</v>
      </c>
      <c r="DA190">
        <v>1670257488.5</v>
      </c>
      <c r="DB190">
        <v>1670257498.5</v>
      </c>
      <c r="DC190">
        <v>2</v>
      </c>
      <c r="DD190">
        <v>-0.17199999999999999</v>
      </c>
      <c r="DE190">
        <v>2E-3</v>
      </c>
      <c r="DF190">
        <v>-3.9780000000000002</v>
      </c>
      <c r="DG190">
        <v>0.14099999999999999</v>
      </c>
      <c r="DH190">
        <v>415</v>
      </c>
      <c r="DI190">
        <v>32</v>
      </c>
      <c r="DJ190">
        <v>0.47</v>
      </c>
      <c r="DK190">
        <v>0.38</v>
      </c>
      <c r="DL190">
        <v>-24.820414634146339</v>
      </c>
      <c r="DM190">
        <v>-0.3945825783972709</v>
      </c>
      <c r="DN190">
        <v>8.0074987906841491E-2</v>
      </c>
      <c r="DO190">
        <v>0</v>
      </c>
      <c r="DP190">
        <v>2.4247653658536579</v>
      </c>
      <c r="DQ190">
        <v>0.1742159581881543</v>
      </c>
      <c r="DR190">
        <v>1.8868488519552709E-2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3.2969900000000001</v>
      </c>
      <c r="EB190">
        <v>2.6252599999999999</v>
      </c>
      <c r="EC190">
        <v>0.20219300000000001</v>
      </c>
      <c r="ED190">
        <v>0.20294499999999999</v>
      </c>
      <c r="EE190">
        <v>0.14121400000000001</v>
      </c>
      <c r="EF190">
        <v>0.13289899999999999</v>
      </c>
      <c r="EG190">
        <v>24164</v>
      </c>
      <c r="EH190">
        <v>24575.7</v>
      </c>
      <c r="EI190">
        <v>28183.7</v>
      </c>
      <c r="EJ190">
        <v>29681.5</v>
      </c>
      <c r="EK190">
        <v>33307.300000000003</v>
      </c>
      <c r="EL190">
        <v>35721.1</v>
      </c>
      <c r="EM190">
        <v>39775.699999999997</v>
      </c>
      <c r="EN190">
        <v>42405.7</v>
      </c>
      <c r="EO190">
        <v>2.0611299999999999</v>
      </c>
      <c r="EP190">
        <v>2.1625200000000002</v>
      </c>
      <c r="EQ190">
        <v>0.13014300000000001</v>
      </c>
      <c r="ER190">
        <v>0</v>
      </c>
      <c r="ES190">
        <v>31.155999999999999</v>
      </c>
      <c r="ET190">
        <v>999.9</v>
      </c>
      <c r="EU190">
        <v>64</v>
      </c>
      <c r="EV190">
        <v>37.299999999999997</v>
      </c>
      <c r="EW190">
        <v>40.603200000000001</v>
      </c>
      <c r="EX190">
        <v>57.0002</v>
      </c>
      <c r="EY190">
        <v>-1.6947099999999999</v>
      </c>
      <c r="EZ190">
        <v>2</v>
      </c>
      <c r="FA190">
        <v>0.43191099999999999</v>
      </c>
      <c r="FB190">
        <v>0.24257100000000001</v>
      </c>
      <c r="FC190">
        <v>20.273399999999999</v>
      </c>
      <c r="FD190">
        <v>5.2193899999999998</v>
      </c>
      <c r="FE190">
        <v>12.0044</v>
      </c>
      <c r="FF190">
        <v>4.9860499999999996</v>
      </c>
      <c r="FG190">
        <v>3.2844500000000001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1.8622099999999999</v>
      </c>
      <c r="FN190">
        <v>1.8642700000000001</v>
      </c>
      <c r="FO190">
        <v>1.8603499999999999</v>
      </c>
      <c r="FP190">
        <v>1.8610599999999999</v>
      </c>
      <c r="FQ190">
        <v>1.86019</v>
      </c>
      <c r="FR190">
        <v>1.8618699999999999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-4.97</v>
      </c>
      <c r="GH190">
        <v>0.1409</v>
      </c>
      <c r="GI190">
        <v>-3.031255365756008</v>
      </c>
      <c r="GJ190">
        <v>-2.737337881603403E-3</v>
      </c>
      <c r="GK190">
        <v>1.2769921614711079E-6</v>
      </c>
      <c r="GL190">
        <v>-3.2469241445839119E-10</v>
      </c>
      <c r="GM190">
        <v>0.14085000000000039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49.5</v>
      </c>
      <c r="GV190">
        <v>49.3</v>
      </c>
      <c r="GW190">
        <v>3.1189</v>
      </c>
      <c r="GX190">
        <v>2.5366200000000001</v>
      </c>
      <c r="GY190">
        <v>2.04834</v>
      </c>
      <c r="GZ190">
        <v>2.5976599999999999</v>
      </c>
      <c r="HA190">
        <v>2.1972700000000001</v>
      </c>
      <c r="HB190">
        <v>2.2680699999999998</v>
      </c>
      <c r="HC190">
        <v>41.092799999999997</v>
      </c>
      <c r="HD190">
        <v>14.0007</v>
      </c>
      <c r="HE190">
        <v>18</v>
      </c>
      <c r="HF190">
        <v>576.00400000000002</v>
      </c>
      <c r="HG190">
        <v>724.07600000000002</v>
      </c>
      <c r="HH190">
        <v>31.001200000000001</v>
      </c>
      <c r="HI190">
        <v>32.927500000000002</v>
      </c>
      <c r="HJ190">
        <v>30.0001</v>
      </c>
      <c r="HK190">
        <v>32.854399999999998</v>
      </c>
      <c r="HL190">
        <v>32.856900000000003</v>
      </c>
      <c r="HM190">
        <v>62.426699999999997</v>
      </c>
      <c r="HN190">
        <v>27.221299999999999</v>
      </c>
      <c r="HO190">
        <v>36.1648</v>
      </c>
      <c r="HP190">
        <v>31</v>
      </c>
      <c r="HQ190">
        <v>1170.27</v>
      </c>
      <c r="HR190">
        <v>32.250300000000003</v>
      </c>
      <c r="HS190">
        <v>99.301599999999993</v>
      </c>
      <c r="HT190">
        <v>98.353700000000003</v>
      </c>
    </row>
    <row r="191" spans="1:228" x14ac:dyDescent="0.2">
      <c r="A191">
        <v>176</v>
      </c>
      <c r="B191">
        <v>1670260460.0999999</v>
      </c>
      <c r="C191">
        <v>698.5</v>
      </c>
      <c r="D191" t="s">
        <v>711</v>
      </c>
      <c r="E191" t="s">
        <v>712</v>
      </c>
      <c r="F191">
        <v>4</v>
      </c>
      <c r="G191">
        <v>1670260458.0999999</v>
      </c>
      <c r="H191">
        <f t="shared" si="68"/>
        <v>6.14788979644242E-3</v>
      </c>
      <c r="I191">
        <f t="shared" si="69"/>
        <v>6.1478897964424197</v>
      </c>
      <c r="J191">
        <f t="shared" si="70"/>
        <v>29.795341442789919</v>
      </c>
      <c r="K191">
        <f t="shared" si="71"/>
        <v>1135.931428571429</v>
      </c>
      <c r="L191">
        <f t="shared" si="72"/>
        <v>978.96554066937438</v>
      </c>
      <c r="M191">
        <f t="shared" si="73"/>
        <v>98.984430027474318</v>
      </c>
      <c r="N191">
        <f t="shared" si="74"/>
        <v>114.85544724133625</v>
      </c>
      <c r="O191">
        <f t="shared" si="75"/>
        <v>0.38853458352108899</v>
      </c>
      <c r="P191">
        <f t="shared" si="76"/>
        <v>3.6711724638146936</v>
      </c>
      <c r="Q191">
        <f t="shared" si="77"/>
        <v>0.36705022198629006</v>
      </c>
      <c r="R191">
        <f t="shared" si="78"/>
        <v>0.23123761905707721</v>
      </c>
      <c r="S191">
        <f t="shared" si="79"/>
        <v>226.12043109355753</v>
      </c>
      <c r="T191">
        <f t="shared" si="80"/>
        <v>32.71738528868805</v>
      </c>
      <c r="U191">
        <f t="shared" si="81"/>
        <v>33.27081428571428</v>
      </c>
      <c r="V191">
        <f t="shared" si="82"/>
        <v>5.1294934175497335</v>
      </c>
      <c r="W191">
        <f t="shared" si="83"/>
        <v>69.709998897107269</v>
      </c>
      <c r="X191">
        <f t="shared" si="84"/>
        <v>3.5082743924514039</v>
      </c>
      <c r="Y191">
        <f t="shared" si="85"/>
        <v>5.0326702739296492</v>
      </c>
      <c r="Z191">
        <f t="shared" si="86"/>
        <v>1.6212190250983296</v>
      </c>
      <c r="AA191">
        <f t="shared" si="87"/>
        <v>-271.12194002311071</v>
      </c>
      <c r="AB191">
        <f t="shared" si="88"/>
        <v>-67.174132805597068</v>
      </c>
      <c r="AC191">
        <f t="shared" si="89"/>
        <v>-4.194723646546147</v>
      </c>
      <c r="AD191">
        <f t="shared" si="90"/>
        <v>-116.3703653816964</v>
      </c>
      <c r="AE191">
        <f t="shared" si="91"/>
        <v>53.388851193823093</v>
      </c>
      <c r="AF191">
        <f t="shared" si="92"/>
        <v>6.1011623191646374</v>
      </c>
      <c r="AG191">
        <f t="shared" si="93"/>
        <v>29.795341442789919</v>
      </c>
      <c r="AH191">
        <v>1198.9373896796501</v>
      </c>
      <c r="AI191">
        <v>1179.3721818181821</v>
      </c>
      <c r="AJ191">
        <v>1.7361601594017531</v>
      </c>
      <c r="AK191">
        <v>63.934135971571273</v>
      </c>
      <c r="AL191">
        <f t="shared" si="94"/>
        <v>6.1478897964424197</v>
      </c>
      <c r="AM191">
        <v>32.240768391237467</v>
      </c>
      <c r="AN191">
        <v>34.704272647058808</v>
      </c>
      <c r="AO191">
        <v>2.081576514078923E-4</v>
      </c>
      <c r="AP191">
        <v>104.3380997369711</v>
      </c>
      <c r="AQ191">
        <v>99</v>
      </c>
      <c r="AR191">
        <v>15</v>
      </c>
      <c r="AS191">
        <f t="shared" si="95"/>
        <v>1</v>
      </c>
      <c r="AT191">
        <f t="shared" si="96"/>
        <v>0</v>
      </c>
      <c r="AU191">
        <f t="shared" si="97"/>
        <v>47181.294082871667</v>
      </c>
      <c r="AV191">
        <f t="shared" si="98"/>
        <v>1200.015714285714</v>
      </c>
      <c r="AW191">
        <f t="shared" si="99"/>
        <v>1025.9395850225683</v>
      </c>
      <c r="AX191">
        <f t="shared" si="100"/>
        <v>0.85493845856280215</v>
      </c>
      <c r="AY191">
        <f t="shared" si="101"/>
        <v>0.18843122502620835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1670260458.0999999</v>
      </c>
      <c r="BF191">
        <v>1135.931428571429</v>
      </c>
      <c r="BG191">
        <v>1160.984285714286</v>
      </c>
      <c r="BH191">
        <v>34.69717142857143</v>
      </c>
      <c r="BI191">
        <v>32.251057142857142</v>
      </c>
      <c r="BJ191">
        <v>1140.9071428571431</v>
      </c>
      <c r="BK191">
        <v>34.5563</v>
      </c>
      <c r="BL191">
        <v>650.0745714285714</v>
      </c>
      <c r="BM191">
        <v>101.0111428571429</v>
      </c>
      <c r="BN191">
        <v>0.1001076571428571</v>
      </c>
      <c r="BO191">
        <v>32.93141428571429</v>
      </c>
      <c r="BP191">
        <v>33.27081428571428</v>
      </c>
      <c r="BQ191">
        <v>999.89999999999986</v>
      </c>
      <c r="BR191">
        <v>0</v>
      </c>
      <c r="BS191">
        <v>0</v>
      </c>
      <c r="BT191">
        <v>8981.25</v>
      </c>
      <c r="BU191">
        <v>0</v>
      </c>
      <c r="BV191">
        <v>781.08200000000011</v>
      </c>
      <c r="BW191">
        <v>-25.052185714285709</v>
      </c>
      <c r="BX191">
        <v>1176.762857142857</v>
      </c>
      <c r="BY191">
        <v>1199.674285714286</v>
      </c>
      <c r="BZ191">
        <v>2.4461142857142848</v>
      </c>
      <c r="CA191">
        <v>1160.984285714286</v>
      </c>
      <c r="CB191">
        <v>32.251057142857142</v>
      </c>
      <c r="CC191">
        <v>3.5048057142857139</v>
      </c>
      <c r="CD191">
        <v>3.2577199999999999</v>
      </c>
      <c r="CE191">
        <v>26.643057142857138</v>
      </c>
      <c r="CF191">
        <v>25.407342857142861</v>
      </c>
      <c r="CG191">
        <v>1200.015714285714</v>
      </c>
      <c r="CH191">
        <v>0.49997000000000008</v>
      </c>
      <c r="CI191">
        <v>0.50002999999999997</v>
      </c>
      <c r="CJ191">
        <v>0</v>
      </c>
      <c r="CK191">
        <v>727.31585714285723</v>
      </c>
      <c r="CL191">
        <v>4.9990899999999998</v>
      </c>
      <c r="CM191">
        <v>7553.7199999999993</v>
      </c>
      <c r="CN191">
        <v>9557.8571428571431</v>
      </c>
      <c r="CO191">
        <v>42.75</v>
      </c>
      <c r="CP191">
        <v>44.625</v>
      </c>
      <c r="CQ191">
        <v>43.625</v>
      </c>
      <c r="CR191">
        <v>43.561999999999998</v>
      </c>
      <c r="CS191">
        <v>44.089000000000013</v>
      </c>
      <c r="CT191">
        <v>597.47000000000014</v>
      </c>
      <c r="CU191">
        <v>597.54571428571421</v>
      </c>
      <c r="CV191">
        <v>0</v>
      </c>
      <c r="CW191">
        <v>1670260478.5999999</v>
      </c>
      <c r="CX191">
        <v>0</v>
      </c>
      <c r="CY191">
        <v>1670257498.5</v>
      </c>
      <c r="CZ191" t="s">
        <v>356</v>
      </c>
      <c r="DA191">
        <v>1670257488.5</v>
      </c>
      <c r="DB191">
        <v>1670257498.5</v>
      </c>
      <c r="DC191">
        <v>2</v>
      </c>
      <c r="DD191">
        <v>-0.17199999999999999</v>
      </c>
      <c r="DE191">
        <v>2E-3</v>
      </c>
      <c r="DF191">
        <v>-3.9780000000000002</v>
      </c>
      <c r="DG191">
        <v>0.14099999999999999</v>
      </c>
      <c r="DH191">
        <v>415</v>
      </c>
      <c r="DI191">
        <v>32</v>
      </c>
      <c r="DJ191">
        <v>0.47</v>
      </c>
      <c r="DK191">
        <v>0.38</v>
      </c>
      <c r="DL191">
        <v>-24.88110731707317</v>
      </c>
      <c r="DM191">
        <v>-0.62819581881536413</v>
      </c>
      <c r="DN191">
        <v>9.3533279300494793E-2</v>
      </c>
      <c r="DO191">
        <v>0</v>
      </c>
      <c r="DP191">
        <v>2.4336451219512201</v>
      </c>
      <c r="DQ191">
        <v>0.1371604181184681</v>
      </c>
      <c r="DR191">
        <v>1.5026366764985449E-2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3.2969599999999999</v>
      </c>
      <c r="EB191">
        <v>2.6250100000000001</v>
      </c>
      <c r="EC191">
        <v>0.202935</v>
      </c>
      <c r="ED191">
        <v>0.20368</v>
      </c>
      <c r="EE191">
        <v>0.141261</v>
      </c>
      <c r="EF191">
        <v>0.13292799999999999</v>
      </c>
      <c r="EG191">
        <v>24141.599999999999</v>
      </c>
      <c r="EH191">
        <v>24552.799999999999</v>
      </c>
      <c r="EI191">
        <v>28183.9</v>
      </c>
      <c r="EJ191">
        <v>29681.3</v>
      </c>
      <c r="EK191">
        <v>33305.9</v>
      </c>
      <c r="EL191">
        <v>35719.800000000003</v>
      </c>
      <c r="EM191">
        <v>39776.199999999997</v>
      </c>
      <c r="EN191">
        <v>42405.599999999999</v>
      </c>
      <c r="EO191">
        <v>2.0617999999999999</v>
      </c>
      <c r="EP191">
        <v>2.1626799999999999</v>
      </c>
      <c r="EQ191">
        <v>0.129908</v>
      </c>
      <c r="ER191">
        <v>0</v>
      </c>
      <c r="ES191">
        <v>31.170300000000001</v>
      </c>
      <c r="ET191">
        <v>999.9</v>
      </c>
      <c r="EU191">
        <v>64</v>
      </c>
      <c r="EV191">
        <v>37.299999999999997</v>
      </c>
      <c r="EW191">
        <v>40.608699999999999</v>
      </c>
      <c r="EX191">
        <v>57.090200000000003</v>
      </c>
      <c r="EY191">
        <v>-1.82291</v>
      </c>
      <c r="EZ191">
        <v>2</v>
      </c>
      <c r="FA191">
        <v>0.43198199999999998</v>
      </c>
      <c r="FB191">
        <v>0.24640300000000001</v>
      </c>
      <c r="FC191">
        <v>20.273499999999999</v>
      </c>
      <c r="FD191">
        <v>5.2193899999999998</v>
      </c>
      <c r="FE191">
        <v>12.0046</v>
      </c>
      <c r="FF191">
        <v>4.9868499999999996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1.8622099999999999</v>
      </c>
      <c r="FN191">
        <v>1.86425</v>
      </c>
      <c r="FO191">
        <v>1.8603499999999999</v>
      </c>
      <c r="FP191">
        <v>1.8610500000000001</v>
      </c>
      <c r="FQ191">
        <v>1.8601799999999999</v>
      </c>
      <c r="FR191">
        <v>1.86188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-4.97</v>
      </c>
      <c r="GH191">
        <v>0.14080000000000001</v>
      </c>
      <c r="GI191">
        <v>-3.031255365756008</v>
      </c>
      <c r="GJ191">
        <v>-2.737337881603403E-3</v>
      </c>
      <c r="GK191">
        <v>1.2769921614711079E-6</v>
      </c>
      <c r="GL191">
        <v>-3.2469241445839119E-10</v>
      </c>
      <c r="GM191">
        <v>0.14085000000000039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49.5</v>
      </c>
      <c r="GV191">
        <v>49.4</v>
      </c>
      <c r="GW191">
        <v>3.1359900000000001</v>
      </c>
      <c r="GX191">
        <v>2.52197</v>
      </c>
      <c r="GY191">
        <v>2.04834</v>
      </c>
      <c r="GZ191">
        <v>2.5988799999999999</v>
      </c>
      <c r="HA191">
        <v>2.1972700000000001</v>
      </c>
      <c r="HB191">
        <v>2.36206</v>
      </c>
      <c r="HC191">
        <v>41.092799999999997</v>
      </c>
      <c r="HD191">
        <v>14.026999999999999</v>
      </c>
      <c r="HE191">
        <v>18</v>
      </c>
      <c r="HF191">
        <v>576.48699999999997</v>
      </c>
      <c r="HG191">
        <v>724.21699999999998</v>
      </c>
      <c r="HH191">
        <v>31.001100000000001</v>
      </c>
      <c r="HI191">
        <v>32.930199999999999</v>
      </c>
      <c r="HJ191">
        <v>30.0002</v>
      </c>
      <c r="HK191">
        <v>32.854399999999998</v>
      </c>
      <c r="HL191">
        <v>32.856900000000003</v>
      </c>
      <c r="HM191">
        <v>62.7117</v>
      </c>
      <c r="HN191">
        <v>27.221299999999999</v>
      </c>
      <c r="HO191">
        <v>35.793300000000002</v>
      </c>
      <c r="HP191">
        <v>31</v>
      </c>
      <c r="HQ191">
        <v>1176.95</v>
      </c>
      <c r="HR191">
        <v>32.250300000000003</v>
      </c>
      <c r="HS191">
        <v>99.302700000000002</v>
      </c>
      <c r="HT191">
        <v>98.353300000000004</v>
      </c>
    </row>
    <row r="192" spans="1:228" x14ac:dyDescent="0.2">
      <c r="A192">
        <v>177</v>
      </c>
      <c r="B192">
        <v>1670260464.0999999</v>
      </c>
      <c r="C192">
        <v>702.5</v>
      </c>
      <c r="D192" t="s">
        <v>713</v>
      </c>
      <c r="E192" t="s">
        <v>714</v>
      </c>
      <c r="F192">
        <v>4</v>
      </c>
      <c r="G192">
        <v>1670260461.7874999</v>
      </c>
      <c r="H192">
        <f t="shared" si="68"/>
        <v>6.2438733137339837E-3</v>
      </c>
      <c r="I192">
        <f t="shared" si="69"/>
        <v>6.2438733137339835</v>
      </c>
      <c r="J192">
        <f t="shared" si="70"/>
        <v>29.462314078370156</v>
      </c>
      <c r="K192">
        <f t="shared" si="71"/>
        <v>1142.1099999999999</v>
      </c>
      <c r="L192">
        <f t="shared" si="72"/>
        <v>988.36973113522049</v>
      </c>
      <c r="M192">
        <f t="shared" si="73"/>
        <v>99.934219516889584</v>
      </c>
      <c r="N192">
        <f t="shared" si="74"/>
        <v>115.47892236778711</v>
      </c>
      <c r="O192">
        <f t="shared" si="75"/>
        <v>0.39498878483351402</v>
      </c>
      <c r="P192">
        <f t="shared" si="76"/>
        <v>3.6732539225186507</v>
      </c>
      <c r="Q192">
        <f t="shared" si="77"/>
        <v>0.37281840037920899</v>
      </c>
      <c r="R192">
        <f t="shared" si="78"/>
        <v>0.23489965975977711</v>
      </c>
      <c r="S192">
        <f t="shared" si="79"/>
        <v>226.11755698612347</v>
      </c>
      <c r="T192">
        <f t="shared" si="80"/>
        <v>32.706426750213723</v>
      </c>
      <c r="U192">
        <f t="shared" si="81"/>
        <v>33.2757875</v>
      </c>
      <c r="V192">
        <f t="shared" si="82"/>
        <v>5.1309241249072342</v>
      </c>
      <c r="W192">
        <f t="shared" si="83"/>
        <v>69.707039346645104</v>
      </c>
      <c r="X192">
        <f t="shared" si="84"/>
        <v>3.5099127416315157</v>
      </c>
      <c r="Y192">
        <f t="shared" si="85"/>
        <v>5.0352342812569075</v>
      </c>
      <c r="Z192">
        <f t="shared" si="86"/>
        <v>1.6210113832757185</v>
      </c>
      <c r="AA192">
        <f t="shared" si="87"/>
        <v>-275.35481313566868</v>
      </c>
      <c r="AB192">
        <f t="shared" si="88"/>
        <v>-66.402761078186288</v>
      </c>
      <c r="AC192">
        <f t="shared" si="89"/>
        <v>-4.1444902593626596</v>
      </c>
      <c r="AD192">
        <f t="shared" si="90"/>
        <v>-119.78450748709416</v>
      </c>
      <c r="AE192">
        <f t="shared" si="91"/>
        <v>53.12892069142169</v>
      </c>
      <c r="AF192">
        <f t="shared" si="92"/>
        <v>6.1374114340387242</v>
      </c>
      <c r="AG192">
        <f t="shared" si="93"/>
        <v>29.462314078370156</v>
      </c>
      <c r="AH192">
        <v>1205.7903687622479</v>
      </c>
      <c r="AI192">
        <v>1186.3395757575761</v>
      </c>
      <c r="AJ192">
        <v>1.7428272197115471</v>
      </c>
      <c r="AK192">
        <v>63.934135971571273</v>
      </c>
      <c r="AL192">
        <f t="shared" si="94"/>
        <v>6.2438733137339835</v>
      </c>
      <c r="AM192">
        <v>32.25238475882194</v>
      </c>
      <c r="AN192">
        <v>34.720391764705852</v>
      </c>
      <c r="AO192">
        <v>5.5895746298107842E-3</v>
      </c>
      <c r="AP192">
        <v>104.3380997369711</v>
      </c>
      <c r="AQ192">
        <v>99</v>
      </c>
      <c r="AR192">
        <v>15</v>
      </c>
      <c r="AS192">
        <f t="shared" si="95"/>
        <v>1</v>
      </c>
      <c r="AT192">
        <f t="shared" si="96"/>
        <v>0</v>
      </c>
      <c r="AU192">
        <f t="shared" si="97"/>
        <v>47217.086852745189</v>
      </c>
      <c r="AV192">
        <f t="shared" si="98"/>
        <v>1200.0025000000001</v>
      </c>
      <c r="AW192">
        <f t="shared" si="99"/>
        <v>1025.9280885938463</v>
      </c>
      <c r="AX192">
        <f t="shared" si="100"/>
        <v>0.85493829270676214</v>
      </c>
      <c r="AY192">
        <f t="shared" si="101"/>
        <v>0.18843090492405096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1670260461.7874999</v>
      </c>
      <c r="BF192">
        <v>1142.1099999999999</v>
      </c>
      <c r="BG192">
        <v>1167.0912499999999</v>
      </c>
      <c r="BH192">
        <v>34.713749999999997</v>
      </c>
      <c r="BI192">
        <v>32.252800000000001</v>
      </c>
      <c r="BJ192">
        <v>1147.0899999999999</v>
      </c>
      <c r="BK192">
        <v>34.572899999999997</v>
      </c>
      <c r="BL192">
        <v>649.98350000000005</v>
      </c>
      <c r="BM192">
        <v>101.01025</v>
      </c>
      <c r="BN192">
        <v>9.9907837499999999E-2</v>
      </c>
      <c r="BO192">
        <v>32.940474999999999</v>
      </c>
      <c r="BP192">
        <v>33.2757875</v>
      </c>
      <c r="BQ192">
        <v>999.9</v>
      </c>
      <c r="BR192">
        <v>0</v>
      </c>
      <c r="BS192">
        <v>0</v>
      </c>
      <c r="BT192">
        <v>8988.5162500000006</v>
      </c>
      <c r="BU192">
        <v>0</v>
      </c>
      <c r="BV192">
        <v>625.62237500000003</v>
      </c>
      <c r="BW192">
        <v>-24.983799999999999</v>
      </c>
      <c r="BX192">
        <v>1183.17875</v>
      </c>
      <c r="BY192">
        <v>1205.9875</v>
      </c>
      <c r="BZ192">
        <v>2.4609225000000001</v>
      </c>
      <c r="CA192">
        <v>1167.0912499999999</v>
      </c>
      <c r="CB192">
        <v>32.252800000000001</v>
      </c>
      <c r="CC192">
        <v>3.5064500000000001</v>
      </c>
      <c r="CD192">
        <v>3.2578687500000001</v>
      </c>
      <c r="CE192">
        <v>26.651</v>
      </c>
      <c r="CF192">
        <v>25.408100000000001</v>
      </c>
      <c r="CG192">
        <v>1200.0025000000001</v>
      </c>
      <c r="CH192">
        <v>0.499975</v>
      </c>
      <c r="CI192">
        <v>0.50002499999999994</v>
      </c>
      <c r="CJ192">
        <v>0</v>
      </c>
      <c r="CK192">
        <v>727.25612499999988</v>
      </c>
      <c r="CL192">
        <v>4.9990899999999998</v>
      </c>
      <c r="CM192">
        <v>7546.3149999999996</v>
      </c>
      <c r="CN192">
        <v>9557.7837499999987</v>
      </c>
      <c r="CO192">
        <v>42.804250000000003</v>
      </c>
      <c r="CP192">
        <v>44.625</v>
      </c>
      <c r="CQ192">
        <v>43.625</v>
      </c>
      <c r="CR192">
        <v>43.561999999999998</v>
      </c>
      <c r="CS192">
        <v>44.125</v>
      </c>
      <c r="CT192">
        <v>597.47</v>
      </c>
      <c r="CU192">
        <v>597.53250000000003</v>
      </c>
      <c r="CV192">
        <v>0</v>
      </c>
      <c r="CW192">
        <v>1670260482.8</v>
      </c>
      <c r="CX192">
        <v>0</v>
      </c>
      <c r="CY192">
        <v>1670257498.5</v>
      </c>
      <c r="CZ192" t="s">
        <v>356</v>
      </c>
      <c r="DA192">
        <v>1670257488.5</v>
      </c>
      <c r="DB192">
        <v>1670257498.5</v>
      </c>
      <c r="DC192">
        <v>2</v>
      </c>
      <c r="DD192">
        <v>-0.17199999999999999</v>
      </c>
      <c r="DE192">
        <v>2E-3</v>
      </c>
      <c r="DF192">
        <v>-3.9780000000000002</v>
      </c>
      <c r="DG192">
        <v>0.14099999999999999</v>
      </c>
      <c r="DH192">
        <v>415</v>
      </c>
      <c r="DI192">
        <v>32</v>
      </c>
      <c r="DJ192">
        <v>0.47</v>
      </c>
      <c r="DK192">
        <v>0.38</v>
      </c>
      <c r="DL192">
        <v>-24.90231463414634</v>
      </c>
      <c r="DM192">
        <v>-0.85385853658536115</v>
      </c>
      <c r="DN192">
        <v>0.1004477890370274</v>
      </c>
      <c r="DO192">
        <v>0</v>
      </c>
      <c r="DP192">
        <v>2.4441534146341461</v>
      </c>
      <c r="DQ192">
        <v>0.10574278745644709</v>
      </c>
      <c r="DR192">
        <v>1.147698898427419E-2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357</v>
      </c>
      <c r="EA192">
        <v>3.29677</v>
      </c>
      <c r="EB192">
        <v>2.6253199999999999</v>
      </c>
      <c r="EC192">
        <v>0.203678</v>
      </c>
      <c r="ED192">
        <v>0.204405</v>
      </c>
      <c r="EE192">
        <v>0.14130000000000001</v>
      </c>
      <c r="EF192">
        <v>0.132886</v>
      </c>
      <c r="EG192">
        <v>24119</v>
      </c>
      <c r="EH192">
        <v>24530.3</v>
      </c>
      <c r="EI192">
        <v>28183.9</v>
      </c>
      <c r="EJ192">
        <v>29681.3</v>
      </c>
      <c r="EK192">
        <v>33304.400000000001</v>
      </c>
      <c r="EL192">
        <v>35721.699999999997</v>
      </c>
      <c r="EM192">
        <v>39776.1</v>
      </c>
      <c r="EN192">
        <v>42405.599999999999</v>
      </c>
      <c r="EO192">
        <v>2.0618500000000002</v>
      </c>
      <c r="EP192">
        <v>2.16248</v>
      </c>
      <c r="EQ192">
        <v>0.128828</v>
      </c>
      <c r="ER192">
        <v>0</v>
      </c>
      <c r="ES192">
        <v>31.183900000000001</v>
      </c>
      <c r="ET192">
        <v>999.9</v>
      </c>
      <c r="EU192">
        <v>64</v>
      </c>
      <c r="EV192">
        <v>37.299999999999997</v>
      </c>
      <c r="EW192">
        <v>40.607799999999997</v>
      </c>
      <c r="EX192">
        <v>57.600200000000001</v>
      </c>
      <c r="EY192">
        <v>-1.7107399999999999</v>
      </c>
      <c r="EZ192">
        <v>2</v>
      </c>
      <c r="FA192">
        <v>0.43212899999999999</v>
      </c>
      <c r="FB192">
        <v>0.250079</v>
      </c>
      <c r="FC192">
        <v>20.273299999999999</v>
      </c>
      <c r="FD192">
        <v>5.2192400000000001</v>
      </c>
      <c r="FE192">
        <v>12.004</v>
      </c>
      <c r="FF192">
        <v>4.9866999999999999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1.86222</v>
      </c>
      <c r="FN192">
        <v>1.86426</v>
      </c>
      <c r="FO192">
        <v>1.8603499999999999</v>
      </c>
      <c r="FP192">
        <v>1.86103</v>
      </c>
      <c r="FQ192">
        <v>1.86019</v>
      </c>
      <c r="FR192">
        <v>1.8618600000000001</v>
      </c>
      <c r="FS192">
        <v>1.85839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-4.9800000000000004</v>
      </c>
      <c r="GH192">
        <v>0.14080000000000001</v>
      </c>
      <c r="GI192">
        <v>-3.031255365756008</v>
      </c>
      <c r="GJ192">
        <v>-2.737337881603403E-3</v>
      </c>
      <c r="GK192">
        <v>1.2769921614711079E-6</v>
      </c>
      <c r="GL192">
        <v>-3.2469241445839119E-10</v>
      </c>
      <c r="GM192">
        <v>0.14085000000000039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49.6</v>
      </c>
      <c r="GV192">
        <v>49.4</v>
      </c>
      <c r="GW192">
        <v>3.15063</v>
      </c>
      <c r="GX192">
        <v>2.5378400000000001</v>
      </c>
      <c r="GY192">
        <v>2.04834</v>
      </c>
      <c r="GZ192">
        <v>2.5976599999999999</v>
      </c>
      <c r="HA192">
        <v>2.1972700000000001</v>
      </c>
      <c r="HB192">
        <v>2.31812</v>
      </c>
      <c r="HC192">
        <v>41.092799999999997</v>
      </c>
      <c r="HD192">
        <v>13.991899999999999</v>
      </c>
      <c r="HE192">
        <v>18</v>
      </c>
      <c r="HF192">
        <v>576.50900000000001</v>
      </c>
      <c r="HG192">
        <v>724.00300000000004</v>
      </c>
      <c r="HH192">
        <v>31.001100000000001</v>
      </c>
      <c r="HI192">
        <v>32.930199999999999</v>
      </c>
      <c r="HJ192">
        <v>30.000299999999999</v>
      </c>
      <c r="HK192">
        <v>32.852699999999999</v>
      </c>
      <c r="HL192">
        <v>32.854700000000001</v>
      </c>
      <c r="HM192">
        <v>62.999000000000002</v>
      </c>
      <c r="HN192">
        <v>27.221299999999999</v>
      </c>
      <c r="HO192">
        <v>35.793300000000002</v>
      </c>
      <c r="HP192">
        <v>31</v>
      </c>
      <c r="HQ192">
        <v>1183.6300000000001</v>
      </c>
      <c r="HR192">
        <v>32.250300000000003</v>
      </c>
      <c r="HS192">
        <v>99.302499999999995</v>
      </c>
      <c r="HT192">
        <v>98.353300000000004</v>
      </c>
    </row>
    <row r="193" spans="1:228" x14ac:dyDescent="0.2">
      <c r="A193">
        <v>178</v>
      </c>
      <c r="B193">
        <v>1670260468.0999999</v>
      </c>
      <c r="C193">
        <v>706.5</v>
      </c>
      <c r="D193" t="s">
        <v>715</v>
      </c>
      <c r="E193" t="s">
        <v>716</v>
      </c>
      <c r="F193">
        <v>4</v>
      </c>
      <c r="G193">
        <v>1670260466.0999999</v>
      </c>
      <c r="H193">
        <f t="shared" si="68"/>
        <v>6.2160918447968201E-3</v>
      </c>
      <c r="I193">
        <f t="shared" si="69"/>
        <v>6.2160918447968205</v>
      </c>
      <c r="J193">
        <f t="shared" si="70"/>
        <v>30.293594209244297</v>
      </c>
      <c r="K193">
        <f t="shared" si="71"/>
        <v>1149.2585714285719</v>
      </c>
      <c r="L193">
        <f t="shared" si="72"/>
        <v>991.22650389813214</v>
      </c>
      <c r="M193">
        <f t="shared" si="73"/>
        <v>100.22310633026129</v>
      </c>
      <c r="N193">
        <f t="shared" si="74"/>
        <v>116.2017596909285</v>
      </c>
      <c r="O193">
        <f t="shared" si="75"/>
        <v>0.39302580998183856</v>
      </c>
      <c r="P193">
        <f t="shared" si="76"/>
        <v>3.6737850465903117</v>
      </c>
      <c r="Q193">
        <f t="shared" si="77"/>
        <v>0.37107164685960453</v>
      </c>
      <c r="R193">
        <f t="shared" si="78"/>
        <v>0.23379001931017318</v>
      </c>
      <c r="S193">
        <f t="shared" si="79"/>
        <v>226.11686795044798</v>
      </c>
      <c r="T193">
        <f t="shared" si="80"/>
        <v>32.722033171656896</v>
      </c>
      <c r="U193">
        <f t="shared" si="81"/>
        <v>33.280714285714289</v>
      </c>
      <c r="V193">
        <f t="shared" si="82"/>
        <v>5.1323418178647309</v>
      </c>
      <c r="W193">
        <f t="shared" si="83"/>
        <v>69.689745785809208</v>
      </c>
      <c r="X193">
        <f t="shared" si="84"/>
        <v>3.5109663430820928</v>
      </c>
      <c r="Y193">
        <f t="shared" si="85"/>
        <v>5.0379956240233899</v>
      </c>
      <c r="Z193">
        <f t="shared" si="86"/>
        <v>1.6213754747826381</v>
      </c>
      <c r="AA193">
        <f t="shared" si="87"/>
        <v>-274.12965035553975</v>
      </c>
      <c r="AB193">
        <f t="shared" si="88"/>
        <v>-65.456363917926112</v>
      </c>
      <c r="AC193">
        <f t="shared" si="89"/>
        <v>-4.0851246112444715</v>
      </c>
      <c r="AD193">
        <f t="shared" si="90"/>
        <v>-117.55427093426236</v>
      </c>
      <c r="AE193">
        <f t="shared" si="91"/>
        <v>53.307412611205592</v>
      </c>
      <c r="AF193">
        <f t="shared" si="92"/>
        <v>6.2256480053610028</v>
      </c>
      <c r="AG193">
        <f t="shared" si="93"/>
        <v>30.293594209244297</v>
      </c>
      <c r="AH193">
        <v>1212.778658330988</v>
      </c>
      <c r="AI193">
        <v>1193.146242424242</v>
      </c>
      <c r="AJ193">
        <v>1.697816173397193</v>
      </c>
      <c r="AK193">
        <v>63.934135971571273</v>
      </c>
      <c r="AL193">
        <f t="shared" si="94"/>
        <v>6.2160918447968205</v>
      </c>
      <c r="AM193">
        <v>32.252145960624361</v>
      </c>
      <c r="AN193">
        <v>34.724686470588217</v>
      </c>
      <c r="AO193">
        <v>3.149707037689165E-3</v>
      </c>
      <c r="AP193">
        <v>104.3380997369711</v>
      </c>
      <c r="AQ193">
        <v>98</v>
      </c>
      <c r="AR193">
        <v>15</v>
      </c>
      <c r="AS193">
        <f t="shared" si="95"/>
        <v>1</v>
      </c>
      <c r="AT193">
        <f t="shared" si="96"/>
        <v>0</v>
      </c>
      <c r="AU193">
        <f t="shared" si="97"/>
        <v>47225.072397990079</v>
      </c>
      <c r="AV193">
        <f t="shared" si="98"/>
        <v>1199.998571428571</v>
      </c>
      <c r="AW193">
        <f t="shared" si="99"/>
        <v>1025.924756451009</v>
      </c>
      <c r="AX193">
        <f t="shared" si="100"/>
        <v>0.85493831482621596</v>
      </c>
      <c r="AY193">
        <f t="shared" si="101"/>
        <v>0.18843094761459672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1670260466.0999999</v>
      </c>
      <c r="BF193">
        <v>1149.2585714285719</v>
      </c>
      <c r="BG193">
        <v>1174.3757142857139</v>
      </c>
      <c r="BH193">
        <v>34.724157142857138</v>
      </c>
      <c r="BI193">
        <v>32.227714285714278</v>
      </c>
      <c r="BJ193">
        <v>1154.245714285714</v>
      </c>
      <c r="BK193">
        <v>34.583300000000001</v>
      </c>
      <c r="BL193">
        <v>649.94728571428561</v>
      </c>
      <c r="BM193">
        <v>101.0101428571428</v>
      </c>
      <c r="BN193">
        <v>0.10005338571428569</v>
      </c>
      <c r="BO193">
        <v>32.950228571428568</v>
      </c>
      <c r="BP193">
        <v>33.280714285714289</v>
      </c>
      <c r="BQ193">
        <v>999.89999999999986</v>
      </c>
      <c r="BR193">
        <v>0</v>
      </c>
      <c r="BS193">
        <v>0</v>
      </c>
      <c r="BT193">
        <v>8990.3599999999988</v>
      </c>
      <c r="BU193">
        <v>0</v>
      </c>
      <c r="BV193">
        <v>567.66200000000003</v>
      </c>
      <c r="BW193">
        <v>-25.11741428571429</v>
      </c>
      <c r="BX193">
        <v>1190.5999999999999</v>
      </c>
      <c r="BY193">
        <v>1213.481428571429</v>
      </c>
      <c r="BZ193">
        <v>2.4964499999999998</v>
      </c>
      <c r="CA193">
        <v>1174.3757142857139</v>
      </c>
      <c r="CB193">
        <v>32.227714285714278</v>
      </c>
      <c r="CC193">
        <v>3.5074971428571429</v>
      </c>
      <c r="CD193">
        <v>3.2553299999999998</v>
      </c>
      <c r="CE193">
        <v>26.65607142857143</v>
      </c>
      <c r="CF193">
        <v>25.39498571428572</v>
      </c>
      <c r="CG193">
        <v>1199.998571428571</v>
      </c>
      <c r="CH193">
        <v>0.49997385714285719</v>
      </c>
      <c r="CI193">
        <v>0.50002599999999997</v>
      </c>
      <c r="CJ193">
        <v>0</v>
      </c>
      <c r="CK193">
        <v>727.27514285714278</v>
      </c>
      <c r="CL193">
        <v>4.9990899999999998</v>
      </c>
      <c r="CM193">
        <v>7543.5328571428563</v>
      </c>
      <c r="CN193">
        <v>9557.74</v>
      </c>
      <c r="CO193">
        <v>42.776571428571437</v>
      </c>
      <c r="CP193">
        <v>44.625</v>
      </c>
      <c r="CQ193">
        <v>43.625</v>
      </c>
      <c r="CR193">
        <v>43.561999999999998</v>
      </c>
      <c r="CS193">
        <v>44.125</v>
      </c>
      <c r="CT193">
        <v>597.4671428571429</v>
      </c>
      <c r="CU193">
        <v>597.53142857142859</v>
      </c>
      <c r="CV193">
        <v>0</v>
      </c>
      <c r="CW193">
        <v>1670260487</v>
      </c>
      <c r="CX193">
        <v>0</v>
      </c>
      <c r="CY193">
        <v>1670257498.5</v>
      </c>
      <c r="CZ193" t="s">
        <v>356</v>
      </c>
      <c r="DA193">
        <v>1670257488.5</v>
      </c>
      <c r="DB193">
        <v>1670257498.5</v>
      </c>
      <c r="DC193">
        <v>2</v>
      </c>
      <c r="DD193">
        <v>-0.17199999999999999</v>
      </c>
      <c r="DE193">
        <v>2E-3</v>
      </c>
      <c r="DF193">
        <v>-3.9780000000000002</v>
      </c>
      <c r="DG193">
        <v>0.14099999999999999</v>
      </c>
      <c r="DH193">
        <v>415</v>
      </c>
      <c r="DI193">
        <v>32</v>
      </c>
      <c r="DJ193">
        <v>0.47</v>
      </c>
      <c r="DK193">
        <v>0.38</v>
      </c>
      <c r="DL193">
        <v>-24.960387804878049</v>
      </c>
      <c r="DM193">
        <v>-1.003354703832787</v>
      </c>
      <c r="DN193">
        <v>0.1142282678164743</v>
      </c>
      <c r="DO193">
        <v>0</v>
      </c>
      <c r="DP193">
        <v>2.4571785365853658</v>
      </c>
      <c r="DQ193">
        <v>0.17764975609756539</v>
      </c>
      <c r="DR193">
        <v>2.0191062205351381E-2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3.29677</v>
      </c>
      <c r="EB193">
        <v>2.6252800000000001</v>
      </c>
      <c r="EC193">
        <v>0.20440700000000001</v>
      </c>
      <c r="ED193">
        <v>0.20513600000000001</v>
      </c>
      <c r="EE193">
        <v>0.14131099999999999</v>
      </c>
      <c r="EF193">
        <v>0.13283400000000001</v>
      </c>
      <c r="EG193">
        <v>24096.3</v>
      </c>
      <c r="EH193">
        <v>24507.8</v>
      </c>
      <c r="EI193">
        <v>28183.3</v>
      </c>
      <c r="EJ193">
        <v>29681.3</v>
      </c>
      <c r="EK193">
        <v>33303.599999999999</v>
      </c>
      <c r="EL193">
        <v>35724</v>
      </c>
      <c r="EM193">
        <v>39775.599999999999</v>
      </c>
      <c r="EN193">
        <v>42405.8</v>
      </c>
      <c r="EO193">
        <v>2.0620799999999999</v>
      </c>
      <c r="EP193">
        <v>2.16248</v>
      </c>
      <c r="EQ193">
        <v>0.12918199999999999</v>
      </c>
      <c r="ER193">
        <v>0</v>
      </c>
      <c r="ES193">
        <v>31.196899999999999</v>
      </c>
      <c r="ET193">
        <v>999.9</v>
      </c>
      <c r="EU193">
        <v>64</v>
      </c>
      <c r="EV193">
        <v>37.299999999999997</v>
      </c>
      <c r="EW193">
        <v>40.606999999999999</v>
      </c>
      <c r="EX193">
        <v>57.510199999999998</v>
      </c>
      <c r="EY193">
        <v>-1.7147399999999999</v>
      </c>
      <c r="EZ193">
        <v>2</v>
      </c>
      <c r="FA193">
        <v>0.43201200000000001</v>
      </c>
      <c r="FB193">
        <v>0.25354599999999999</v>
      </c>
      <c r="FC193">
        <v>20.273099999999999</v>
      </c>
      <c r="FD193">
        <v>5.2178899999999997</v>
      </c>
      <c r="FE193">
        <v>12.0044</v>
      </c>
      <c r="FF193">
        <v>4.9863</v>
      </c>
      <c r="FG193">
        <v>3.2841800000000001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1.8642300000000001</v>
      </c>
      <c r="FO193">
        <v>1.8603499999999999</v>
      </c>
      <c r="FP193">
        <v>1.8610599999999999</v>
      </c>
      <c r="FQ193">
        <v>1.86019</v>
      </c>
      <c r="FR193">
        <v>1.86188</v>
      </c>
      <c r="FS193">
        <v>1.85839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</v>
      </c>
      <c r="GH193">
        <v>0.14080000000000001</v>
      </c>
      <c r="GI193">
        <v>-3.031255365756008</v>
      </c>
      <c r="GJ193">
        <v>-2.737337881603403E-3</v>
      </c>
      <c r="GK193">
        <v>1.2769921614711079E-6</v>
      </c>
      <c r="GL193">
        <v>-3.2469241445839119E-10</v>
      </c>
      <c r="GM193">
        <v>0.14085000000000039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49.7</v>
      </c>
      <c r="GV193">
        <v>49.5</v>
      </c>
      <c r="GW193">
        <v>3.1616200000000001</v>
      </c>
      <c r="GX193">
        <v>2.5268600000000001</v>
      </c>
      <c r="GY193">
        <v>2.04834</v>
      </c>
      <c r="GZ193">
        <v>2.5976599999999999</v>
      </c>
      <c r="HA193">
        <v>2.1972700000000001</v>
      </c>
      <c r="HB193">
        <v>2.36938</v>
      </c>
      <c r="HC193">
        <v>41.092799999999997</v>
      </c>
      <c r="HD193">
        <v>14.0182</v>
      </c>
      <c r="HE193">
        <v>18</v>
      </c>
      <c r="HF193">
        <v>576.65800000000002</v>
      </c>
      <c r="HG193">
        <v>723.99400000000003</v>
      </c>
      <c r="HH193">
        <v>31.001000000000001</v>
      </c>
      <c r="HI193">
        <v>32.930199999999999</v>
      </c>
      <c r="HJ193">
        <v>30.0001</v>
      </c>
      <c r="HK193">
        <v>32.851500000000001</v>
      </c>
      <c r="HL193">
        <v>32.853999999999999</v>
      </c>
      <c r="HM193">
        <v>63.2881</v>
      </c>
      <c r="HN193">
        <v>27.221299999999999</v>
      </c>
      <c r="HO193">
        <v>35.793300000000002</v>
      </c>
      <c r="HP193">
        <v>31</v>
      </c>
      <c r="HQ193">
        <v>1190.32</v>
      </c>
      <c r="HR193">
        <v>32.357799999999997</v>
      </c>
      <c r="HS193">
        <v>99.300700000000006</v>
      </c>
      <c r="HT193">
        <v>98.3536</v>
      </c>
    </row>
    <row r="194" spans="1:228" x14ac:dyDescent="0.2">
      <c r="A194">
        <v>179</v>
      </c>
      <c r="B194">
        <v>1670260472.0999999</v>
      </c>
      <c r="C194">
        <v>710.5</v>
      </c>
      <c r="D194" t="s">
        <v>717</v>
      </c>
      <c r="E194" t="s">
        <v>718</v>
      </c>
      <c r="F194">
        <v>4</v>
      </c>
      <c r="G194">
        <v>1670260469.7874999</v>
      </c>
      <c r="H194">
        <f t="shared" si="68"/>
        <v>6.2264936826934058E-3</v>
      </c>
      <c r="I194">
        <f t="shared" si="69"/>
        <v>6.2264936826934054</v>
      </c>
      <c r="J194">
        <f t="shared" si="70"/>
        <v>29.652592055458403</v>
      </c>
      <c r="K194">
        <f t="shared" si="71"/>
        <v>1155.4087500000001</v>
      </c>
      <c r="L194">
        <f t="shared" si="72"/>
        <v>999.74491448184267</v>
      </c>
      <c r="M194">
        <f t="shared" si="73"/>
        <v>101.08752939338096</v>
      </c>
      <c r="N194">
        <f t="shared" si="74"/>
        <v>116.82721690815444</v>
      </c>
      <c r="O194">
        <f t="shared" si="75"/>
        <v>0.39263672120084731</v>
      </c>
      <c r="P194">
        <f t="shared" si="76"/>
        <v>3.6817224920576717</v>
      </c>
      <c r="Q194">
        <f t="shared" si="77"/>
        <v>0.37076911980375649</v>
      </c>
      <c r="R194">
        <f t="shared" si="78"/>
        <v>0.2335938676635127</v>
      </c>
      <c r="S194">
        <f t="shared" si="79"/>
        <v>226.11871686128856</v>
      </c>
      <c r="T194">
        <f t="shared" si="80"/>
        <v>32.728839376445158</v>
      </c>
      <c r="U194">
        <f t="shared" si="81"/>
        <v>33.294600000000003</v>
      </c>
      <c r="V194">
        <f t="shared" si="82"/>
        <v>5.136339295187053</v>
      </c>
      <c r="W194">
        <f t="shared" si="83"/>
        <v>69.655227899195296</v>
      </c>
      <c r="X194">
        <f t="shared" si="84"/>
        <v>3.5109060570583193</v>
      </c>
      <c r="Y194">
        <f t="shared" si="85"/>
        <v>5.0404056708267255</v>
      </c>
      <c r="Z194">
        <f t="shared" si="86"/>
        <v>1.6254332381287337</v>
      </c>
      <c r="AA194">
        <f t="shared" si="87"/>
        <v>-274.58837140677917</v>
      </c>
      <c r="AB194">
        <f t="shared" si="88"/>
        <v>-66.665019484588782</v>
      </c>
      <c r="AC194">
        <f t="shared" si="89"/>
        <v>-4.1520425439497881</v>
      </c>
      <c r="AD194">
        <f t="shared" si="90"/>
        <v>-119.28671657402919</v>
      </c>
      <c r="AE194">
        <f t="shared" si="91"/>
        <v>53.087054619227082</v>
      </c>
      <c r="AF194">
        <f t="shared" si="92"/>
        <v>6.2314991584947403</v>
      </c>
      <c r="AG194">
        <f t="shared" si="93"/>
        <v>29.652592055458403</v>
      </c>
      <c r="AH194">
        <v>1219.557389148109</v>
      </c>
      <c r="AI194">
        <v>1200.097333333332</v>
      </c>
      <c r="AJ194">
        <v>1.7247593672538759</v>
      </c>
      <c r="AK194">
        <v>63.934135971571273</v>
      </c>
      <c r="AL194">
        <f t="shared" si="94"/>
        <v>6.2264936826934054</v>
      </c>
      <c r="AM194">
        <v>32.22540157263284</v>
      </c>
      <c r="AN194">
        <v>34.721274411764689</v>
      </c>
      <c r="AO194">
        <v>9.5884873879393834E-5</v>
      </c>
      <c r="AP194">
        <v>104.3380997369711</v>
      </c>
      <c r="AQ194">
        <v>98</v>
      </c>
      <c r="AR194">
        <v>15</v>
      </c>
      <c r="AS194">
        <f t="shared" si="95"/>
        <v>1</v>
      </c>
      <c r="AT194">
        <f t="shared" si="96"/>
        <v>0</v>
      </c>
      <c r="AU194">
        <f t="shared" si="97"/>
        <v>47365.652313169325</v>
      </c>
      <c r="AV194">
        <f t="shared" si="98"/>
        <v>1200.0074999999999</v>
      </c>
      <c r="AW194">
        <f t="shared" si="99"/>
        <v>1025.9324760939317</v>
      </c>
      <c r="AX194">
        <f t="shared" si="100"/>
        <v>0.85493838671335953</v>
      </c>
      <c r="AY194">
        <f t="shared" si="101"/>
        <v>0.18843108635678407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1670260469.7874999</v>
      </c>
      <c r="BF194">
        <v>1155.4087500000001</v>
      </c>
      <c r="BG194">
        <v>1180.45</v>
      </c>
      <c r="BH194">
        <v>34.7224875</v>
      </c>
      <c r="BI194">
        <v>32.223999999999997</v>
      </c>
      <c r="BJ194">
        <v>1160.4024999999999</v>
      </c>
      <c r="BK194">
        <v>34.581637499999999</v>
      </c>
      <c r="BL194">
        <v>650.02687500000002</v>
      </c>
      <c r="BM194">
        <v>101.013375</v>
      </c>
      <c r="BN194">
        <v>9.9946937499999999E-2</v>
      </c>
      <c r="BO194">
        <v>32.958737499999998</v>
      </c>
      <c r="BP194">
        <v>33.294600000000003</v>
      </c>
      <c r="BQ194">
        <v>999.9</v>
      </c>
      <c r="BR194">
        <v>0</v>
      </c>
      <c r="BS194">
        <v>0</v>
      </c>
      <c r="BT194">
        <v>9017.5</v>
      </c>
      <c r="BU194">
        <v>0</v>
      </c>
      <c r="BV194">
        <v>549.19399999999996</v>
      </c>
      <c r="BW194">
        <v>-25.0429125</v>
      </c>
      <c r="BX194">
        <v>1196.97</v>
      </c>
      <c r="BY194">
        <v>1219.7562499999999</v>
      </c>
      <c r="BZ194">
        <v>2.49848625</v>
      </c>
      <c r="CA194">
        <v>1180.45</v>
      </c>
      <c r="CB194">
        <v>32.223999999999997</v>
      </c>
      <c r="CC194">
        <v>3.5074325000000002</v>
      </c>
      <c r="CD194">
        <v>3.2550525000000001</v>
      </c>
      <c r="CE194">
        <v>26.655787499999999</v>
      </c>
      <c r="CF194">
        <v>25.393550000000001</v>
      </c>
      <c r="CG194">
        <v>1200.0074999999999</v>
      </c>
      <c r="CH194">
        <v>0.499971375</v>
      </c>
      <c r="CI194">
        <v>0.50002849999999999</v>
      </c>
      <c r="CJ194">
        <v>0</v>
      </c>
      <c r="CK194">
        <v>727.02412500000003</v>
      </c>
      <c r="CL194">
        <v>4.9990899999999998</v>
      </c>
      <c r="CM194">
        <v>7541.3312499999993</v>
      </c>
      <c r="CN194">
        <v>9557.8125</v>
      </c>
      <c r="CO194">
        <v>42.780999999999999</v>
      </c>
      <c r="CP194">
        <v>44.625</v>
      </c>
      <c r="CQ194">
        <v>43.625</v>
      </c>
      <c r="CR194">
        <v>43.585624999999993</v>
      </c>
      <c r="CS194">
        <v>44.125</v>
      </c>
      <c r="CT194">
        <v>597.46875</v>
      </c>
      <c r="CU194">
        <v>597.53874999999994</v>
      </c>
      <c r="CV194">
        <v>0</v>
      </c>
      <c r="CW194">
        <v>1670260490.5999999</v>
      </c>
      <c r="CX194">
        <v>0</v>
      </c>
      <c r="CY194">
        <v>1670257498.5</v>
      </c>
      <c r="CZ194" t="s">
        <v>356</v>
      </c>
      <c r="DA194">
        <v>1670257488.5</v>
      </c>
      <c r="DB194">
        <v>1670257498.5</v>
      </c>
      <c r="DC194">
        <v>2</v>
      </c>
      <c r="DD194">
        <v>-0.17199999999999999</v>
      </c>
      <c r="DE194">
        <v>2E-3</v>
      </c>
      <c r="DF194">
        <v>-3.9780000000000002</v>
      </c>
      <c r="DG194">
        <v>0.14099999999999999</v>
      </c>
      <c r="DH194">
        <v>415</v>
      </c>
      <c r="DI194">
        <v>32</v>
      </c>
      <c r="DJ194">
        <v>0.47</v>
      </c>
      <c r="DK194">
        <v>0.38</v>
      </c>
      <c r="DL194">
        <v>-25.00643902439025</v>
      </c>
      <c r="DM194">
        <v>-0.56638118466898646</v>
      </c>
      <c r="DN194">
        <v>8.6866499417205742E-2</v>
      </c>
      <c r="DO194">
        <v>0</v>
      </c>
      <c r="DP194">
        <v>2.4683675609756102</v>
      </c>
      <c r="DQ194">
        <v>0.22462933797909859</v>
      </c>
      <c r="DR194">
        <v>2.3878693817740611E-2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3.2970000000000002</v>
      </c>
      <c r="EB194">
        <v>2.6254</v>
      </c>
      <c r="EC194">
        <v>0.20515</v>
      </c>
      <c r="ED194">
        <v>0.20586299999999999</v>
      </c>
      <c r="EE194">
        <v>0.14131099999999999</v>
      </c>
      <c r="EF194">
        <v>0.13289100000000001</v>
      </c>
      <c r="EG194">
        <v>24074</v>
      </c>
      <c r="EH194">
        <v>24485.1</v>
      </c>
      <c r="EI194">
        <v>28183.5</v>
      </c>
      <c r="EJ194">
        <v>29681.1</v>
      </c>
      <c r="EK194">
        <v>33303.599999999999</v>
      </c>
      <c r="EL194">
        <v>35721.199999999997</v>
      </c>
      <c r="EM194">
        <v>39775.599999999999</v>
      </c>
      <c r="EN194">
        <v>42405.2</v>
      </c>
      <c r="EO194">
        <v>2.0626500000000001</v>
      </c>
      <c r="EP194">
        <v>2.16248</v>
      </c>
      <c r="EQ194">
        <v>0.129029</v>
      </c>
      <c r="ER194">
        <v>0</v>
      </c>
      <c r="ES194">
        <v>31.209199999999999</v>
      </c>
      <c r="ET194">
        <v>999.9</v>
      </c>
      <c r="EU194">
        <v>64</v>
      </c>
      <c r="EV194">
        <v>37.299999999999997</v>
      </c>
      <c r="EW194">
        <v>40.602400000000003</v>
      </c>
      <c r="EX194">
        <v>57.480200000000004</v>
      </c>
      <c r="EY194">
        <v>-1.7668299999999999</v>
      </c>
      <c r="EZ194">
        <v>2</v>
      </c>
      <c r="FA194">
        <v>0.43210399999999999</v>
      </c>
      <c r="FB194">
        <v>0.25740499999999999</v>
      </c>
      <c r="FC194">
        <v>20.273499999999999</v>
      </c>
      <c r="FD194">
        <v>5.2198399999999996</v>
      </c>
      <c r="FE194">
        <v>12.004</v>
      </c>
      <c r="FF194">
        <v>4.98705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1.8622000000000001</v>
      </c>
      <c r="FN194">
        <v>1.86425</v>
      </c>
      <c r="FO194">
        <v>1.8603499999999999</v>
      </c>
      <c r="FP194">
        <v>1.86107</v>
      </c>
      <c r="FQ194">
        <v>1.8602000000000001</v>
      </c>
      <c r="FR194">
        <v>1.86188</v>
      </c>
      <c r="FS194">
        <v>1.8584099999999999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</v>
      </c>
      <c r="GH194">
        <v>0.1409</v>
      </c>
      <c r="GI194">
        <v>-3.031255365756008</v>
      </c>
      <c r="GJ194">
        <v>-2.737337881603403E-3</v>
      </c>
      <c r="GK194">
        <v>1.2769921614711079E-6</v>
      </c>
      <c r="GL194">
        <v>-3.2469241445839119E-10</v>
      </c>
      <c r="GM194">
        <v>0.14085000000000039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49.7</v>
      </c>
      <c r="GV194">
        <v>49.6</v>
      </c>
      <c r="GW194">
        <v>3.1799300000000001</v>
      </c>
      <c r="GX194">
        <v>2.5293000000000001</v>
      </c>
      <c r="GY194">
        <v>2.04834</v>
      </c>
      <c r="GZ194">
        <v>2.5976599999999999</v>
      </c>
      <c r="HA194">
        <v>2.1972700000000001</v>
      </c>
      <c r="HB194">
        <v>2.33765</v>
      </c>
      <c r="HC194">
        <v>41.092799999999997</v>
      </c>
      <c r="HD194">
        <v>14.009499999999999</v>
      </c>
      <c r="HE194">
        <v>18</v>
      </c>
      <c r="HF194">
        <v>577.06899999999996</v>
      </c>
      <c r="HG194">
        <v>723.99400000000003</v>
      </c>
      <c r="HH194">
        <v>31.001100000000001</v>
      </c>
      <c r="HI194">
        <v>32.930199999999999</v>
      </c>
      <c r="HJ194">
        <v>30.0002</v>
      </c>
      <c r="HK194">
        <v>32.851500000000001</v>
      </c>
      <c r="HL194">
        <v>32.853999999999999</v>
      </c>
      <c r="HM194">
        <v>63.578000000000003</v>
      </c>
      <c r="HN194">
        <v>26.93</v>
      </c>
      <c r="HO194">
        <v>35.793300000000002</v>
      </c>
      <c r="HP194">
        <v>31</v>
      </c>
      <c r="HQ194">
        <v>1196.99</v>
      </c>
      <c r="HR194">
        <v>32.401800000000001</v>
      </c>
      <c r="HS194">
        <v>99.301100000000005</v>
      </c>
      <c r="HT194">
        <v>98.352599999999995</v>
      </c>
    </row>
    <row r="195" spans="1:228" x14ac:dyDescent="0.2">
      <c r="A195">
        <v>180</v>
      </c>
      <c r="B195">
        <v>1670260476.0999999</v>
      </c>
      <c r="C195">
        <v>714.5</v>
      </c>
      <c r="D195" t="s">
        <v>719</v>
      </c>
      <c r="E195" t="s">
        <v>720</v>
      </c>
      <c r="F195">
        <v>4</v>
      </c>
      <c r="G195">
        <v>1670260474.0999999</v>
      </c>
      <c r="H195">
        <f t="shared" si="68"/>
        <v>6.2635989091331295E-3</v>
      </c>
      <c r="I195">
        <f t="shared" si="69"/>
        <v>6.2635989091331297</v>
      </c>
      <c r="J195">
        <f t="shared" si="70"/>
        <v>30.278707414534331</v>
      </c>
      <c r="K195">
        <f t="shared" si="71"/>
        <v>1162.484285714286</v>
      </c>
      <c r="L195">
        <f t="shared" si="72"/>
        <v>1004.4240006279061</v>
      </c>
      <c r="M195">
        <f t="shared" si="73"/>
        <v>101.56017067168916</v>
      </c>
      <c r="N195">
        <f t="shared" si="74"/>
        <v>117.54209615311278</v>
      </c>
      <c r="O195">
        <f t="shared" si="75"/>
        <v>0.39425987895744818</v>
      </c>
      <c r="P195">
        <f t="shared" si="76"/>
        <v>3.6772358304054178</v>
      </c>
      <c r="Q195">
        <f t="shared" si="77"/>
        <v>0.37219127219792048</v>
      </c>
      <c r="R195">
        <f t="shared" si="78"/>
        <v>0.23449932146801181</v>
      </c>
      <c r="S195">
        <f t="shared" si="79"/>
        <v>226.11794537902003</v>
      </c>
      <c r="T195">
        <f t="shared" si="80"/>
        <v>32.732608322005085</v>
      </c>
      <c r="U195">
        <f t="shared" si="81"/>
        <v>33.308871428571429</v>
      </c>
      <c r="V195">
        <f t="shared" si="82"/>
        <v>5.1404506357788602</v>
      </c>
      <c r="W195">
        <f t="shared" si="83"/>
        <v>69.623331659187315</v>
      </c>
      <c r="X195">
        <f t="shared" si="84"/>
        <v>3.5116275221709929</v>
      </c>
      <c r="Y195">
        <f t="shared" si="85"/>
        <v>5.0437510508125873</v>
      </c>
      <c r="Z195">
        <f t="shared" si="86"/>
        <v>1.6288231136078672</v>
      </c>
      <c r="AA195">
        <f t="shared" si="87"/>
        <v>-276.22471189277098</v>
      </c>
      <c r="AB195">
        <f t="shared" si="88"/>
        <v>-67.072671019393098</v>
      </c>
      <c r="AC195">
        <f t="shared" si="89"/>
        <v>-4.183063390668786</v>
      </c>
      <c r="AD195">
        <f t="shared" si="90"/>
        <v>-121.36250092381285</v>
      </c>
      <c r="AE195">
        <f t="shared" si="91"/>
        <v>53.410431870583636</v>
      </c>
      <c r="AF195">
        <f t="shared" si="92"/>
        <v>6.1270789373702428</v>
      </c>
      <c r="AG195">
        <f t="shared" si="93"/>
        <v>30.278707414534331</v>
      </c>
      <c r="AH195">
        <v>1226.5051789393719</v>
      </c>
      <c r="AI195">
        <v>1206.863878787879</v>
      </c>
      <c r="AJ195">
        <v>1.702378896340768</v>
      </c>
      <c r="AK195">
        <v>63.934135971571273</v>
      </c>
      <c r="AL195">
        <f t="shared" si="94"/>
        <v>6.2635989091331297</v>
      </c>
      <c r="AM195">
        <v>32.223479039834707</v>
      </c>
      <c r="AN195">
        <v>34.737795294117632</v>
      </c>
      <c r="AO195">
        <v>-4.8017940315283703E-4</v>
      </c>
      <c r="AP195">
        <v>104.3380997369711</v>
      </c>
      <c r="AQ195">
        <v>98</v>
      </c>
      <c r="AR195">
        <v>15</v>
      </c>
      <c r="AS195">
        <f t="shared" si="95"/>
        <v>1</v>
      </c>
      <c r="AT195">
        <f t="shared" si="96"/>
        <v>0</v>
      </c>
      <c r="AU195">
        <f t="shared" si="97"/>
        <v>47283.624381571448</v>
      </c>
      <c r="AV195">
        <f t="shared" si="98"/>
        <v>1200.004285714286</v>
      </c>
      <c r="AW195">
        <f t="shared" si="99"/>
        <v>1025.9296421652955</v>
      </c>
      <c r="AX195">
        <f t="shared" si="100"/>
        <v>0.85493831511995388</v>
      </c>
      <c r="AY195">
        <f t="shared" si="101"/>
        <v>0.18843094818151124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1670260474.0999999</v>
      </c>
      <c r="BF195">
        <v>1162.484285714286</v>
      </c>
      <c r="BG195">
        <v>1187.6271428571431</v>
      </c>
      <c r="BH195">
        <v>34.729785714285718</v>
      </c>
      <c r="BI195">
        <v>32.273242857142861</v>
      </c>
      <c r="BJ195">
        <v>1167.487142857143</v>
      </c>
      <c r="BK195">
        <v>34.588957142857147</v>
      </c>
      <c r="BL195">
        <v>650.04257142857136</v>
      </c>
      <c r="BM195">
        <v>101.0127142857143</v>
      </c>
      <c r="BN195">
        <v>0.1001330857142857</v>
      </c>
      <c r="BO195">
        <v>32.970542857142853</v>
      </c>
      <c r="BP195">
        <v>33.308871428571429</v>
      </c>
      <c r="BQ195">
        <v>999.89999999999986</v>
      </c>
      <c r="BR195">
        <v>0</v>
      </c>
      <c r="BS195">
        <v>0</v>
      </c>
      <c r="BT195">
        <v>9002.0514285714289</v>
      </c>
      <c r="BU195">
        <v>0</v>
      </c>
      <c r="BV195">
        <v>530.31014285714286</v>
      </c>
      <c r="BW195">
        <v>-25.14281428571428</v>
      </c>
      <c r="BX195">
        <v>1204.308571428571</v>
      </c>
      <c r="BY195">
        <v>1227.234285714286</v>
      </c>
      <c r="BZ195">
        <v>2.45655</v>
      </c>
      <c r="CA195">
        <v>1187.6271428571431</v>
      </c>
      <c r="CB195">
        <v>32.273242857142861</v>
      </c>
      <c r="CC195">
        <v>3.5081442857142848</v>
      </c>
      <c r="CD195">
        <v>3.26</v>
      </c>
      <c r="CE195">
        <v>26.659199999999998</v>
      </c>
      <c r="CF195">
        <v>25.41911428571429</v>
      </c>
      <c r="CG195">
        <v>1200.004285714286</v>
      </c>
      <c r="CH195">
        <v>0.49997399999999997</v>
      </c>
      <c r="CI195">
        <v>0.50002599999999997</v>
      </c>
      <c r="CJ195">
        <v>0</v>
      </c>
      <c r="CK195">
        <v>726.99957142857147</v>
      </c>
      <c r="CL195">
        <v>4.9990899999999998</v>
      </c>
      <c r="CM195">
        <v>7538.73</v>
      </c>
      <c r="CN195">
        <v>9557.8085714285717</v>
      </c>
      <c r="CO195">
        <v>42.794285714285721</v>
      </c>
      <c r="CP195">
        <v>44.642714285714291</v>
      </c>
      <c r="CQ195">
        <v>43.625</v>
      </c>
      <c r="CR195">
        <v>43.607000000000014</v>
      </c>
      <c r="CS195">
        <v>44.125</v>
      </c>
      <c r="CT195">
        <v>597.47000000000014</v>
      </c>
      <c r="CU195">
        <v>597.53428571428572</v>
      </c>
      <c r="CV195">
        <v>0</v>
      </c>
      <c r="CW195">
        <v>1670260494.8</v>
      </c>
      <c r="CX195">
        <v>0</v>
      </c>
      <c r="CY195">
        <v>1670257498.5</v>
      </c>
      <c r="CZ195" t="s">
        <v>356</v>
      </c>
      <c r="DA195">
        <v>1670257488.5</v>
      </c>
      <c r="DB195">
        <v>1670257498.5</v>
      </c>
      <c r="DC195">
        <v>2</v>
      </c>
      <c r="DD195">
        <v>-0.17199999999999999</v>
      </c>
      <c r="DE195">
        <v>2E-3</v>
      </c>
      <c r="DF195">
        <v>-3.9780000000000002</v>
      </c>
      <c r="DG195">
        <v>0.14099999999999999</v>
      </c>
      <c r="DH195">
        <v>415</v>
      </c>
      <c r="DI195">
        <v>32</v>
      </c>
      <c r="DJ195">
        <v>0.47</v>
      </c>
      <c r="DK195">
        <v>0.38</v>
      </c>
      <c r="DL195">
        <v>-25.056409756097569</v>
      </c>
      <c r="DM195">
        <v>-0.39129616724735811</v>
      </c>
      <c r="DN195">
        <v>7.1649212563126632E-2</v>
      </c>
      <c r="DO195">
        <v>0</v>
      </c>
      <c r="DP195">
        <v>2.4713392682926831</v>
      </c>
      <c r="DQ195">
        <v>9.8183832752608113E-2</v>
      </c>
      <c r="DR195">
        <v>2.2270652283288461E-2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367</v>
      </c>
      <c r="EA195">
        <v>3.2969900000000001</v>
      </c>
      <c r="EB195">
        <v>2.62541</v>
      </c>
      <c r="EC195">
        <v>0.20586699999999999</v>
      </c>
      <c r="ED195">
        <v>0.20658099999999999</v>
      </c>
      <c r="EE195">
        <v>0.14135900000000001</v>
      </c>
      <c r="EF195">
        <v>0.13303499999999999</v>
      </c>
      <c r="EG195">
        <v>24052</v>
      </c>
      <c r="EH195">
        <v>24463</v>
      </c>
      <c r="EI195">
        <v>28183.3</v>
      </c>
      <c r="EJ195">
        <v>29681.200000000001</v>
      </c>
      <c r="EK195">
        <v>33301.699999999997</v>
      </c>
      <c r="EL195">
        <v>35715.9</v>
      </c>
      <c r="EM195">
        <v>39775.4</v>
      </c>
      <c r="EN195">
        <v>42405.9</v>
      </c>
      <c r="EO195">
        <v>2.06325</v>
      </c>
      <c r="EP195">
        <v>2.16248</v>
      </c>
      <c r="EQ195">
        <v>0.12879399999999999</v>
      </c>
      <c r="ER195">
        <v>0</v>
      </c>
      <c r="ES195">
        <v>31.222899999999999</v>
      </c>
      <c r="ET195">
        <v>999.9</v>
      </c>
      <c r="EU195">
        <v>63.9</v>
      </c>
      <c r="EV195">
        <v>37.4</v>
      </c>
      <c r="EW195">
        <v>40.764899999999997</v>
      </c>
      <c r="EX195">
        <v>57.540199999999999</v>
      </c>
      <c r="EY195">
        <v>-1.6947099999999999</v>
      </c>
      <c r="EZ195">
        <v>2</v>
      </c>
      <c r="FA195">
        <v>0.43238599999999999</v>
      </c>
      <c r="FB195">
        <v>0.26077600000000001</v>
      </c>
      <c r="FC195">
        <v>20.273399999999999</v>
      </c>
      <c r="FD195">
        <v>5.2202799999999998</v>
      </c>
      <c r="FE195">
        <v>12.004300000000001</v>
      </c>
      <c r="FF195">
        <v>4.9870000000000001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1.8622000000000001</v>
      </c>
      <c r="FN195">
        <v>1.8642700000000001</v>
      </c>
      <c r="FO195">
        <v>1.8603499999999999</v>
      </c>
      <c r="FP195">
        <v>1.8610800000000001</v>
      </c>
      <c r="FQ195">
        <v>1.8602000000000001</v>
      </c>
      <c r="FR195">
        <v>1.86188</v>
      </c>
      <c r="FS195">
        <v>1.8583799999999999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-5.01</v>
      </c>
      <c r="GH195">
        <v>0.1409</v>
      </c>
      <c r="GI195">
        <v>-3.031255365756008</v>
      </c>
      <c r="GJ195">
        <v>-2.737337881603403E-3</v>
      </c>
      <c r="GK195">
        <v>1.2769921614711079E-6</v>
      </c>
      <c r="GL195">
        <v>-3.2469241445839119E-10</v>
      </c>
      <c r="GM195">
        <v>0.14085000000000039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49.8</v>
      </c>
      <c r="GV195">
        <v>49.6</v>
      </c>
      <c r="GW195">
        <v>3.1933600000000002</v>
      </c>
      <c r="GX195">
        <v>2.52197</v>
      </c>
      <c r="GY195">
        <v>2.04834</v>
      </c>
      <c r="GZ195">
        <v>2.5988799999999999</v>
      </c>
      <c r="HA195">
        <v>2.1972700000000001</v>
      </c>
      <c r="HB195">
        <v>2.3718300000000001</v>
      </c>
      <c r="HC195">
        <v>41.092799999999997</v>
      </c>
      <c r="HD195">
        <v>14.0007</v>
      </c>
      <c r="HE195">
        <v>18</v>
      </c>
      <c r="HF195">
        <v>577.49900000000002</v>
      </c>
      <c r="HG195">
        <v>724.02</v>
      </c>
      <c r="HH195">
        <v>31.001000000000001</v>
      </c>
      <c r="HI195">
        <v>32.931100000000001</v>
      </c>
      <c r="HJ195">
        <v>30.0002</v>
      </c>
      <c r="HK195">
        <v>32.851500000000001</v>
      </c>
      <c r="HL195">
        <v>32.856299999999997</v>
      </c>
      <c r="HM195">
        <v>63.867699999999999</v>
      </c>
      <c r="HN195">
        <v>26.93</v>
      </c>
      <c r="HO195">
        <v>35.793300000000002</v>
      </c>
      <c r="HP195">
        <v>31</v>
      </c>
      <c r="HQ195">
        <v>1203.67</v>
      </c>
      <c r="HR195">
        <v>32.425400000000003</v>
      </c>
      <c r="HS195">
        <v>99.300600000000003</v>
      </c>
      <c r="HT195">
        <v>98.3536</v>
      </c>
    </row>
    <row r="196" spans="1:228" x14ac:dyDescent="0.2">
      <c r="A196">
        <v>181</v>
      </c>
      <c r="B196">
        <v>1670260480.0999999</v>
      </c>
      <c r="C196">
        <v>718.5</v>
      </c>
      <c r="D196" t="s">
        <v>721</v>
      </c>
      <c r="E196" t="s">
        <v>722</v>
      </c>
      <c r="F196">
        <v>4</v>
      </c>
      <c r="G196">
        <v>1670260477.7874999</v>
      </c>
      <c r="H196">
        <f t="shared" si="68"/>
        <v>6.2853197544378439E-3</v>
      </c>
      <c r="I196">
        <f t="shared" si="69"/>
        <v>6.2853197544378441</v>
      </c>
      <c r="J196">
        <f t="shared" si="70"/>
        <v>29.743008169026933</v>
      </c>
      <c r="K196">
        <f t="shared" si="71"/>
        <v>1168.6025</v>
      </c>
      <c r="L196">
        <f t="shared" si="72"/>
        <v>1013.0561886455426</v>
      </c>
      <c r="M196">
        <f t="shared" si="73"/>
        <v>102.4316937290231</v>
      </c>
      <c r="N196">
        <f t="shared" si="74"/>
        <v>118.15922424896524</v>
      </c>
      <c r="O196">
        <f t="shared" si="75"/>
        <v>0.39564779173019493</v>
      </c>
      <c r="P196">
        <f t="shared" si="76"/>
        <v>3.680389049624714</v>
      </c>
      <c r="Q196">
        <f t="shared" si="77"/>
        <v>0.373446125681763</v>
      </c>
      <c r="R196">
        <f t="shared" si="78"/>
        <v>0.23529467897324416</v>
      </c>
      <c r="S196">
        <f t="shared" si="79"/>
        <v>226.11565386093062</v>
      </c>
      <c r="T196">
        <f t="shared" si="80"/>
        <v>32.736252703592932</v>
      </c>
      <c r="U196">
        <f t="shared" si="81"/>
        <v>33.316499999999998</v>
      </c>
      <c r="V196">
        <f t="shared" si="82"/>
        <v>5.1426494632221793</v>
      </c>
      <c r="W196">
        <f t="shared" si="83"/>
        <v>69.633633227355759</v>
      </c>
      <c r="X196">
        <f t="shared" si="84"/>
        <v>3.5137278945370998</v>
      </c>
      <c r="Y196">
        <f t="shared" si="85"/>
        <v>5.0460211993602</v>
      </c>
      <c r="Z196">
        <f t="shared" si="86"/>
        <v>1.6289215686850795</v>
      </c>
      <c r="AA196">
        <f t="shared" si="87"/>
        <v>-277.18260117070889</v>
      </c>
      <c r="AB196">
        <f t="shared" si="88"/>
        <v>-67.055070585135937</v>
      </c>
      <c r="AC196">
        <f t="shared" si="89"/>
        <v>-4.1787028822929377</v>
      </c>
      <c r="AD196">
        <f t="shared" si="90"/>
        <v>-122.30072077720713</v>
      </c>
      <c r="AE196">
        <f t="shared" si="91"/>
        <v>53.41014500935141</v>
      </c>
      <c r="AF196">
        <f t="shared" si="92"/>
        <v>6.1124417775807522</v>
      </c>
      <c r="AG196">
        <f t="shared" si="93"/>
        <v>29.743008169026933</v>
      </c>
      <c r="AH196">
        <v>1233.4109443675741</v>
      </c>
      <c r="AI196">
        <v>1213.835454545454</v>
      </c>
      <c r="AJ196">
        <v>1.744384911551621</v>
      </c>
      <c r="AK196">
        <v>63.934135971571273</v>
      </c>
      <c r="AL196">
        <f t="shared" si="94"/>
        <v>6.2853197544378441</v>
      </c>
      <c r="AM196">
        <v>32.278369514566812</v>
      </c>
      <c r="AN196">
        <v>34.7605044117647</v>
      </c>
      <c r="AO196">
        <v>5.9300615510741658E-3</v>
      </c>
      <c r="AP196">
        <v>104.3380997369711</v>
      </c>
      <c r="AQ196">
        <v>98</v>
      </c>
      <c r="AR196">
        <v>15</v>
      </c>
      <c r="AS196">
        <f t="shared" si="95"/>
        <v>1</v>
      </c>
      <c r="AT196">
        <f t="shared" si="96"/>
        <v>0</v>
      </c>
      <c r="AU196">
        <f t="shared" si="97"/>
        <v>47338.737313908074</v>
      </c>
      <c r="AV196">
        <f t="shared" si="98"/>
        <v>1199.9937500000001</v>
      </c>
      <c r="AW196">
        <f t="shared" si="99"/>
        <v>1025.9204760937464</v>
      </c>
      <c r="AX196">
        <f t="shared" si="100"/>
        <v>0.85493818288115786</v>
      </c>
      <c r="AY196">
        <f t="shared" si="101"/>
        <v>0.18843069296063467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1670260477.7874999</v>
      </c>
      <c r="BF196">
        <v>1168.6025</v>
      </c>
      <c r="BG196">
        <v>1193.7537500000001</v>
      </c>
      <c r="BH196">
        <v>34.750999999999998</v>
      </c>
      <c r="BI196">
        <v>32.300375000000003</v>
      </c>
      <c r="BJ196">
        <v>1173.6112499999999</v>
      </c>
      <c r="BK196">
        <v>34.610124999999996</v>
      </c>
      <c r="BL196">
        <v>650.04137500000002</v>
      </c>
      <c r="BM196">
        <v>101.011625</v>
      </c>
      <c r="BN196">
        <v>9.9937100000000001E-2</v>
      </c>
      <c r="BO196">
        <v>32.978549999999998</v>
      </c>
      <c r="BP196">
        <v>33.316499999999998</v>
      </c>
      <c r="BQ196">
        <v>999.9</v>
      </c>
      <c r="BR196">
        <v>0</v>
      </c>
      <c r="BS196">
        <v>0</v>
      </c>
      <c r="BT196">
        <v>9013.0462499999994</v>
      </c>
      <c r="BU196">
        <v>0</v>
      </c>
      <c r="BV196">
        <v>517.31275000000005</v>
      </c>
      <c r="BW196">
        <v>-25.152312500000001</v>
      </c>
      <c r="BX196">
        <v>1210.6737499999999</v>
      </c>
      <c r="BY196">
        <v>1233.5987500000001</v>
      </c>
      <c r="BZ196">
        <v>2.4506012500000001</v>
      </c>
      <c r="CA196">
        <v>1193.7537500000001</v>
      </c>
      <c r="CB196">
        <v>32.300375000000003</v>
      </c>
      <c r="CC196">
        <v>3.51025125</v>
      </c>
      <c r="CD196">
        <v>3.2627125000000001</v>
      </c>
      <c r="CE196">
        <v>26.6694125</v>
      </c>
      <c r="CF196">
        <v>25.4331</v>
      </c>
      <c r="CG196">
        <v>1199.9937500000001</v>
      </c>
      <c r="CH196">
        <v>0.49997849999999999</v>
      </c>
      <c r="CI196">
        <v>0.5000214999999999</v>
      </c>
      <c r="CJ196">
        <v>0</v>
      </c>
      <c r="CK196">
        <v>726.86762500000009</v>
      </c>
      <c r="CL196">
        <v>4.9990899999999998</v>
      </c>
      <c r="CM196">
        <v>7535.4050000000007</v>
      </c>
      <c r="CN196">
        <v>9557.7275000000009</v>
      </c>
      <c r="CO196">
        <v>42.780999999999999</v>
      </c>
      <c r="CP196">
        <v>44.679250000000003</v>
      </c>
      <c r="CQ196">
        <v>43.625</v>
      </c>
      <c r="CR196">
        <v>43.625</v>
      </c>
      <c r="CS196">
        <v>44.125</v>
      </c>
      <c r="CT196">
        <v>597.47</v>
      </c>
      <c r="CU196">
        <v>597.52375000000006</v>
      </c>
      <c r="CV196">
        <v>0</v>
      </c>
      <c r="CW196">
        <v>1670260499</v>
      </c>
      <c r="CX196">
        <v>0</v>
      </c>
      <c r="CY196">
        <v>1670257498.5</v>
      </c>
      <c r="CZ196" t="s">
        <v>356</v>
      </c>
      <c r="DA196">
        <v>1670257488.5</v>
      </c>
      <c r="DB196">
        <v>1670257498.5</v>
      </c>
      <c r="DC196">
        <v>2</v>
      </c>
      <c r="DD196">
        <v>-0.17199999999999999</v>
      </c>
      <c r="DE196">
        <v>2E-3</v>
      </c>
      <c r="DF196">
        <v>-3.9780000000000002</v>
      </c>
      <c r="DG196">
        <v>0.14099999999999999</v>
      </c>
      <c r="DH196">
        <v>415</v>
      </c>
      <c r="DI196">
        <v>32</v>
      </c>
      <c r="DJ196">
        <v>0.47</v>
      </c>
      <c r="DK196">
        <v>0.38</v>
      </c>
      <c r="DL196">
        <v>-25.07984390243902</v>
      </c>
      <c r="DM196">
        <v>-0.50076794425091253</v>
      </c>
      <c r="DN196">
        <v>7.6241014020783607E-2</v>
      </c>
      <c r="DO196">
        <v>0</v>
      </c>
      <c r="DP196">
        <v>2.4723651219512202</v>
      </c>
      <c r="DQ196">
        <v>-6.533937282229893E-2</v>
      </c>
      <c r="DR196">
        <v>2.132005435424722E-2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367</v>
      </c>
      <c r="EA196">
        <v>3.29678</v>
      </c>
      <c r="EB196">
        <v>2.6252499999999999</v>
      </c>
      <c r="EC196">
        <v>0.206598</v>
      </c>
      <c r="ED196">
        <v>0.20729300000000001</v>
      </c>
      <c r="EE196">
        <v>0.14141799999999999</v>
      </c>
      <c r="EF196">
        <v>0.13314699999999999</v>
      </c>
      <c r="EG196">
        <v>24029.9</v>
      </c>
      <c r="EH196">
        <v>24440.5</v>
      </c>
      <c r="EI196">
        <v>28183.5</v>
      </c>
      <c r="EJ196">
        <v>29680.7</v>
      </c>
      <c r="EK196">
        <v>33299.699999999997</v>
      </c>
      <c r="EL196">
        <v>35710.5</v>
      </c>
      <c r="EM196">
        <v>39775.800000000003</v>
      </c>
      <c r="EN196">
        <v>42405</v>
      </c>
      <c r="EO196">
        <v>2.06332</v>
      </c>
      <c r="EP196">
        <v>2.1626799999999999</v>
      </c>
      <c r="EQ196">
        <v>0.12880900000000001</v>
      </c>
      <c r="ER196">
        <v>0</v>
      </c>
      <c r="ES196">
        <v>31.237200000000001</v>
      </c>
      <c r="ET196">
        <v>999.9</v>
      </c>
      <c r="EU196">
        <v>63.9</v>
      </c>
      <c r="EV196">
        <v>37.4</v>
      </c>
      <c r="EW196">
        <v>40.764200000000002</v>
      </c>
      <c r="EX196">
        <v>57.150199999999998</v>
      </c>
      <c r="EY196">
        <v>-1.7908599999999999</v>
      </c>
      <c r="EZ196">
        <v>2</v>
      </c>
      <c r="FA196">
        <v>0.43217499999999998</v>
      </c>
      <c r="FB196">
        <v>0.26402500000000001</v>
      </c>
      <c r="FC196">
        <v>20.273399999999999</v>
      </c>
      <c r="FD196">
        <v>5.2198399999999996</v>
      </c>
      <c r="FE196">
        <v>12.004300000000001</v>
      </c>
      <c r="FF196">
        <v>4.98665</v>
      </c>
      <c r="FG196">
        <v>3.2845300000000002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1.8622099999999999</v>
      </c>
      <c r="FN196">
        <v>1.8642700000000001</v>
      </c>
      <c r="FO196">
        <v>1.8603499999999999</v>
      </c>
      <c r="FP196">
        <v>1.8610599999999999</v>
      </c>
      <c r="FQ196">
        <v>1.86019</v>
      </c>
      <c r="FR196">
        <v>1.86188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-5.0199999999999996</v>
      </c>
      <c r="GH196">
        <v>0.1409</v>
      </c>
      <c r="GI196">
        <v>-3.031255365756008</v>
      </c>
      <c r="GJ196">
        <v>-2.737337881603403E-3</v>
      </c>
      <c r="GK196">
        <v>1.2769921614711079E-6</v>
      </c>
      <c r="GL196">
        <v>-3.2469241445839119E-10</v>
      </c>
      <c r="GM196">
        <v>0.14085000000000039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49.9</v>
      </c>
      <c r="GV196">
        <v>49.7</v>
      </c>
      <c r="GW196">
        <v>3.2043499999999998</v>
      </c>
      <c r="GX196">
        <v>2.52197</v>
      </c>
      <c r="GY196">
        <v>2.04834</v>
      </c>
      <c r="GZ196">
        <v>2.5976599999999999</v>
      </c>
      <c r="HA196">
        <v>2.1972700000000001</v>
      </c>
      <c r="HB196">
        <v>2.3754900000000001</v>
      </c>
      <c r="HC196">
        <v>41.092799999999997</v>
      </c>
      <c r="HD196">
        <v>14.026999999999999</v>
      </c>
      <c r="HE196">
        <v>18</v>
      </c>
      <c r="HF196">
        <v>577.55399999999997</v>
      </c>
      <c r="HG196">
        <v>724.21699999999998</v>
      </c>
      <c r="HH196">
        <v>31.001000000000001</v>
      </c>
      <c r="HI196">
        <v>32.933100000000003</v>
      </c>
      <c r="HJ196">
        <v>30</v>
      </c>
      <c r="HK196">
        <v>32.851700000000001</v>
      </c>
      <c r="HL196">
        <v>32.856900000000003</v>
      </c>
      <c r="HM196">
        <v>64.158799999999999</v>
      </c>
      <c r="HN196">
        <v>26.657</v>
      </c>
      <c r="HO196">
        <v>35.793300000000002</v>
      </c>
      <c r="HP196">
        <v>31</v>
      </c>
      <c r="HQ196">
        <v>1210.3499999999999</v>
      </c>
      <c r="HR196">
        <v>32.438800000000001</v>
      </c>
      <c r="HS196">
        <v>99.301299999999998</v>
      </c>
      <c r="HT196">
        <v>98.351699999999994</v>
      </c>
    </row>
    <row r="197" spans="1:228" x14ac:dyDescent="0.2">
      <c r="A197">
        <v>182</v>
      </c>
      <c r="B197">
        <v>1670260484.0999999</v>
      </c>
      <c r="C197">
        <v>722.5</v>
      </c>
      <c r="D197" t="s">
        <v>723</v>
      </c>
      <c r="E197" t="s">
        <v>724</v>
      </c>
      <c r="F197">
        <v>4</v>
      </c>
      <c r="G197">
        <v>1670260482.0999999</v>
      </c>
      <c r="H197">
        <f t="shared" si="68"/>
        <v>6.2356158133314811E-3</v>
      </c>
      <c r="I197">
        <f t="shared" si="69"/>
        <v>6.2356158133314814</v>
      </c>
      <c r="J197">
        <f t="shared" si="70"/>
        <v>29.996056617200097</v>
      </c>
      <c r="K197">
        <f t="shared" si="71"/>
        <v>1175.777142857143</v>
      </c>
      <c r="L197">
        <f t="shared" si="72"/>
        <v>1017.8130335296233</v>
      </c>
      <c r="M197">
        <f t="shared" si="73"/>
        <v>102.91110005867064</v>
      </c>
      <c r="N197">
        <f t="shared" si="74"/>
        <v>118.88285491457859</v>
      </c>
      <c r="O197">
        <f t="shared" si="75"/>
        <v>0.39190180239926259</v>
      </c>
      <c r="P197">
        <f t="shared" si="76"/>
        <v>3.6849952670320967</v>
      </c>
      <c r="Q197">
        <f t="shared" si="77"/>
        <v>0.37013174424411904</v>
      </c>
      <c r="R197">
        <f t="shared" si="78"/>
        <v>0.23318745992325135</v>
      </c>
      <c r="S197">
        <f t="shared" si="79"/>
        <v>226.11856680765445</v>
      </c>
      <c r="T197">
        <f t="shared" si="80"/>
        <v>32.754504824685299</v>
      </c>
      <c r="U197">
        <f t="shared" si="81"/>
        <v>33.331071428571427</v>
      </c>
      <c r="V197">
        <f t="shared" si="82"/>
        <v>5.1468517448532554</v>
      </c>
      <c r="W197">
        <f t="shared" si="83"/>
        <v>69.657459896082145</v>
      </c>
      <c r="X197">
        <f t="shared" si="84"/>
        <v>3.516424630217994</v>
      </c>
      <c r="Y197">
        <f t="shared" si="85"/>
        <v>5.0481666076597405</v>
      </c>
      <c r="Z197">
        <f t="shared" si="86"/>
        <v>1.6304271146352614</v>
      </c>
      <c r="AA197">
        <f t="shared" si="87"/>
        <v>-274.99065736791829</v>
      </c>
      <c r="AB197">
        <f t="shared" si="88"/>
        <v>-68.5310711342931</v>
      </c>
      <c r="AC197">
        <f t="shared" si="89"/>
        <v>-4.2658078643317801</v>
      </c>
      <c r="AD197">
        <f t="shared" si="90"/>
        <v>-121.66896955888872</v>
      </c>
      <c r="AE197">
        <f t="shared" si="91"/>
        <v>53.590743719209215</v>
      </c>
      <c r="AF197">
        <f t="shared" si="92"/>
        <v>5.9833454393082448</v>
      </c>
      <c r="AG197">
        <f t="shared" si="93"/>
        <v>29.996056617200097</v>
      </c>
      <c r="AH197">
        <v>1240.381351139019</v>
      </c>
      <c r="AI197">
        <v>1220.742787878788</v>
      </c>
      <c r="AJ197">
        <v>1.731947831316617</v>
      </c>
      <c r="AK197">
        <v>63.934135971571273</v>
      </c>
      <c r="AL197">
        <f t="shared" si="94"/>
        <v>6.2356158133314814</v>
      </c>
      <c r="AM197">
        <v>32.301039076075128</v>
      </c>
      <c r="AN197">
        <v>34.79220999999999</v>
      </c>
      <c r="AO197">
        <v>1.414915003123986E-3</v>
      </c>
      <c r="AP197">
        <v>104.3380997369711</v>
      </c>
      <c r="AQ197">
        <v>98</v>
      </c>
      <c r="AR197">
        <v>15</v>
      </c>
      <c r="AS197">
        <f t="shared" si="95"/>
        <v>1</v>
      </c>
      <c r="AT197">
        <f t="shared" si="96"/>
        <v>0</v>
      </c>
      <c r="AU197">
        <f t="shared" si="97"/>
        <v>47419.895496872319</v>
      </c>
      <c r="AV197">
        <f t="shared" si="98"/>
        <v>1200.007142857143</v>
      </c>
      <c r="AW197">
        <f t="shared" si="99"/>
        <v>1025.932127879614</v>
      </c>
      <c r="AX197">
        <f t="shared" si="100"/>
        <v>0.8549383509809223</v>
      </c>
      <c r="AY197">
        <f t="shared" si="101"/>
        <v>0.18843101739317991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1670260482.0999999</v>
      </c>
      <c r="BF197">
        <v>1175.777142857143</v>
      </c>
      <c r="BG197">
        <v>1200.961428571429</v>
      </c>
      <c r="BH197">
        <v>34.778200000000012</v>
      </c>
      <c r="BI197">
        <v>32.379128571428573</v>
      </c>
      <c r="BJ197">
        <v>1180.7971428571429</v>
      </c>
      <c r="BK197">
        <v>34.637371428571427</v>
      </c>
      <c r="BL197">
        <v>649.96771428571435</v>
      </c>
      <c r="BM197">
        <v>101.0101428571429</v>
      </c>
      <c r="BN197">
        <v>9.9880957142857149E-2</v>
      </c>
      <c r="BO197">
        <v>32.986114285714287</v>
      </c>
      <c r="BP197">
        <v>33.331071428571427</v>
      </c>
      <c r="BQ197">
        <v>999.89999999999986</v>
      </c>
      <c r="BR197">
        <v>0</v>
      </c>
      <c r="BS197">
        <v>0</v>
      </c>
      <c r="BT197">
        <v>9029.1071428571431</v>
      </c>
      <c r="BU197">
        <v>0</v>
      </c>
      <c r="BV197">
        <v>487.53914285714279</v>
      </c>
      <c r="BW197">
        <v>-25.183628571428571</v>
      </c>
      <c r="BX197">
        <v>1218.1414285714291</v>
      </c>
      <c r="BY197">
        <v>1241.148571428572</v>
      </c>
      <c r="BZ197">
        <v>2.3990828571428571</v>
      </c>
      <c r="CA197">
        <v>1200.961428571429</v>
      </c>
      <c r="CB197">
        <v>32.379128571428573</v>
      </c>
      <c r="CC197">
        <v>3.5129542857142861</v>
      </c>
      <c r="CD197">
        <v>3.2706228571428571</v>
      </c>
      <c r="CE197">
        <v>26.682500000000001</v>
      </c>
      <c r="CF197">
        <v>25.473857142857149</v>
      </c>
      <c r="CG197">
        <v>1200.007142857143</v>
      </c>
      <c r="CH197">
        <v>0.49997200000000003</v>
      </c>
      <c r="CI197">
        <v>0.50002800000000003</v>
      </c>
      <c r="CJ197">
        <v>0</v>
      </c>
      <c r="CK197">
        <v>726.66300000000012</v>
      </c>
      <c r="CL197">
        <v>4.9990899999999998</v>
      </c>
      <c r="CM197">
        <v>7530.2371428571432</v>
      </c>
      <c r="CN197">
        <v>9557.824285714285</v>
      </c>
      <c r="CO197">
        <v>42.794285714285721</v>
      </c>
      <c r="CP197">
        <v>44.686999999999998</v>
      </c>
      <c r="CQ197">
        <v>43.625</v>
      </c>
      <c r="CR197">
        <v>43.625</v>
      </c>
      <c r="CS197">
        <v>44.125</v>
      </c>
      <c r="CT197">
        <v>597.47000000000014</v>
      </c>
      <c r="CU197">
        <v>597.53714285714284</v>
      </c>
      <c r="CV197">
        <v>0</v>
      </c>
      <c r="CW197">
        <v>1670260502.5999999</v>
      </c>
      <c r="CX197">
        <v>0</v>
      </c>
      <c r="CY197">
        <v>1670257498.5</v>
      </c>
      <c r="CZ197" t="s">
        <v>356</v>
      </c>
      <c r="DA197">
        <v>1670257488.5</v>
      </c>
      <c r="DB197">
        <v>1670257498.5</v>
      </c>
      <c r="DC197">
        <v>2</v>
      </c>
      <c r="DD197">
        <v>-0.17199999999999999</v>
      </c>
      <c r="DE197">
        <v>2E-3</v>
      </c>
      <c r="DF197">
        <v>-3.9780000000000002</v>
      </c>
      <c r="DG197">
        <v>0.14099999999999999</v>
      </c>
      <c r="DH197">
        <v>415</v>
      </c>
      <c r="DI197">
        <v>32</v>
      </c>
      <c r="DJ197">
        <v>0.47</v>
      </c>
      <c r="DK197">
        <v>0.38</v>
      </c>
      <c r="DL197">
        <v>-25.114548780487809</v>
      </c>
      <c r="DM197">
        <v>-0.45314006968644432</v>
      </c>
      <c r="DN197">
        <v>7.3139986467485832E-2</v>
      </c>
      <c r="DO197">
        <v>0</v>
      </c>
      <c r="DP197">
        <v>2.4616326829268291</v>
      </c>
      <c r="DQ197">
        <v>-0.32427574912891788</v>
      </c>
      <c r="DR197">
        <v>3.5641653764181699E-2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3.2969599999999999</v>
      </c>
      <c r="EB197">
        <v>2.6255299999999999</v>
      </c>
      <c r="EC197">
        <v>0.20732300000000001</v>
      </c>
      <c r="ED197">
        <v>0.208034</v>
      </c>
      <c r="EE197">
        <v>0.141515</v>
      </c>
      <c r="EF197">
        <v>0.13333800000000001</v>
      </c>
      <c r="EG197">
        <v>24007.9</v>
      </c>
      <c r="EH197">
        <v>24417.4</v>
      </c>
      <c r="EI197">
        <v>28183.5</v>
      </c>
      <c r="EJ197">
        <v>29680.5</v>
      </c>
      <c r="EK197">
        <v>33295.699999999997</v>
      </c>
      <c r="EL197">
        <v>35702.6</v>
      </c>
      <c r="EM197">
        <v>39775.4</v>
      </c>
      <c r="EN197">
        <v>42404.800000000003</v>
      </c>
      <c r="EO197">
        <v>2.0629499999999998</v>
      </c>
      <c r="EP197">
        <v>2.1625800000000002</v>
      </c>
      <c r="EQ197">
        <v>0.12835099999999999</v>
      </c>
      <c r="ER197">
        <v>0</v>
      </c>
      <c r="ES197">
        <v>31.252300000000002</v>
      </c>
      <c r="ET197">
        <v>999.9</v>
      </c>
      <c r="EU197">
        <v>63.9</v>
      </c>
      <c r="EV197">
        <v>37.299999999999997</v>
      </c>
      <c r="EW197">
        <v>40.542099999999998</v>
      </c>
      <c r="EX197">
        <v>57.270200000000003</v>
      </c>
      <c r="EY197">
        <v>-1.64263</v>
      </c>
      <c r="EZ197">
        <v>2</v>
      </c>
      <c r="FA197">
        <v>0.43249700000000002</v>
      </c>
      <c r="FB197">
        <v>0.26647599999999999</v>
      </c>
      <c r="FC197">
        <v>20.273399999999999</v>
      </c>
      <c r="FD197">
        <v>5.2196899999999999</v>
      </c>
      <c r="FE197">
        <v>12.004300000000001</v>
      </c>
      <c r="FF197">
        <v>4.9866000000000001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1.8622000000000001</v>
      </c>
      <c r="FN197">
        <v>1.8642700000000001</v>
      </c>
      <c r="FO197">
        <v>1.8603499999999999</v>
      </c>
      <c r="FP197">
        <v>1.86107</v>
      </c>
      <c r="FQ197">
        <v>1.86019</v>
      </c>
      <c r="FR197">
        <v>1.86188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-5.0199999999999996</v>
      </c>
      <c r="GH197">
        <v>0.1409</v>
      </c>
      <c r="GI197">
        <v>-3.031255365756008</v>
      </c>
      <c r="GJ197">
        <v>-2.737337881603403E-3</v>
      </c>
      <c r="GK197">
        <v>1.2769921614711079E-6</v>
      </c>
      <c r="GL197">
        <v>-3.2469241445839119E-10</v>
      </c>
      <c r="GM197">
        <v>0.14085000000000039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49.9</v>
      </c>
      <c r="GV197">
        <v>49.8</v>
      </c>
      <c r="GW197">
        <v>3.2226599999999999</v>
      </c>
      <c r="GX197">
        <v>2.5378400000000001</v>
      </c>
      <c r="GY197">
        <v>2.04834</v>
      </c>
      <c r="GZ197">
        <v>2.5976599999999999</v>
      </c>
      <c r="HA197">
        <v>2.1972700000000001</v>
      </c>
      <c r="HB197">
        <v>2.2619600000000002</v>
      </c>
      <c r="HC197">
        <v>41.092799999999997</v>
      </c>
      <c r="HD197">
        <v>13.9832</v>
      </c>
      <c r="HE197">
        <v>18</v>
      </c>
      <c r="HF197">
        <v>577.31100000000004</v>
      </c>
      <c r="HG197">
        <v>724.12300000000005</v>
      </c>
      <c r="HH197">
        <v>31.000800000000002</v>
      </c>
      <c r="HI197">
        <v>32.933100000000003</v>
      </c>
      <c r="HJ197">
        <v>30.0002</v>
      </c>
      <c r="HK197">
        <v>32.854399999999998</v>
      </c>
      <c r="HL197">
        <v>32.856900000000003</v>
      </c>
      <c r="HM197">
        <v>64.444400000000002</v>
      </c>
      <c r="HN197">
        <v>26.657</v>
      </c>
      <c r="HO197">
        <v>35.793300000000002</v>
      </c>
      <c r="HP197">
        <v>31</v>
      </c>
      <c r="HQ197">
        <v>1217.04</v>
      </c>
      <c r="HR197">
        <v>32.4255</v>
      </c>
      <c r="HS197">
        <v>99.300799999999995</v>
      </c>
      <c r="HT197">
        <v>98.351200000000006</v>
      </c>
    </row>
    <row r="198" spans="1:228" x14ac:dyDescent="0.2">
      <c r="A198">
        <v>183</v>
      </c>
      <c r="B198">
        <v>1670260488.0999999</v>
      </c>
      <c r="C198">
        <v>726.5</v>
      </c>
      <c r="D198" t="s">
        <v>725</v>
      </c>
      <c r="E198" t="s">
        <v>726</v>
      </c>
      <c r="F198">
        <v>4</v>
      </c>
      <c r="G198">
        <v>1670260485.7874999</v>
      </c>
      <c r="H198">
        <f t="shared" si="68"/>
        <v>6.2473551505333137E-3</v>
      </c>
      <c r="I198">
        <f t="shared" si="69"/>
        <v>6.2473551505333136</v>
      </c>
      <c r="J198">
        <f t="shared" si="70"/>
        <v>30.077700419760102</v>
      </c>
      <c r="K198">
        <f t="shared" si="71"/>
        <v>1181.9537499999999</v>
      </c>
      <c r="L198">
        <f t="shared" si="72"/>
        <v>1023.8943588705544</v>
      </c>
      <c r="M198">
        <f t="shared" si="73"/>
        <v>103.52619035829251</v>
      </c>
      <c r="N198">
        <f t="shared" si="74"/>
        <v>119.50761116818245</v>
      </c>
      <c r="O198">
        <f t="shared" si="75"/>
        <v>0.39318164441114006</v>
      </c>
      <c r="P198">
        <f t="shared" si="76"/>
        <v>3.6766878326391694</v>
      </c>
      <c r="Q198">
        <f t="shared" si="77"/>
        <v>0.37122689717193486</v>
      </c>
      <c r="R198">
        <f t="shared" si="78"/>
        <v>0.23388713842132761</v>
      </c>
      <c r="S198">
        <f t="shared" si="79"/>
        <v>226.11565386093062</v>
      </c>
      <c r="T198">
        <f t="shared" si="80"/>
        <v>32.759526474529906</v>
      </c>
      <c r="U198">
        <f t="shared" si="81"/>
        <v>33.3370125</v>
      </c>
      <c r="V198">
        <f t="shared" si="82"/>
        <v>5.1485659586593977</v>
      </c>
      <c r="W198">
        <f t="shared" si="83"/>
        <v>69.695593198177733</v>
      </c>
      <c r="X198">
        <f t="shared" si="84"/>
        <v>3.5199288231291308</v>
      </c>
      <c r="Y198">
        <f t="shared" si="85"/>
        <v>5.050432404126755</v>
      </c>
      <c r="Z198">
        <f t="shared" si="86"/>
        <v>1.6286371355302669</v>
      </c>
      <c r="AA198">
        <f t="shared" si="87"/>
        <v>-275.50836213851915</v>
      </c>
      <c r="AB198">
        <f t="shared" si="88"/>
        <v>-67.971290851088824</v>
      </c>
      <c r="AC198">
        <f t="shared" si="89"/>
        <v>-4.2408127437492498</v>
      </c>
      <c r="AD198">
        <f t="shared" si="90"/>
        <v>-121.60481187242659</v>
      </c>
      <c r="AE198">
        <f t="shared" si="91"/>
        <v>53.959842141905405</v>
      </c>
      <c r="AF198">
        <f t="shared" si="92"/>
        <v>6.0129704476220196</v>
      </c>
      <c r="AG198">
        <f t="shared" si="93"/>
        <v>30.077700419760102</v>
      </c>
      <c r="AH198">
        <v>1247.5887561495169</v>
      </c>
      <c r="AI198">
        <v>1227.786848484848</v>
      </c>
      <c r="AJ198">
        <v>1.765281558293093</v>
      </c>
      <c r="AK198">
        <v>63.934135971571273</v>
      </c>
      <c r="AL198">
        <f t="shared" si="94"/>
        <v>6.2473551505333136</v>
      </c>
      <c r="AM198">
        <v>32.386906632593949</v>
      </c>
      <c r="AN198">
        <v>34.828892941176449</v>
      </c>
      <c r="AO198">
        <v>9.8215119354019449E-3</v>
      </c>
      <c r="AP198">
        <v>104.3380997369711</v>
      </c>
      <c r="AQ198">
        <v>98</v>
      </c>
      <c r="AR198">
        <v>15</v>
      </c>
      <c r="AS198">
        <f t="shared" si="95"/>
        <v>1</v>
      </c>
      <c r="AT198">
        <f t="shared" si="96"/>
        <v>0</v>
      </c>
      <c r="AU198">
        <f t="shared" si="97"/>
        <v>47270.172624311126</v>
      </c>
      <c r="AV198">
        <f t="shared" si="98"/>
        <v>1199.9937500000001</v>
      </c>
      <c r="AW198">
        <f t="shared" si="99"/>
        <v>1025.9204760937464</v>
      </c>
      <c r="AX198">
        <f t="shared" si="100"/>
        <v>0.85493818288115786</v>
      </c>
      <c r="AY198">
        <f t="shared" si="101"/>
        <v>0.18843069296063467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1670260485.7874999</v>
      </c>
      <c r="BF198">
        <v>1181.9537499999999</v>
      </c>
      <c r="BG198">
        <v>1207.3187499999999</v>
      </c>
      <c r="BH198">
        <v>34.812787499999999</v>
      </c>
      <c r="BI198">
        <v>32.402162500000003</v>
      </c>
      <c r="BJ198">
        <v>1186.97875</v>
      </c>
      <c r="BK198">
        <v>34.671950000000002</v>
      </c>
      <c r="BL198">
        <v>650.03199999999993</v>
      </c>
      <c r="BM198">
        <v>101.010125</v>
      </c>
      <c r="BN198">
        <v>0.100101325</v>
      </c>
      <c r="BO198">
        <v>32.994100000000003</v>
      </c>
      <c r="BP198">
        <v>33.3370125</v>
      </c>
      <c r="BQ198">
        <v>999.9</v>
      </c>
      <c r="BR198">
        <v>0</v>
      </c>
      <c r="BS198">
        <v>0</v>
      </c>
      <c r="BT198">
        <v>9000.3887500000001</v>
      </c>
      <c r="BU198">
        <v>0</v>
      </c>
      <c r="BV198">
        <v>441.97612500000002</v>
      </c>
      <c r="BW198">
        <v>-25.363250000000001</v>
      </c>
      <c r="BX198">
        <v>1224.5862500000001</v>
      </c>
      <c r="BY198">
        <v>1247.75</v>
      </c>
      <c r="BZ198">
        <v>2.4106112500000001</v>
      </c>
      <c r="CA198">
        <v>1207.3187499999999</v>
      </c>
      <c r="CB198">
        <v>32.402162500000003</v>
      </c>
      <c r="CC198">
        <v>3.5164412500000002</v>
      </c>
      <c r="CD198">
        <v>3.27294375</v>
      </c>
      <c r="CE198">
        <v>26.699337499999999</v>
      </c>
      <c r="CF198">
        <v>25.485775</v>
      </c>
      <c r="CG198">
        <v>1199.9937500000001</v>
      </c>
      <c r="CH198">
        <v>0.49997849999999999</v>
      </c>
      <c r="CI198">
        <v>0.5000214999999999</v>
      </c>
      <c r="CJ198">
        <v>0</v>
      </c>
      <c r="CK198">
        <v>726.50049999999999</v>
      </c>
      <c r="CL198">
        <v>4.9990899999999998</v>
      </c>
      <c r="CM198">
        <v>7526.7075000000004</v>
      </c>
      <c r="CN198">
        <v>9557.7124999999996</v>
      </c>
      <c r="CO198">
        <v>42.780999999999999</v>
      </c>
      <c r="CP198">
        <v>44.686999999999998</v>
      </c>
      <c r="CQ198">
        <v>43.625</v>
      </c>
      <c r="CR198">
        <v>43.625</v>
      </c>
      <c r="CS198">
        <v>44.125</v>
      </c>
      <c r="CT198">
        <v>597.47</v>
      </c>
      <c r="CU198">
        <v>597.52375000000006</v>
      </c>
      <c r="CV198">
        <v>0</v>
      </c>
      <c r="CW198">
        <v>1670260506.8</v>
      </c>
      <c r="CX198">
        <v>0</v>
      </c>
      <c r="CY198">
        <v>1670257498.5</v>
      </c>
      <c r="CZ198" t="s">
        <v>356</v>
      </c>
      <c r="DA198">
        <v>1670257488.5</v>
      </c>
      <c r="DB198">
        <v>1670257498.5</v>
      </c>
      <c r="DC198">
        <v>2</v>
      </c>
      <c r="DD198">
        <v>-0.17199999999999999</v>
      </c>
      <c r="DE198">
        <v>2E-3</v>
      </c>
      <c r="DF198">
        <v>-3.9780000000000002</v>
      </c>
      <c r="DG198">
        <v>0.14099999999999999</v>
      </c>
      <c r="DH198">
        <v>415</v>
      </c>
      <c r="DI198">
        <v>32</v>
      </c>
      <c r="DJ198">
        <v>0.47</v>
      </c>
      <c r="DK198">
        <v>0.38</v>
      </c>
      <c r="DL198">
        <v>-25.170814634146339</v>
      </c>
      <c r="DM198">
        <v>-0.96800278745646728</v>
      </c>
      <c r="DN198">
        <v>0.1155483523770947</v>
      </c>
      <c r="DO198">
        <v>0</v>
      </c>
      <c r="DP198">
        <v>2.4460080487804881</v>
      </c>
      <c r="DQ198">
        <v>-0.3423903135888518</v>
      </c>
      <c r="DR198">
        <v>3.6837988558969831E-2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3.2970199999999998</v>
      </c>
      <c r="EB198">
        <v>2.6252</v>
      </c>
      <c r="EC198">
        <v>0.20805399999999999</v>
      </c>
      <c r="ED198">
        <v>0.208757</v>
      </c>
      <c r="EE198">
        <v>0.14160600000000001</v>
      </c>
      <c r="EF198">
        <v>0.13333500000000001</v>
      </c>
      <c r="EG198">
        <v>23984.9</v>
      </c>
      <c r="EH198">
        <v>24395.3</v>
      </c>
      <c r="EI198">
        <v>28182.6</v>
      </c>
      <c r="EJ198">
        <v>29680.799999999999</v>
      </c>
      <c r="EK198">
        <v>33291.699999999997</v>
      </c>
      <c r="EL198">
        <v>35702.9</v>
      </c>
      <c r="EM198">
        <v>39774.800000000003</v>
      </c>
      <c r="EN198">
        <v>42405.1</v>
      </c>
      <c r="EO198">
        <v>2.0636700000000001</v>
      </c>
      <c r="EP198">
        <v>2.1626300000000001</v>
      </c>
      <c r="EQ198">
        <v>0.128247</v>
      </c>
      <c r="ER198">
        <v>0</v>
      </c>
      <c r="ES198">
        <v>31.2666</v>
      </c>
      <c r="ET198">
        <v>999.9</v>
      </c>
      <c r="EU198">
        <v>63.9</v>
      </c>
      <c r="EV198">
        <v>37.4</v>
      </c>
      <c r="EW198">
        <v>40.7684</v>
      </c>
      <c r="EX198">
        <v>57.180199999999999</v>
      </c>
      <c r="EY198">
        <v>-1.77885</v>
      </c>
      <c r="EZ198">
        <v>2</v>
      </c>
      <c r="FA198">
        <v>0.432508</v>
      </c>
      <c r="FB198">
        <v>0.268314</v>
      </c>
      <c r="FC198">
        <v>20.273399999999999</v>
      </c>
      <c r="FD198">
        <v>5.2189399999999999</v>
      </c>
      <c r="FE198">
        <v>12.004300000000001</v>
      </c>
      <c r="FF198">
        <v>4.9863999999999997</v>
      </c>
      <c r="FG198">
        <v>3.28443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1.8622000000000001</v>
      </c>
      <c r="FN198">
        <v>1.86425</v>
      </c>
      <c r="FO198">
        <v>1.8603499999999999</v>
      </c>
      <c r="FP198">
        <v>1.8610599999999999</v>
      </c>
      <c r="FQ198">
        <v>1.86019</v>
      </c>
      <c r="FR198">
        <v>1.86188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-5.03</v>
      </c>
      <c r="GH198">
        <v>0.1409</v>
      </c>
      <c r="GI198">
        <v>-3.031255365756008</v>
      </c>
      <c r="GJ198">
        <v>-2.737337881603403E-3</v>
      </c>
      <c r="GK198">
        <v>1.2769921614711079E-6</v>
      </c>
      <c r="GL198">
        <v>-3.2469241445839119E-10</v>
      </c>
      <c r="GM198">
        <v>0.14085000000000039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50</v>
      </c>
      <c r="GV198">
        <v>49.8</v>
      </c>
      <c r="GW198">
        <v>3.2360799999999998</v>
      </c>
      <c r="GX198">
        <v>2.52319</v>
      </c>
      <c r="GY198">
        <v>2.04834</v>
      </c>
      <c r="GZ198">
        <v>2.5976599999999999</v>
      </c>
      <c r="HA198">
        <v>2.1972700000000001</v>
      </c>
      <c r="HB198">
        <v>2.36694</v>
      </c>
      <c r="HC198">
        <v>41.092799999999997</v>
      </c>
      <c r="HD198">
        <v>14.009499999999999</v>
      </c>
      <c r="HE198">
        <v>18</v>
      </c>
      <c r="HF198">
        <v>577.83000000000004</v>
      </c>
      <c r="HG198">
        <v>724.17</v>
      </c>
      <c r="HH198">
        <v>31.000599999999999</v>
      </c>
      <c r="HI198">
        <v>32.935499999999998</v>
      </c>
      <c r="HJ198">
        <v>30.0001</v>
      </c>
      <c r="HK198">
        <v>32.854399999999998</v>
      </c>
      <c r="HL198">
        <v>32.856900000000003</v>
      </c>
      <c r="HM198">
        <v>64.728200000000001</v>
      </c>
      <c r="HN198">
        <v>26.657</v>
      </c>
      <c r="HO198">
        <v>35.793300000000002</v>
      </c>
      <c r="HP198">
        <v>31</v>
      </c>
      <c r="HQ198">
        <v>1223.72</v>
      </c>
      <c r="HR198">
        <v>32.412399999999998</v>
      </c>
      <c r="HS198">
        <v>99.298500000000004</v>
      </c>
      <c r="HT198">
        <v>98.351900000000001</v>
      </c>
    </row>
    <row r="199" spans="1:228" x14ac:dyDescent="0.2">
      <c r="A199">
        <v>184</v>
      </c>
      <c r="B199">
        <v>1670260492.0999999</v>
      </c>
      <c r="C199">
        <v>730.5</v>
      </c>
      <c r="D199" t="s">
        <v>727</v>
      </c>
      <c r="E199" t="s">
        <v>728</v>
      </c>
      <c r="F199">
        <v>4</v>
      </c>
      <c r="G199">
        <v>1670260490.0999999</v>
      </c>
      <c r="H199">
        <f t="shared" si="68"/>
        <v>6.2630786461246694E-3</v>
      </c>
      <c r="I199">
        <f t="shared" si="69"/>
        <v>6.2630786461246695</v>
      </c>
      <c r="J199">
        <f t="shared" si="70"/>
        <v>30.510648277058266</v>
      </c>
      <c r="K199">
        <f t="shared" si="71"/>
        <v>1189.1271428571431</v>
      </c>
      <c r="L199">
        <f t="shared" si="72"/>
        <v>1029.430043943584</v>
      </c>
      <c r="M199">
        <f t="shared" si="73"/>
        <v>104.08506742358158</v>
      </c>
      <c r="N199">
        <f t="shared" si="74"/>
        <v>120.23194734569032</v>
      </c>
      <c r="O199">
        <f t="shared" si="75"/>
        <v>0.39437385471408548</v>
      </c>
      <c r="P199">
        <f t="shared" si="76"/>
        <v>3.6751617248234147</v>
      </c>
      <c r="Q199">
        <f t="shared" si="77"/>
        <v>0.37228115803147999</v>
      </c>
      <c r="R199">
        <f t="shared" si="78"/>
        <v>0.23455746912636558</v>
      </c>
      <c r="S199">
        <f t="shared" si="79"/>
        <v>226.11771737905119</v>
      </c>
      <c r="T199">
        <f t="shared" si="80"/>
        <v>32.764165588756534</v>
      </c>
      <c r="U199">
        <f t="shared" si="81"/>
        <v>33.345571428571432</v>
      </c>
      <c r="V199">
        <f t="shared" si="82"/>
        <v>5.1510363920105942</v>
      </c>
      <c r="W199">
        <f t="shared" si="83"/>
        <v>69.724684745954164</v>
      </c>
      <c r="X199">
        <f t="shared" si="84"/>
        <v>3.522984164069431</v>
      </c>
      <c r="Y199">
        <f t="shared" si="85"/>
        <v>5.0527071967490764</v>
      </c>
      <c r="Z199">
        <f t="shared" si="86"/>
        <v>1.6280522279411631</v>
      </c>
      <c r="AA199">
        <f t="shared" si="87"/>
        <v>-276.20176829409792</v>
      </c>
      <c r="AB199">
        <f t="shared" si="88"/>
        <v>-68.050990531463526</v>
      </c>
      <c r="AC199">
        <f t="shared" si="89"/>
        <v>-4.2478932669951899</v>
      </c>
      <c r="AD199">
        <f t="shared" si="90"/>
        <v>-122.38293471350545</v>
      </c>
      <c r="AE199">
        <f t="shared" si="91"/>
        <v>53.691017121258554</v>
      </c>
      <c r="AF199">
        <f t="shared" si="92"/>
        <v>6.0950122129661972</v>
      </c>
      <c r="AG199">
        <f t="shared" si="93"/>
        <v>30.510648277058266</v>
      </c>
      <c r="AH199">
        <v>1254.379637320762</v>
      </c>
      <c r="AI199">
        <v>1234.615454545454</v>
      </c>
      <c r="AJ199">
        <v>1.707850690090772</v>
      </c>
      <c r="AK199">
        <v>63.934135971571273</v>
      </c>
      <c r="AL199">
        <f t="shared" si="94"/>
        <v>6.2630786461246695</v>
      </c>
      <c r="AM199">
        <v>32.402739284407261</v>
      </c>
      <c r="AN199">
        <v>34.850509117647071</v>
      </c>
      <c r="AO199">
        <v>9.9110258931771021E-3</v>
      </c>
      <c r="AP199">
        <v>104.3380997369711</v>
      </c>
      <c r="AQ199">
        <v>97</v>
      </c>
      <c r="AR199">
        <v>15</v>
      </c>
      <c r="AS199">
        <f t="shared" si="95"/>
        <v>1</v>
      </c>
      <c r="AT199">
        <f t="shared" si="96"/>
        <v>0</v>
      </c>
      <c r="AU199">
        <f t="shared" si="97"/>
        <v>47241.6589150492</v>
      </c>
      <c r="AV199">
        <f t="shared" si="98"/>
        <v>1200.002857142857</v>
      </c>
      <c r="AW199">
        <f t="shared" si="99"/>
        <v>1025.9284421653113</v>
      </c>
      <c r="AX199">
        <f t="shared" si="100"/>
        <v>0.85493833290363352</v>
      </c>
      <c r="AY199">
        <f t="shared" si="101"/>
        <v>0.18843098250401291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1670260490.0999999</v>
      </c>
      <c r="BF199">
        <v>1189.1271428571431</v>
      </c>
      <c r="BG199">
        <v>1214.44</v>
      </c>
      <c r="BH199">
        <v>34.843285714285713</v>
      </c>
      <c r="BI199">
        <v>32.399742857142847</v>
      </c>
      <c r="BJ199">
        <v>1194.161428571429</v>
      </c>
      <c r="BK199">
        <v>34.702442857142863</v>
      </c>
      <c r="BL199">
        <v>650.00428571428586</v>
      </c>
      <c r="BM199">
        <v>101.0094285714286</v>
      </c>
      <c r="BN199">
        <v>9.9984385714285709E-2</v>
      </c>
      <c r="BO199">
        <v>33.002114285714292</v>
      </c>
      <c r="BP199">
        <v>33.345571428571432</v>
      </c>
      <c r="BQ199">
        <v>999.89999999999986</v>
      </c>
      <c r="BR199">
        <v>0</v>
      </c>
      <c r="BS199">
        <v>0</v>
      </c>
      <c r="BT199">
        <v>8995.1785714285706</v>
      </c>
      <c r="BU199">
        <v>0</v>
      </c>
      <c r="BV199">
        <v>418.00714285714281</v>
      </c>
      <c r="BW199">
        <v>-25.31015714285715</v>
      </c>
      <c r="BX199">
        <v>1232.058571428571</v>
      </c>
      <c r="BY199">
        <v>1255.1042857142861</v>
      </c>
      <c r="BZ199">
        <v>2.443542857142857</v>
      </c>
      <c r="CA199">
        <v>1214.44</v>
      </c>
      <c r="CB199">
        <v>32.399742857142847</v>
      </c>
      <c r="CC199">
        <v>3.5194999999999999</v>
      </c>
      <c r="CD199">
        <v>3.2726799999999998</v>
      </c>
      <c r="CE199">
        <v>26.714099999999998</v>
      </c>
      <c r="CF199">
        <v>25.484442857142859</v>
      </c>
      <c r="CG199">
        <v>1200.002857142857</v>
      </c>
      <c r="CH199">
        <v>0.49997200000000003</v>
      </c>
      <c r="CI199">
        <v>0.50002800000000003</v>
      </c>
      <c r="CJ199">
        <v>0</v>
      </c>
      <c r="CK199">
        <v>726.46014285714284</v>
      </c>
      <c r="CL199">
        <v>4.9990899999999998</v>
      </c>
      <c r="CM199">
        <v>7524.51</v>
      </c>
      <c r="CN199">
        <v>9557.7799999999988</v>
      </c>
      <c r="CO199">
        <v>42.811999999999998</v>
      </c>
      <c r="CP199">
        <v>44.686999999999998</v>
      </c>
      <c r="CQ199">
        <v>43.625</v>
      </c>
      <c r="CR199">
        <v>43.625</v>
      </c>
      <c r="CS199">
        <v>44.125</v>
      </c>
      <c r="CT199">
        <v>597.46857142857152</v>
      </c>
      <c r="CU199">
        <v>597.53428571428572</v>
      </c>
      <c r="CV199">
        <v>0</v>
      </c>
      <c r="CW199">
        <v>1670260511</v>
      </c>
      <c r="CX199">
        <v>0</v>
      </c>
      <c r="CY199">
        <v>1670257498.5</v>
      </c>
      <c r="CZ199" t="s">
        <v>356</v>
      </c>
      <c r="DA199">
        <v>1670257488.5</v>
      </c>
      <c r="DB199">
        <v>1670257498.5</v>
      </c>
      <c r="DC199">
        <v>2</v>
      </c>
      <c r="DD199">
        <v>-0.17199999999999999</v>
      </c>
      <c r="DE199">
        <v>2E-3</v>
      </c>
      <c r="DF199">
        <v>-3.9780000000000002</v>
      </c>
      <c r="DG199">
        <v>0.14099999999999999</v>
      </c>
      <c r="DH199">
        <v>415</v>
      </c>
      <c r="DI199">
        <v>32</v>
      </c>
      <c r="DJ199">
        <v>0.47</v>
      </c>
      <c r="DK199">
        <v>0.38</v>
      </c>
      <c r="DL199">
        <v>-25.207204878048781</v>
      </c>
      <c r="DM199">
        <v>-0.97395470383275651</v>
      </c>
      <c r="DN199">
        <v>0.1140208987074663</v>
      </c>
      <c r="DO199">
        <v>0</v>
      </c>
      <c r="DP199">
        <v>2.4368917073170731</v>
      </c>
      <c r="DQ199">
        <v>-0.1938280139372788</v>
      </c>
      <c r="DR199">
        <v>2.8983249653889782E-2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3.2968199999999999</v>
      </c>
      <c r="EB199">
        <v>2.6252599999999999</v>
      </c>
      <c r="EC199">
        <v>0.20877000000000001</v>
      </c>
      <c r="ED199">
        <v>0.20946400000000001</v>
      </c>
      <c r="EE199">
        <v>0.14166300000000001</v>
      </c>
      <c r="EF199">
        <v>0.133325</v>
      </c>
      <c r="EG199">
        <v>23963.7</v>
      </c>
      <c r="EH199">
        <v>24373.200000000001</v>
      </c>
      <c r="EI199">
        <v>28183.3</v>
      </c>
      <c r="EJ199">
        <v>29680.5</v>
      </c>
      <c r="EK199">
        <v>33290.5</v>
      </c>
      <c r="EL199">
        <v>35703</v>
      </c>
      <c r="EM199">
        <v>39776</v>
      </c>
      <c r="EN199">
        <v>42404.5</v>
      </c>
      <c r="EO199">
        <v>2.06385</v>
      </c>
      <c r="EP199">
        <v>2.1627000000000001</v>
      </c>
      <c r="EQ199">
        <v>0.127334</v>
      </c>
      <c r="ER199">
        <v>0</v>
      </c>
      <c r="ES199">
        <v>31.2803</v>
      </c>
      <c r="ET199">
        <v>999.9</v>
      </c>
      <c r="EU199">
        <v>63.9</v>
      </c>
      <c r="EV199">
        <v>37.4</v>
      </c>
      <c r="EW199">
        <v>40.767899999999997</v>
      </c>
      <c r="EX199">
        <v>57.2102</v>
      </c>
      <c r="EY199">
        <v>-1.73478</v>
      </c>
      <c r="EZ199">
        <v>2</v>
      </c>
      <c r="FA199">
        <v>0.43254100000000001</v>
      </c>
      <c r="FB199">
        <v>0.26896199999999998</v>
      </c>
      <c r="FC199">
        <v>20.273399999999999</v>
      </c>
      <c r="FD199">
        <v>5.2192400000000001</v>
      </c>
      <c r="FE199">
        <v>12.004300000000001</v>
      </c>
      <c r="FF199">
        <v>4.9863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1.86222</v>
      </c>
      <c r="FN199">
        <v>1.86429</v>
      </c>
      <c r="FO199">
        <v>1.8603499999999999</v>
      </c>
      <c r="FP199">
        <v>1.8610800000000001</v>
      </c>
      <c r="FQ199">
        <v>1.86019</v>
      </c>
      <c r="FR199">
        <v>1.86188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-5.04</v>
      </c>
      <c r="GH199">
        <v>0.14080000000000001</v>
      </c>
      <c r="GI199">
        <v>-3.031255365756008</v>
      </c>
      <c r="GJ199">
        <v>-2.737337881603403E-3</v>
      </c>
      <c r="GK199">
        <v>1.2769921614711079E-6</v>
      </c>
      <c r="GL199">
        <v>-3.2469241445839119E-10</v>
      </c>
      <c r="GM199">
        <v>0.14085000000000039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50.1</v>
      </c>
      <c r="GV199">
        <v>49.9</v>
      </c>
      <c r="GW199">
        <v>3.2482899999999999</v>
      </c>
      <c r="GX199">
        <v>2.5305200000000001</v>
      </c>
      <c r="GY199">
        <v>2.04834</v>
      </c>
      <c r="GZ199">
        <v>2.5988799999999999</v>
      </c>
      <c r="HA199">
        <v>2.1972700000000001</v>
      </c>
      <c r="HB199">
        <v>2.34497</v>
      </c>
      <c r="HC199">
        <v>41.092799999999997</v>
      </c>
      <c r="HD199">
        <v>14.009499999999999</v>
      </c>
      <c r="HE199">
        <v>18</v>
      </c>
      <c r="HF199">
        <v>577.95600000000002</v>
      </c>
      <c r="HG199">
        <v>724.24</v>
      </c>
      <c r="HH199">
        <v>31.000399999999999</v>
      </c>
      <c r="HI199">
        <v>32.936100000000003</v>
      </c>
      <c r="HJ199">
        <v>30.0002</v>
      </c>
      <c r="HK199">
        <v>32.854399999999998</v>
      </c>
      <c r="HL199">
        <v>32.856900000000003</v>
      </c>
      <c r="HM199">
        <v>65.010300000000001</v>
      </c>
      <c r="HN199">
        <v>26.657</v>
      </c>
      <c r="HO199">
        <v>35.398899999999998</v>
      </c>
      <c r="HP199">
        <v>31</v>
      </c>
      <c r="HQ199">
        <v>1230.4000000000001</v>
      </c>
      <c r="HR199">
        <v>32.409100000000002</v>
      </c>
      <c r="HS199">
        <v>99.301299999999998</v>
      </c>
      <c r="HT199">
        <v>98.350899999999996</v>
      </c>
    </row>
    <row r="200" spans="1:228" x14ac:dyDescent="0.2">
      <c r="A200">
        <v>185</v>
      </c>
      <c r="B200">
        <v>1670260496.0999999</v>
      </c>
      <c r="C200">
        <v>734.5</v>
      </c>
      <c r="D200" t="s">
        <v>729</v>
      </c>
      <c r="E200" t="s">
        <v>730</v>
      </c>
      <c r="F200">
        <v>4</v>
      </c>
      <c r="G200">
        <v>1670260493.7874999</v>
      </c>
      <c r="H200">
        <f t="shared" si="68"/>
        <v>6.2403444525594527E-3</v>
      </c>
      <c r="I200">
        <f t="shared" si="69"/>
        <v>6.2403444525594525</v>
      </c>
      <c r="J200">
        <f t="shared" si="70"/>
        <v>29.778915549324054</v>
      </c>
      <c r="K200">
        <f t="shared" si="71"/>
        <v>1195.31375</v>
      </c>
      <c r="L200">
        <f t="shared" si="72"/>
        <v>1038.0012837818722</v>
      </c>
      <c r="M200">
        <f t="shared" si="73"/>
        <v>104.95037703181967</v>
      </c>
      <c r="N200">
        <f t="shared" si="74"/>
        <v>120.85594757335608</v>
      </c>
      <c r="O200">
        <f t="shared" si="75"/>
        <v>0.39267093312444173</v>
      </c>
      <c r="P200">
        <f t="shared" si="76"/>
        <v>3.6753930493821154</v>
      </c>
      <c r="Q200">
        <f t="shared" si="77"/>
        <v>0.37076422574590495</v>
      </c>
      <c r="R200">
        <f t="shared" si="78"/>
        <v>0.23359396730396353</v>
      </c>
      <c r="S200">
        <f t="shared" si="79"/>
        <v>226.11646948601324</v>
      </c>
      <c r="T200">
        <f t="shared" si="80"/>
        <v>32.775385790047189</v>
      </c>
      <c r="U200">
        <f t="shared" si="81"/>
        <v>33.352987499999998</v>
      </c>
      <c r="V200">
        <f t="shared" si="82"/>
        <v>5.1531777869590583</v>
      </c>
      <c r="W200">
        <f t="shared" si="83"/>
        <v>69.728432946637184</v>
      </c>
      <c r="X200">
        <f t="shared" si="84"/>
        <v>3.524450223299322</v>
      </c>
      <c r="Y200">
        <f t="shared" si="85"/>
        <v>5.0545381193301244</v>
      </c>
      <c r="Z200">
        <f t="shared" si="86"/>
        <v>1.6287275636597363</v>
      </c>
      <c r="AA200">
        <f t="shared" si="87"/>
        <v>-275.19919035787188</v>
      </c>
      <c r="AB200">
        <f t="shared" si="88"/>
        <v>-68.24705259771477</v>
      </c>
      <c r="AC200">
        <f t="shared" si="89"/>
        <v>-4.2601531266437282</v>
      </c>
      <c r="AD200">
        <f t="shared" si="90"/>
        <v>-121.58992659621714</v>
      </c>
      <c r="AE200">
        <f t="shared" si="91"/>
        <v>53.682789758279647</v>
      </c>
      <c r="AF200">
        <f t="shared" si="92"/>
        <v>6.1543895038546621</v>
      </c>
      <c r="AG200">
        <f t="shared" si="93"/>
        <v>29.778915549324054</v>
      </c>
      <c r="AH200">
        <v>1261.344684848021</v>
      </c>
      <c r="AI200">
        <v>1241.6804242424239</v>
      </c>
      <c r="AJ200">
        <v>1.762735700053349</v>
      </c>
      <c r="AK200">
        <v>63.934135971571273</v>
      </c>
      <c r="AL200">
        <f t="shared" si="94"/>
        <v>6.2403444525594525</v>
      </c>
      <c r="AM200">
        <v>32.399776516289243</v>
      </c>
      <c r="AN200">
        <v>34.863238529411753</v>
      </c>
      <c r="AO200">
        <v>6.0181486791985629E-3</v>
      </c>
      <c r="AP200">
        <v>104.3380997369711</v>
      </c>
      <c r="AQ200">
        <v>97</v>
      </c>
      <c r="AR200">
        <v>15</v>
      </c>
      <c r="AS200">
        <f t="shared" si="95"/>
        <v>1</v>
      </c>
      <c r="AT200">
        <f t="shared" si="96"/>
        <v>0</v>
      </c>
      <c r="AU200">
        <f t="shared" si="97"/>
        <v>47244.787702633097</v>
      </c>
      <c r="AV200">
        <f t="shared" si="98"/>
        <v>1199.9974999999999</v>
      </c>
      <c r="AW200">
        <f t="shared" si="99"/>
        <v>1025.923738593789</v>
      </c>
      <c r="AX200">
        <f t="shared" si="100"/>
        <v>0.85493822994947</v>
      </c>
      <c r="AY200">
        <f t="shared" si="101"/>
        <v>0.1884307838024773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1670260493.7874999</v>
      </c>
      <c r="BF200">
        <v>1195.31375</v>
      </c>
      <c r="BG200">
        <v>1220.66875</v>
      </c>
      <c r="BH200">
        <v>34.858224999999997</v>
      </c>
      <c r="BI200">
        <v>32.390875000000001</v>
      </c>
      <c r="BJ200">
        <v>1200.3525</v>
      </c>
      <c r="BK200">
        <v>34.717350000000003</v>
      </c>
      <c r="BL200">
        <v>649.99362500000007</v>
      </c>
      <c r="BM200">
        <v>101.00812500000001</v>
      </c>
      <c r="BN200">
        <v>0.1000129875</v>
      </c>
      <c r="BO200">
        <v>33.008562499999996</v>
      </c>
      <c r="BP200">
        <v>33.352987499999998</v>
      </c>
      <c r="BQ200">
        <v>999.9</v>
      </c>
      <c r="BR200">
        <v>0</v>
      </c>
      <c r="BS200">
        <v>0</v>
      </c>
      <c r="BT200">
        <v>8996.09375</v>
      </c>
      <c r="BU200">
        <v>0</v>
      </c>
      <c r="BV200">
        <v>416.55362500000001</v>
      </c>
      <c r="BW200">
        <v>-25.3538125</v>
      </c>
      <c r="BX200">
        <v>1238.4849999999999</v>
      </c>
      <c r="BY200">
        <v>1261.5287499999999</v>
      </c>
      <c r="BZ200">
        <v>2.4673387500000001</v>
      </c>
      <c r="CA200">
        <v>1220.66875</v>
      </c>
      <c r="CB200">
        <v>32.390875000000001</v>
      </c>
      <c r="CC200">
        <v>3.5209587500000001</v>
      </c>
      <c r="CD200">
        <v>3.2717375</v>
      </c>
      <c r="CE200">
        <v>26.721150000000002</v>
      </c>
      <c r="CF200">
        <v>25.479600000000001</v>
      </c>
      <c r="CG200">
        <v>1199.9974999999999</v>
      </c>
      <c r="CH200">
        <v>0.49997675000000003</v>
      </c>
      <c r="CI200">
        <v>0.50002324999999992</v>
      </c>
      <c r="CJ200">
        <v>0</v>
      </c>
      <c r="CK200">
        <v>726.60200000000009</v>
      </c>
      <c r="CL200">
        <v>4.9990899999999998</v>
      </c>
      <c r="CM200">
        <v>7522.8525</v>
      </c>
      <c r="CN200">
        <v>9557.7387500000004</v>
      </c>
      <c r="CO200">
        <v>42.811999999999998</v>
      </c>
      <c r="CP200">
        <v>44.702749999999988</v>
      </c>
      <c r="CQ200">
        <v>43.640500000000003</v>
      </c>
      <c r="CR200">
        <v>43.632750000000001</v>
      </c>
      <c r="CS200">
        <v>44.125</v>
      </c>
      <c r="CT200">
        <v>597.47</v>
      </c>
      <c r="CU200">
        <v>597.52750000000003</v>
      </c>
      <c r="CV200">
        <v>0</v>
      </c>
      <c r="CW200">
        <v>1670260514.5999999</v>
      </c>
      <c r="CX200">
        <v>0</v>
      </c>
      <c r="CY200">
        <v>1670257498.5</v>
      </c>
      <c r="CZ200" t="s">
        <v>356</v>
      </c>
      <c r="DA200">
        <v>1670257488.5</v>
      </c>
      <c r="DB200">
        <v>1670257498.5</v>
      </c>
      <c r="DC200">
        <v>2</v>
      </c>
      <c r="DD200">
        <v>-0.17199999999999999</v>
      </c>
      <c r="DE200">
        <v>2E-3</v>
      </c>
      <c r="DF200">
        <v>-3.9780000000000002</v>
      </c>
      <c r="DG200">
        <v>0.14099999999999999</v>
      </c>
      <c r="DH200">
        <v>415</v>
      </c>
      <c r="DI200">
        <v>32</v>
      </c>
      <c r="DJ200">
        <v>0.47</v>
      </c>
      <c r="DK200">
        <v>0.38</v>
      </c>
      <c r="DL200">
        <v>-25.268137500000002</v>
      </c>
      <c r="DM200">
        <v>-0.81659099437139204</v>
      </c>
      <c r="DN200">
        <v>0.10146464824632249</v>
      </c>
      <c r="DO200">
        <v>0</v>
      </c>
      <c r="DP200">
        <v>2.4339042499999999</v>
      </c>
      <c r="DQ200">
        <v>8.1819399624763145E-2</v>
      </c>
      <c r="DR200">
        <v>2.513724327442253E-2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367</v>
      </c>
      <c r="EA200">
        <v>3.29691</v>
      </c>
      <c r="EB200">
        <v>2.6253000000000002</v>
      </c>
      <c r="EC200">
        <v>0.209504</v>
      </c>
      <c r="ED200">
        <v>0.21018400000000001</v>
      </c>
      <c r="EE200">
        <v>0.14169300000000001</v>
      </c>
      <c r="EF200">
        <v>0.13325899999999999</v>
      </c>
      <c r="EG200">
        <v>23941.4</v>
      </c>
      <c r="EH200">
        <v>24351.1</v>
      </c>
      <c r="EI200">
        <v>28183.200000000001</v>
      </c>
      <c r="EJ200">
        <v>29680.7</v>
      </c>
      <c r="EK200">
        <v>33289.1</v>
      </c>
      <c r="EL200">
        <v>35706</v>
      </c>
      <c r="EM200">
        <v>39775.599999999999</v>
      </c>
      <c r="EN200">
        <v>42404.9</v>
      </c>
      <c r="EO200">
        <v>2.0638299999999998</v>
      </c>
      <c r="EP200">
        <v>2.1625000000000001</v>
      </c>
      <c r="EQ200">
        <v>0.12759100000000001</v>
      </c>
      <c r="ER200">
        <v>0</v>
      </c>
      <c r="ES200">
        <v>31.294</v>
      </c>
      <c r="ET200">
        <v>999.9</v>
      </c>
      <c r="EU200">
        <v>63.9</v>
      </c>
      <c r="EV200">
        <v>37.4</v>
      </c>
      <c r="EW200">
        <v>40.765000000000001</v>
      </c>
      <c r="EX200">
        <v>57.360199999999999</v>
      </c>
      <c r="EY200">
        <v>-1.7307699999999999</v>
      </c>
      <c r="EZ200">
        <v>2</v>
      </c>
      <c r="FA200">
        <v>0.43278499999999998</v>
      </c>
      <c r="FB200">
        <v>0.26905000000000001</v>
      </c>
      <c r="FC200">
        <v>20.273499999999999</v>
      </c>
      <c r="FD200">
        <v>5.2198399999999996</v>
      </c>
      <c r="FE200">
        <v>12.004300000000001</v>
      </c>
      <c r="FF200">
        <v>4.9866999999999999</v>
      </c>
      <c r="FG200">
        <v>3.2845499999999999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1.86222</v>
      </c>
      <c r="FN200">
        <v>1.8642799999999999</v>
      </c>
      <c r="FO200">
        <v>1.8603499999999999</v>
      </c>
      <c r="FP200">
        <v>1.8610800000000001</v>
      </c>
      <c r="FQ200">
        <v>1.8602000000000001</v>
      </c>
      <c r="FR200">
        <v>1.86188</v>
      </c>
      <c r="FS200">
        <v>1.8584400000000001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-5.05</v>
      </c>
      <c r="GH200">
        <v>0.14080000000000001</v>
      </c>
      <c r="GI200">
        <v>-3.031255365756008</v>
      </c>
      <c r="GJ200">
        <v>-2.737337881603403E-3</v>
      </c>
      <c r="GK200">
        <v>1.2769921614711079E-6</v>
      </c>
      <c r="GL200">
        <v>-3.2469241445839119E-10</v>
      </c>
      <c r="GM200">
        <v>0.14085000000000039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50.1</v>
      </c>
      <c r="GV200">
        <v>50</v>
      </c>
      <c r="GW200">
        <v>3.26416</v>
      </c>
      <c r="GX200">
        <v>2.52319</v>
      </c>
      <c r="GY200">
        <v>2.04834</v>
      </c>
      <c r="GZ200">
        <v>2.5988799999999999</v>
      </c>
      <c r="HA200">
        <v>2.1972700000000001</v>
      </c>
      <c r="HB200">
        <v>2.3596200000000001</v>
      </c>
      <c r="HC200">
        <v>41.092799999999997</v>
      </c>
      <c r="HD200">
        <v>14.0007</v>
      </c>
      <c r="HE200">
        <v>18</v>
      </c>
      <c r="HF200">
        <v>577.93799999999999</v>
      </c>
      <c r="HG200">
        <v>724.05200000000002</v>
      </c>
      <c r="HH200">
        <v>31.0002</v>
      </c>
      <c r="HI200">
        <v>32.936999999999998</v>
      </c>
      <c r="HJ200">
        <v>30.000299999999999</v>
      </c>
      <c r="HK200">
        <v>32.854399999999998</v>
      </c>
      <c r="HL200">
        <v>32.856900000000003</v>
      </c>
      <c r="HM200">
        <v>65.293999999999997</v>
      </c>
      <c r="HN200">
        <v>26.657</v>
      </c>
      <c r="HO200">
        <v>35.398899999999998</v>
      </c>
      <c r="HP200">
        <v>31</v>
      </c>
      <c r="HQ200">
        <v>1237.08</v>
      </c>
      <c r="HR200">
        <v>32.409100000000002</v>
      </c>
      <c r="HS200">
        <v>99.300700000000006</v>
      </c>
      <c r="HT200">
        <v>98.351600000000005</v>
      </c>
    </row>
    <row r="201" spans="1:228" x14ac:dyDescent="0.2">
      <c r="A201">
        <v>186</v>
      </c>
      <c r="B201">
        <v>1670260500.0999999</v>
      </c>
      <c r="C201">
        <v>738.5</v>
      </c>
      <c r="D201" t="s">
        <v>731</v>
      </c>
      <c r="E201" t="s">
        <v>732</v>
      </c>
      <c r="F201">
        <v>4</v>
      </c>
      <c r="G201">
        <v>1670260498.0999999</v>
      </c>
      <c r="H201">
        <f t="shared" si="68"/>
        <v>6.2121662766243813E-3</v>
      </c>
      <c r="I201">
        <f t="shared" si="69"/>
        <v>6.212166276624381</v>
      </c>
      <c r="J201">
        <f t="shared" si="70"/>
        <v>30.760799012611667</v>
      </c>
      <c r="K201">
        <f t="shared" si="71"/>
        <v>1202.49</v>
      </c>
      <c r="L201">
        <f t="shared" si="72"/>
        <v>1039.9457755712501</v>
      </c>
      <c r="M201">
        <f t="shared" si="73"/>
        <v>105.14925780168684</v>
      </c>
      <c r="N201">
        <f t="shared" si="74"/>
        <v>121.58415754369064</v>
      </c>
      <c r="O201">
        <f t="shared" si="75"/>
        <v>0.38999821550370667</v>
      </c>
      <c r="P201">
        <f t="shared" si="76"/>
        <v>3.681026624297727</v>
      </c>
      <c r="Q201">
        <f t="shared" si="77"/>
        <v>0.36841101557545669</v>
      </c>
      <c r="R201">
        <f t="shared" si="78"/>
        <v>0.23209677917777033</v>
      </c>
      <c r="S201">
        <f t="shared" si="79"/>
        <v>226.11842152203403</v>
      </c>
      <c r="T201">
        <f t="shared" si="80"/>
        <v>32.790450345550518</v>
      </c>
      <c r="U201">
        <f t="shared" si="81"/>
        <v>33.364928571428578</v>
      </c>
      <c r="V201">
        <f t="shared" si="82"/>
        <v>5.1566274056556791</v>
      </c>
      <c r="W201">
        <f t="shared" si="83"/>
        <v>69.702647443944542</v>
      </c>
      <c r="X201">
        <f t="shared" si="84"/>
        <v>3.5248937879922324</v>
      </c>
      <c r="Y201">
        <f t="shared" si="85"/>
        <v>5.0570443408580452</v>
      </c>
      <c r="Z201">
        <f t="shared" si="86"/>
        <v>1.6317336176634467</v>
      </c>
      <c r="AA201">
        <f t="shared" si="87"/>
        <v>-273.95653279913523</v>
      </c>
      <c r="AB201">
        <f t="shared" si="88"/>
        <v>-68.970403875379787</v>
      </c>
      <c r="AC201">
        <f t="shared" si="89"/>
        <v>-4.299154871447489</v>
      </c>
      <c r="AD201">
        <f t="shared" si="90"/>
        <v>-121.10767002392848</v>
      </c>
      <c r="AE201">
        <f t="shared" si="91"/>
        <v>53.700756909912826</v>
      </c>
      <c r="AF201">
        <f t="shared" si="92"/>
        <v>6.2293955865374464</v>
      </c>
      <c r="AG201">
        <f t="shared" si="93"/>
        <v>30.760799012611667</v>
      </c>
      <c r="AH201">
        <v>1268.2861890348181</v>
      </c>
      <c r="AI201">
        <v>1248.4630303030301</v>
      </c>
      <c r="AJ201">
        <v>1.695781656703818</v>
      </c>
      <c r="AK201">
        <v>63.934135971571273</v>
      </c>
      <c r="AL201">
        <f t="shared" si="94"/>
        <v>6.212166276624381</v>
      </c>
      <c r="AM201">
        <v>32.388237376010572</v>
      </c>
      <c r="AN201">
        <v>34.858451176470602</v>
      </c>
      <c r="AO201">
        <v>3.1694228241809039E-3</v>
      </c>
      <c r="AP201">
        <v>104.3380997369711</v>
      </c>
      <c r="AQ201">
        <v>97</v>
      </c>
      <c r="AR201">
        <v>15</v>
      </c>
      <c r="AS201">
        <f t="shared" si="95"/>
        <v>1</v>
      </c>
      <c r="AT201">
        <f t="shared" si="96"/>
        <v>0</v>
      </c>
      <c r="AU201">
        <f t="shared" si="97"/>
        <v>47344.115936367598</v>
      </c>
      <c r="AV201">
        <f t="shared" si="98"/>
        <v>1200.005714285714</v>
      </c>
      <c r="AW201">
        <f t="shared" si="99"/>
        <v>1025.930970736805</v>
      </c>
      <c r="AX201">
        <f t="shared" si="100"/>
        <v>0.85493840447874492</v>
      </c>
      <c r="AY201">
        <f t="shared" si="101"/>
        <v>0.18843112064397771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1670260498.0999999</v>
      </c>
      <c r="BF201">
        <v>1202.49</v>
      </c>
      <c r="BG201">
        <v>1227.9071428571431</v>
      </c>
      <c r="BH201">
        <v>34.86185714285714</v>
      </c>
      <c r="BI201">
        <v>32.364557142857137</v>
      </c>
      <c r="BJ201">
        <v>1207.537142857143</v>
      </c>
      <c r="BK201">
        <v>34.721014285714283</v>
      </c>
      <c r="BL201">
        <v>650.02257142857138</v>
      </c>
      <c r="BM201">
        <v>101.01042857142851</v>
      </c>
      <c r="BN201">
        <v>9.9898785714285704E-2</v>
      </c>
      <c r="BO201">
        <v>33.017385714285709</v>
      </c>
      <c r="BP201">
        <v>33.364928571428578</v>
      </c>
      <c r="BQ201">
        <v>999.89999999999986</v>
      </c>
      <c r="BR201">
        <v>0</v>
      </c>
      <c r="BS201">
        <v>0</v>
      </c>
      <c r="BT201">
        <v>9015.3571428571431</v>
      </c>
      <c r="BU201">
        <v>0</v>
      </c>
      <c r="BV201">
        <v>412.767</v>
      </c>
      <c r="BW201">
        <v>-25.416957142857139</v>
      </c>
      <c r="BX201">
        <v>1245.924285714286</v>
      </c>
      <c r="BY201">
        <v>1268.977142857143</v>
      </c>
      <c r="BZ201">
        <v>2.497295714285714</v>
      </c>
      <c r="CA201">
        <v>1227.9071428571431</v>
      </c>
      <c r="CB201">
        <v>32.364557142857137</v>
      </c>
      <c r="CC201">
        <v>3.5214085714285712</v>
      </c>
      <c r="CD201">
        <v>3.2691571428571429</v>
      </c>
      <c r="CE201">
        <v>26.723328571428571</v>
      </c>
      <c r="CF201">
        <v>25.4663</v>
      </c>
      <c r="CG201">
        <v>1200.005714285714</v>
      </c>
      <c r="CH201">
        <v>0.49997000000000003</v>
      </c>
      <c r="CI201">
        <v>0.50002999999999997</v>
      </c>
      <c r="CJ201">
        <v>0</v>
      </c>
      <c r="CK201">
        <v>726.30685714285721</v>
      </c>
      <c r="CL201">
        <v>4.9990899999999998</v>
      </c>
      <c r="CM201">
        <v>7521.71</v>
      </c>
      <c r="CN201">
        <v>9557.8000000000011</v>
      </c>
      <c r="CO201">
        <v>42.811999999999998</v>
      </c>
      <c r="CP201">
        <v>44.696000000000012</v>
      </c>
      <c r="CQ201">
        <v>43.642714285714291</v>
      </c>
      <c r="CR201">
        <v>43.651571428571437</v>
      </c>
      <c r="CS201">
        <v>44.142714285714291</v>
      </c>
      <c r="CT201">
        <v>597.4671428571429</v>
      </c>
      <c r="CU201">
        <v>597.53857142857134</v>
      </c>
      <c r="CV201">
        <v>0</v>
      </c>
      <c r="CW201">
        <v>1670260518.8</v>
      </c>
      <c r="CX201">
        <v>0</v>
      </c>
      <c r="CY201">
        <v>1670257498.5</v>
      </c>
      <c r="CZ201" t="s">
        <v>356</v>
      </c>
      <c r="DA201">
        <v>1670257488.5</v>
      </c>
      <c r="DB201">
        <v>1670257498.5</v>
      </c>
      <c r="DC201">
        <v>2</v>
      </c>
      <c r="DD201">
        <v>-0.17199999999999999</v>
      </c>
      <c r="DE201">
        <v>2E-3</v>
      </c>
      <c r="DF201">
        <v>-3.9780000000000002</v>
      </c>
      <c r="DG201">
        <v>0.14099999999999999</v>
      </c>
      <c r="DH201">
        <v>415</v>
      </c>
      <c r="DI201">
        <v>32</v>
      </c>
      <c r="DJ201">
        <v>0.47</v>
      </c>
      <c r="DK201">
        <v>0.38</v>
      </c>
      <c r="DL201">
        <v>-25.317677499999999</v>
      </c>
      <c r="DM201">
        <v>-0.78710206378979342</v>
      </c>
      <c r="DN201">
        <v>9.9440752429524631E-2</v>
      </c>
      <c r="DO201">
        <v>0</v>
      </c>
      <c r="DP201">
        <v>2.4424697499999999</v>
      </c>
      <c r="DQ201">
        <v>0.33593617260787911</v>
      </c>
      <c r="DR201">
        <v>3.5129421678096268E-2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3.29677</v>
      </c>
      <c r="EB201">
        <v>2.6253000000000002</v>
      </c>
      <c r="EC201">
        <v>0.21022199999999999</v>
      </c>
      <c r="ED201">
        <v>0.210893</v>
      </c>
      <c r="EE201">
        <v>0.141677</v>
      </c>
      <c r="EF201">
        <v>0.13322100000000001</v>
      </c>
      <c r="EG201">
        <v>23919.200000000001</v>
      </c>
      <c r="EH201">
        <v>24329.1</v>
      </c>
      <c r="EI201">
        <v>28182.799999999999</v>
      </c>
      <c r="EJ201">
        <v>29680.6</v>
      </c>
      <c r="EK201">
        <v>33289.199999999997</v>
      </c>
      <c r="EL201">
        <v>35707.5</v>
      </c>
      <c r="EM201">
        <v>39775</v>
      </c>
      <c r="EN201">
        <v>42404.7</v>
      </c>
      <c r="EO201">
        <v>2.06413</v>
      </c>
      <c r="EP201">
        <v>2.1625000000000001</v>
      </c>
      <c r="EQ201">
        <v>0.12756500000000001</v>
      </c>
      <c r="ER201">
        <v>0</v>
      </c>
      <c r="ES201">
        <v>31.3035</v>
      </c>
      <c r="ET201">
        <v>999.9</v>
      </c>
      <c r="EU201">
        <v>63.8</v>
      </c>
      <c r="EV201">
        <v>37.4</v>
      </c>
      <c r="EW201">
        <v>40.700000000000003</v>
      </c>
      <c r="EX201">
        <v>57.2102</v>
      </c>
      <c r="EY201">
        <v>-1.6706700000000001</v>
      </c>
      <c r="EZ201">
        <v>2</v>
      </c>
      <c r="FA201">
        <v>0.43276700000000001</v>
      </c>
      <c r="FB201">
        <v>0.26902199999999998</v>
      </c>
      <c r="FC201">
        <v>20.273399999999999</v>
      </c>
      <c r="FD201">
        <v>5.2183400000000004</v>
      </c>
      <c r="FE201">
        <v>12.004300000000001</v>
      </c>
      <c r="FF201">
        <v>4.9862500000000001</v>
      </c>
      <c r="FG201">
        <v>3.2843300000000002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1.8622399999999999</v>
      </c>
      <c r="FN201">
        <v>1.8642799999999999</v>
      </c>
      <c r="FO201">
        <v>1.8603499999999999</v>
      </c>
      <c r="FP201">
        <v>1.86107</v>
      </c>
      <c r="FQ201">
        <v>1.8602000000000001</v>
      </c>
      <c r="FR201">
        <v>1.86188</v>
      </c>
      <c r="FS201">
        <v>1.8584099999999999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-5.05</v>
      </c>
      <c r="GH201">
        <v>0.14080000000000001</v>
      </c>
      <c r="GI201">
        <v>-3.031255365756008</v>
      </c>
      <c r="GJ201">
        <v>-2.737337881603403E-3</v>
      </c>
      <c r="GK201">
        <v>1.2769921614711079E-6</v>
      </c>
      <c r="GL201">
        <v>-3.2469241445839119E-10</v>
      </c>
      <c r="GM201">
        <v>0.14085000000000039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50.2</v>
      </c>
      <c r="GV201">
        <v>50</v>
      </c>
      <c r="GW201">
        <v>3.27881</v>
      </c>
      <c r="GX201">
        <v>2.5317400000000001</v>
      </c>
      <c r="GY201">
        <v>2.04834</v>
      </c>
      <c r="GZ201">
        <v>2.5988799999999999</v>
      </c>
      <c r="HA201">
        <v>2.1972700000000001</v>
      </c>
      <c r="HB201">
        <v>2.3156699999999999</v>
      </c>
      <c r="HC201">
        <v>41.092799999999997</v>
      </c>
      <c r="HD201">
        <v>13.9832</v>
      </c>
      <c r="HE201">
        <v>18</v>
      </c>
      <c r="HF201">
        <v>578.15300000000002</v>
      </c>
      <c r="HG201">
        <v>724.06100000000004</v>
      </c>
      <c r="HH201">
        <v>31.0001</v>
      </c>
      <c r="HI201">
        <v>32.939</v>
      </c>
      <c r="HJ201">
        <v>30.000299999999999</v>
      </c>
      <c r="HK201">
        <v>32.854399999999998</v>
      </c>
      <c r="HL201">
        <v>32.857700000000001</v>
      </c>
      <c r="HM201">
        <v>65.5762</v>
      </c>
      <c r="HN201">
        <v>26.657</v>
      </c>
      <c r="HO201">
        <v>35.398899999999998</v>
      </c>
      <c r="HP201">
        <v>31</v>
      </c>
      <c r="HQ201">
        <v>1243.75</v>
      </c>
      <c r="HR201">
        <v>32.409100000000002</v>
      </c>
      <c r="HS201">
        <v>99.299199999999999</v>
      </c>
      <c r="HT201">
        <v>98.351100000000002</v>
      </c>
    </row>
    <row r="202" spans="1:228" x14ac:dyDescent="0.2">
      <c r="A202">
        <v>187</v>
      </c>
      <c r="B202">
        <v>1670260504.0999999</v>
      </c>
      <c r="C202">
        <v>742.5</v>
      </c>
      <c r="D202" t="s">
        <v>733</v>
      </c>
      <c r="E202" t="s">
        <v>734</v>
      </c>
      <c r="F202">
        <v>4</v>
      </c>
      <c r="G202">
        <v>1670260501.7874999</v>
      </c>
      <c r="H202">
        <f t="shared" si="68"/>
        <v>6.1977016680411076E-3</v>
      </c>
      <c r="I202">
        <f t="shared" si="69"/>
        <v>6.1977016680411072</v>
      </c>
      <c r="J202">
        <f t="shared" si="70"/>
        <v>30.10565054805318</v>
      </c>
      <c r="K202">
        <f t="shared" si="71"/>
        <v>1208.6275000000001</v>
      </c>
      <c r="L202">
        <f t="shared" si="72"/>
        <v>1047.7742219209222</v>
      </c>
      <c r="M202">
        <f t="shared" si="73"/>
        <v>105.94144049392943</v>
      </c>
      <c r="N202">
        <f t="shared" si="74"/>
        <v>122.20546725785017</v>
      </c>
      <c r="O202">
        <f t="shared" si="75"/>
        <v>0.38740106069344288</v>
      </c>
      <c r="P202">
        <f t="shared" si="76"/>
        <v>3.6836041203936731</v>
      </c>
      <c r="Q202">
        <f t="shared" si="77"/>
        <v>0.36610601626926853</v>
      </c>
      <c r="R202">
        <f t="shared" si="78"/>
        <v>0.23063193581715757</v>
      </c>
      <c r="S202">
        <f t="shared" si="79"/>
        <v>226.11849973612394</v>
      </c>
      <c r="T202">
        <f t="shared" si="80"/>
        <v>32.79771406057619</v>
      </c>
      <c r="U202">
        <f t="shared" si="81"/>
        <v>33.384725000000003</v>
      </c>
      <c r="V202">
        <f t="shared" si="82"/>
        <v>5.1623507596431688</v>
      </c>
      <c r="W202">
        <f t="shared" si="83"/>
        <v>69.672904061317183</v>
      </c>
      <c r="X202">
        <f t="shared" si="84"/>
        <v>3.5241991970580138</v>
      </c>
      <c r="Y202">
        <f t="shared" si="85"/>
        <v>5.0582062633078477</v>
      </c>
      <c r="Z202">
        <f t="shared" si="86"/>
        <v>1.638151562585155</v>
      </c>
      <c r="AA202">
        <f t="shared" si="87"/>
        <v>-273.31864356061283</v>
      </c>
      <c r="AB202">
        <f t="shared" si="88"/>
        <v>-72.137986534269743</v>
      </c>
      <c r="AC202">
        <f t="shared" si="89"/>
        <v>-4.4939804261410607</v>
      </c>
      <c r="AD202">
        <f t="shared" si="90"/>
        <v>-123.8321107848997</v>
      </c>
      <c r="AE202">
        <f t="shared" si="91"/>
        <v>53.630242234219928</v>
      </c>
      <c r="AF202">
        <f t="shared" si="92"/>
        <v>6.2290605609210665</v>
      </c>
      <c r="AG202">
        <f t="shared" si="93"/>
        <v>30.10565054805318</v>
      </c>
      <c r="AH202">
        <v>1275.1088637792509</v>
      </c>
      <c r="AI202">
        <v>1255.41806060606</v>
      </c>
      <c r="AJ202">
        <v>1.7336781066238709</v>
      </c>
      <c r="AK202">
        <v>63.934135971571273</v>
      </c>
      <c r="AL202">
        <f t="shared" si="94"/>
        <v>6.1977016680411072</v>
      </c>
      <c r="AM202">
        <v>32.363163143323</v>
      </c>
      <c r="AN202">
        <v>34.85177735294117</v>
      </c>
      <c r="AO202">
        <v>-6.0499316206965876E-4</v>
      </c>
      <c r="AP202">
        <v>104.3380997369711</v>
      </c>
      <c r="AQ202">
        <v>97</v>
      </c>
      <c r="AR202">
        <v>15</v>
      </c>
      <c r="AS202">
        <f t="shared" si="95"/>
        <v>1</v>
      </c>
      <c r="AT202">
        <f t="shared" si="96"/>
        <v>0</v>
      </c>
      <c r="AU202">
        <f t="shared" si="97"/>
        <v>47389.555965377353</v>
      </c>
      <c r="AV202">
        <f t="shared" si="98"/>
        <v>1200.0074999999999</v>
      </c>
      <c r="AW202">
        <f t="shared" si="99"/>
        <v>1025.9323635938465</v>
      </c>
      <c r="AX202">
        <f t="shared" si="100"/>
        <v>0.85493829296387447</v>
      </c>
      <c r="AY202">
        <f t="shared" si="101"/>
        <v>0.18843090542027774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1670260501.7874999</v>
      </c>
      <c r="BF202">
        <v>1208.6275000000001</v>
      </c>
      <c r="BG202">
        <v>1234.0325</v>
      </c>
      <c r="BH202">
        <v>34.854774999999997</v>
      </c>
      <c r="BI202">
        <v>32.35745</v>
      </c>
      <c r="BJ202">
        <v>1213.67875</v>
      </c>
      <c r="BK202">
        <v>34.713925000000003</v>
      </c>
      <c r="BL202">
        <v>649.98587500000008</v>
      </c>
      <c r="BM202">
        <v>101.011</v>
      </c>
      <c r="BN202">
        <v>9.9943825000000014E-2</v>
      </c>
      <c r="BO202">
        <v>33.021475000000002</v>
      </c>
      <c r="BP202">
        <v>33.384725000000003</v>
      </c>
      <c r="BQ202">
        <v>999.9</v>
      </c>
      <c r="BR202">
        <v>0</v>
      </c>
      <c r="BS202">
        <v>0</v>
      </c>
      <c r="BT202">
        <v>9024.21875</v>
      </c>
      <c r="BU202">
        <v>0</v>
      </c>
      <c r="BV202">
        <v>403.854625</v>
      </c>
      <c r="BW202">
        <v>-25.407800000000002</v>
      </c>
      <c r="BX202">
        <v>1252.2737500000001</v>
      </c>
      <c r="BY202">
        <v>1275.2987499999999</v>
      </c>
      <c r="BZ202">
        <v>2.4973212500000002</v>
      </c>
      <c r="CA202">
        <v>1234.0325</v>
      </c>
      <c r="CB202">
        <v>32.35745</v>
      </c>
      <c r="CC202">
        <v>3.5207137500000001</v>
      </c>
      <c r="CD202">
        <v>3.2684562499999998</v>
      </c>
      <c r="CE202">
        <v>26.719962500000001</v>
      </c>
      <c r="CF202">
        <v>25.462724999999999</v>
      </c>
      <c r="CG202">
        <v>1200.0074999999999</v>
      </c>
      <c r="CH202">
        <v>0.499975</v>
      </c>
      <c r="CI202">
        <v>0.50002499999999994</v>
      </c>
      <c r="CJ202">
        <v>0</v>
      </c>
      <c r="CK202">
        <v>726.16575</v>
      </c>
      <c r="CL202">
        <v>4.9990899999999998</v>
      </c>
      <c r="CM202">
        <v>7521.5324999999993</v>
      </c>
      <c r="CN202">
        <v>9557.83</v>
      </c>
      <c r="CO202">
        <v>42.811999999999998</v>
      </c>
      <c r="CP202">
        <v>44.75</v>
      </c>
      <c r="CQ202">
        <v>43.663749999999993</v>
      </c>
      <c r="CR202">
        <v>43.686999999999998</v>
      </c>
      <c r="CS202">
        <v>44.125</v>
      </c>
      <c r="CT202">
        <v>597.47250000000008</v>
      </c>
      <c r="CU202">
        <v>597.53499999999997</v>
      </c>
      <c r="CV202">
        <v>0</v>
      </c>
      <c r="CW202">
        <v>1670260523</v>
      </c>
      <c r="CX202">
        <v>0</v>
      </c>
      <c r="CY202">
        <v>1670257498.5</v>
      </c>
      <c r="CZ202" t="s">
        <v>356</v>
      </c>
      <c r="DA202">
        <v>1670257488.5</v>
      </c>
      <c r="DB202">
        <v>1670257498.5</v>
      </c>
      <c r="DC202">
        <v>2</v>
      </c>
      <c r="DD202">
        <v>-0.17199999999999999</v>
      </c>
      <c r="DE202">
        <v>2E-3</v>
      </c>
      <c r="DF202">
        <v>-3.9780000000000002</v>
      </c>
      <c r="DG202">
        <v>0.14099999999999999</v>
      </c>
      <c r="DH202">
        <v>415</v>
      </c>
      <c r="DI202">
        <v>32</v>
      </c>
      <c r="DJ202">
        <v>0.47</v>
      </c>
      <c r="DK202">
        <v>0.38</v>
      </c>
      <c r="DL202">
        <v>-25.368259999999999</v>
      </c>
      <c r="DM202">
        <v>-0.26702138836772671</v>
      </c>
      <c r="DN202">
        <v>4.6268292598712117E-2</v>
      </c>
      <c r="DO202">
        <v>0</v>
      </c>
      <c r="DP202">
        <v>2.46024675</v>
      </c>
      <c r="DQ202">
        <v>0.35393392120074663</v>
      </c>
      <c r="DR202">
        <v>3.5062432416155892E-2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3.2970100000000002</v>
      </c>
      <c r="EB202">
        <v>2.62547</v>
      </c>
      <c r="EC202">
        <v>0.21093500000000001</v>
      </c>
      <c r="ED202">
        <v>0.21160200000000001</v>
      </c>
      <c r="EE202">
        <v>0.14166300000000001</v>
      </c>
      <c r="EF202">
        <v>0.13320699999999999</v>
      </c>
      <c r="EG202">
        <v>23897.4</v>
      </c>
      <c r="EH202">
        <v>24306.6</v>
      </c>
      <c r="EI202">
        <v>28182.6</v>
      </c>
      <c r="EJ202">
        <v>29679.9</v>
      </c>
      <c r="EK202">
        <v>33289.300000000003</v>
      </c>
      <c r="EL202">
        <v>35707.199999999997</v>
      </c>
      <c r="EM202">
        <v>39774.400000000001</v>
      </c>
      <c r="EN202">
        <v>42403.6</v>
      </c>
      <c r="EO202">
        <v>2.0642999999999998</v>
      </c>
      <c r="EP202">
        <v>2.1623999999999999</v>
      </c>
      <c r="EQ202">
        <v>0.12817999999999999</v>
      </c>
      <c r="ER202">
        <v>0</v>
      </c>
      <c r="ES202">
        <v>31.311699999999998</v>
      </c>
      <c r="ET202">
        <v>999.9</v>
      </c>
      <c r="EU202">
        <v>63.8</v>
      </c>
      <c r="EV202">
        <v>37.4</v>
      </c>
      <c r="EW202">
        <v>40.701000000000001</v>
      </c>
      <c r="EX202">
        <v>56.670200000000001</v>
      </c>
      <c r="EY202">
        <v>-1.7107399999999999</v>
      </c>
      <c r="EZ202">
        <v>2</v>
      </c>
      <c r="FA202">
        <v>0.43317299999999997</v>
      </c>
      <c r="FB202">
        <v>0.26924300000000001</v>
      </c>
      <c r="FC202">
        <v>20.273399999999999</v>
      </c>
      <c r="FD202">
        <v>5.2193899999999998</v>
      </c>
      <c r="FE202">
        <v>12.004899999999999</v>
      </c>
      <c r="FF202">
        <v>4.9867999999999997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1.8622000000000001</v>
      </c>
      <c r="FN202">
        <v>1.86426</v>
      </c>
      <c r="FO202">
        <v>1.8603499999999999</v>
      </c>
      <c r="FP202">
        <v>1.8610800000000001</v>
      </c>
      <c r="FQ202">
        <v>1.8602000000000001</v>
      </c>
      <c r="FR202">
        <v>1.86188</v>
      </c>
      <c r="FS202">
        <v>1.8584000000000001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-5.0599999999999996</v>
      </c>
      <c r="GH202">
        <v>0.14080000000000001</v>
      </c>
      <c r="GI202">
        <v>-3.031255365756008</v>
      </c>
      <c r="GJ202">
        <v>-2.737337881603403E-3</v>
      </c>
      <c r="GK202">
        <v>1.2769921614711079E-6</v>
      </c>
      <c r="GL202">
        <v>-3.2469241445839119E-10</v>
      </c>
      <c r="GM202">
        <v>0.14085000000000039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50.3</v>
      </c>
      <c r="GV202">
        <v>50.1</v>
      </c>
      <c r="GW202">
        <v>3.28979</v>
      </c>
      <c r="GX202">
        <v>2.5293000000000001</v>
      </c>
      <c r="GY202">
        <v>2.04834</v>
      </c>
      <c r="GZ202">
        <v>2.5988799999999999</v>
      </c>
      <c r="HA202">
        <v>2.1972700000000001</v>
      </c>
      <c r="HB202">
        <v>2.35107</v>
      </c>
      <c r="HC202">
        <v>41.092799999999997</v>
      </c>
      <c r="HD202">
        <v>14.009499999999999</v>
      </c>
      <c r="HE202">
        <v>18</v>
      </c>
      <c r="HF202">
        <v>578.29999999999995</v>
      </c>
      <c r="HG202">
        <v>723.99400000000003</v>
      </c>
      <c r="HH202">
        <v>31.0001</v>
      </c>
      <c r="HI202">
        <v>32.939900000000002</v>
      </c>
      <c r="HJ202">
        <v>30.000299999999999</v>
      </c>
      <c r="HK202">
        <v>32.8568</v>
      </c>
      <c r="HL202">
        <v>32.8598</v>
      </c>
      <c r="HM202">
        <v>65.8613</v>
      </c>
      <c r="HN202">
        <v>26.657</v>
      </c>
      <c r="HO202">
        <v>35.398899999999998</v>
      </c>
      <c r="HP202">
        <v>31</v>
      </c>
      <c r="HQ202">
        <v>1250.44</v>
      </c>
      <c r="HR202">
        <v>32.409300000000002</v>
      </c>
      <c r="HS202">
        <v>99.298000000000002</v>
      </c>
      <c r="HT202">
        <v>98.348699999999994</v>
      </c>
    </row>
    <row r="203" spans="1:228" x14ac:dyDescent="0.2">
      <c r="A203">
        <v>188</v>
      </c>
      <c r="B203">
        <v>1670260508.0999999</v>
      </c>
      <c r="C203">
        <v>746.5</v>
      </c>
      <c r="D203" t="s">
        <v>735</v>
      </c>
      <c r="E203" t="s">
        <v>736</v>
      </c>
      <c r="F203">
        <v>4</v>
      </c>
      <c r="G203">
        <v>1670260506.0999999</v>
      </c>
      <c r="H203">
        <f t="shared" si="68"/>
        <v>6.2172107517377223E-3</v>
      </c>
      <c r="I203">
        <f t="shared" si="69"/>
        <v>6.2172107517377224</v>
      </c>
      <c r="J203">
        <f t="shared" si="70"/>
        <v>30.200997343306486</v>
      </c>
      <c r="K203">
        <f t="shared" si="71"/>
        <v>1215.8571428571429</v>
      </c>
      <c r="L203">
        <f t="shared" si="72"/>
        <v>1055.0005812138677</v>
      </c>
      <c r="M203">
        <f t="shared" si="73"/>
        <v>106.671053047432</v>
      </c>
      <c r="N203">
        <f t="shared" si="74"/>
        <v>122.93525149965913</v>
      </c>
      <c r="O203">
        <f t="shared" si="75"/>
        <v>0.38922340059596128</v>
      </c>
      <c r="P203">
        <f t="shared" si="76"/>
        <v>3.6738802669988928</v>
      </c>
      <c r="Q203">
        <f t="shared" si="77"/>
        <v>0.36768000822292579</v>
      </c>
      <c r="R203">
        <f t="shared" si="78"/>
        <v>0.2316361700856028</v>
      </c>
      <c r="S203">
        <f t="shared" si="79"/>
        <v>226.11713837861214</v>
      </c>
      <c r="T203">
        <f t="shared" si="80"/>
        <v>32.796143846698328</v>
      </c>
      <c r="U203">
        <f t="shared" si="81"/>
        <v>33.376914285714292</v>
      </c>
      <c r="V203">
        <f t="shared" si="82"/>
        <v>5.1600919410021628</v>
      </c>
      <c r="W203">
        <f t="shared" si="83"/>
        <v>69.65320947404058</v>
      </c>
      <c r="X203">
        <f t="shared" si="84"/>
        <v>3.5238131023534836</v>
      </c>
      <c r="Y203">
        <f t="shared" si="85"/>
        <v>5.0590821714637455</v>
      </c>
      <c r="Z203">
        <f t="shared" si="86"/>
        <v>1.6362788386486793</v>
      </c>
      <c r="AA203">
        <f t="shared" si="87"/>
        <v>-274.17899415163356</v>
      </c>
      <c r="AB203">
        <f t="shared" si="88"/>
        <v>-69.790051940306981</v>
      </c>
      <c r="AC203">
        <f t="shared" si="89"/>
        <v>-4.3591173865987329</v>
      </c>
      <c r="AD203">
        <f t="shared" si="90"/>
        <v>-122.21102509992714</v>
      </c>
      <c r="AE203">
        <f t="shared" si="91"/>
        <v>53.682647323884368</v>
      </c>
      <c r="AF203">
        <f t="shared" si="92"/>
        <v>6.2262719751402678</v>
      </c>
      <c r="AG203">
        <f t="shared" si="93"/>
        <v>30.200997343306486</v>
      </c>
      <c r="AH203">
        <v>1282.0773384087449</v>
      </c>
      <c r="AI203">
        <v>1262.3571515151509</v>
      </c>
      <c r="AJ203">
        <v>1.731287967147076</v>
      </c>
      <c r="AK203">
        <v>63.934135971571273</v>
      </c>
      <c r="AL203">
        <f t="shared" si="94"/>
        <v>6.2172107517377224</v>
      </c>
      <c r="AM203">
        <v>32.356725942414322</v>
      </c>
      <c r="AN203">
        <v>34.851436470588233</v>
      </c>
      <c r="AO203">
        <v>-3.7464527904194119E-4</v>
      </c>
      <c r="AP203">
        <v>104.3380997369711</v>
      </c>
      <c r="AQ203">
        <v>97</v>
      </c>
      <c r="AR203">
        <v>15</v>
      </c>
      <c r="AS203">
        <f t="shared" si="95"/>
        <v>1</v>
      </c>
      <c r="AT203">
        <f t="shared" si="96"/>
        <v>0</v>
      </c>
      <c r="AU203">
        <f t="shared" si="97"/>
        <v>47215.301439728348</v>
      </c>
      <c r="AV203">
        <f t="shared" si="98"/>
        <v>1200.002857142857</v>
      </c>
      <c r="AW203">
        <f t="shared" si="99"/>
        <v>1025.928142165084</v>
      </c>
      <c r="AX203">
        <f t="shared" si="100"/>
        <v>0.85493808290403928</v>
      </c>
      <c r="AY203">
        <f t="shared" si="101"/>
        <v>0.18843050000479583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1670260506.0999999</v>
      </c>
      <c r="BF203">
        <v>1215.8571428571429</v>
      </c>
      <c r="BG203">
        <v>1241.298571428571</v>
      </c>
      <c r="BH203">
        <v>34.851300000000002</v>
      </c>
      <c r="BI203">
        <v>32.355342857142858</v>
      </c>
      <c r="BJ203">
        <v>1220.92</v>
      </c>
      <c r="BK203">
        <v>34.710442857142858</v>
      </c>
      <c r="BL203">
        <v>650.05328571428561</v>
      </c>
      <c r="BM203">
        <v>101.0098571428571</v>
      </c>
      <c r="BN203">
        <v>0.1000900428571429</v>
      </c>
      <c r="BO203">
        <v>33.024557142857141</v>
      </c>
      <c r="BP203">
        <v>33.376914285714292</v>
      </c>
      <c r="BQ203">
        <v>999.89999999999986</v>
      </c>
      <c r="BR203">
        <v>0</v>
      </c>
      <c r="BS203">
        <v>0</v>
      </c>
      <c r="BT203">
        <v>8990.7142857142862</v>
      </c>
      <c r="BU203">
        <v>0</v>
      </c>
      <c r="BV203">
        <v>403.75014285714292</v>
      </c>
      <c r="BW203">
        <v>-25.440728571428568</v>
      </c>
      <c r="BX203">
        <v>1259.765714285714</v>
      </c>
      <c r="BY203">
        <v>1282.8042857142859</v>
      </c>
      <c r="BZ203">
        <v>2.4959500000000001</v>
      </c>
      <c r="CA203">
        <v>1241.298571428571</v>
      </c>
      <c r="CB203">
        <v>32.355342857142858</v>
      </c>
      <c r="CC203">
        <v>3.5203185714285721</v>
      </c>
      <c r="CD203">
        <v>3.268204285714285</v>
      </c>
      <c r="CE203">
        <v>26.718071428571431</v>
      </c>
      <c r="CF203">
        <v>25.461400000000001</v>
      </c>
      <c r="CG203">
        <v>1200.002857142857</v>
      </c>
      <c r="CH203">
        <v>0.49997999999999998</v>
      </c>
      <c r="CI203">
        <v>0.50001999999999991</v>
      </c>
      <c r="CJ203">
        <v>0</v>
      </c>
      <c r="CK203">
        <v>726.01785714285711</v>
      </c>
      <c r="CL203">
        <v>4.9990899999999998</v>
      </c>
      <c r="CM203">
        <v>7523.5628571428579</v>
      </c>
      <c r="CN203">
        <v>9557.807142857142</v>
      </c>
      <c r="CO203">
        <v>42.811999999999998</v>
      </c>
      <c r="CP203">
        <v>44.741</v>
      </c>
      <c r="CQ203">
        <v>43.669285714285706</v>
      </c>
      <c r="CR203">
        <v>43.686999999999998</v>
      </c>
      <c r="CS203">
        <v>44.151571428571437</v>
      </c>
      <c r="CT203">
        <v>597.47857142857151</v>
      </c>
      <c r="CU203">
        <v>597.52428571428572</v>
      </c>
      <c r="CV203">
        <v>0</v>
      </c>
      <c r="CW203">
        <v>1670260526.5999999</v>
      </c>
      <c r="CX203">
        <v>0</v>
      </c>
      <c r="CY203">
        <v>1670257498.5</v>
      </c>
      <c r="CZ203" t="s">
        <v>356</v>
      </c>
      <c r="DA203">
        <v>1670257488.5</v>
      </c>
      <c r="DB203">
        <v>1670257498.5</v>
      </c>
      <c r="DC203">
        <v>2</v>
      </c>
      <c r="DD203">
        <v>-0.17199999999999999</v>
      </c>
      <c r="DE203">
        <v>2E-3</v>
      </c>
      <c r="DF203">
        <v>-3.9780000000000002</v>
      </c>
      <c r="DG203">
        <v>0.14099999999999999</v>
      </c>
      <c r="DH203">
        <v>415</v>
      </c>
      <c r="DI203">
        <v>32</v>
      </c>
      <c r="DJ203">
        <v>0.47</v>
      </c>
      <c r="DK203">
        <v>0.38</v>
      </c>
      <c r="DL203">
        <v>-25.385047499999999</v>
      </c>
      <c r="DM203">
        <v>-0.42678461538455198</v>
      </c>
      <c r="DN203">
        <v>5.0938497168154087E-2</v>
      </c>
      <c r="DO203">
        <v>0</v>
      </c>
      <c r="DP203">
        <v>2.4780807500000002</v>
      </c>
      <c r="DQ203">
        <v>0.2223301688555345</v>
      </c>
      <c r="DR203">
        <v>2.4062177726413281E-2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3.29697</v>
      </c>
      <c r="EB203">
        <v>2.6252800000000001</v>
      </c>
      <c r="EC203">
        <v>0.21165400000000001</v>
      </c>
      <c r="ED203">
        <v>0.212308</v>
      </c>
      <c r="EE203">
        <v>0.141654</v>
      </c>
      <c r="EF203">
        <v>0.13319900000000001</v>
      </c>
      <c r="EG203">
        <v>23875.3</v>
      </c>
      <c r="EH203">
        <v>24284.7</v>
      </c>
      <c r="EI203">
        <v>28182.3</v>
      </c>
      <c r="EJ203">
        <v>29679.8</v>
      </c>
      <c r="EK203">
        <v>33289.599999999999</v>
      </c>
      <c r="EL203">
        <v>35707.4</v>
      </c>
      <c r="EM203">
        <v>39774.300000000003</v>
      </c>
      <c r="EN203">
        <v>42403.4</v>
      </c>
      <c r="EO203">
        <v>2.0645699999999998</v>
      </c>
      <c r="EP203">
        <v>2.1624300000000001</v>
      </c>
      <c r="EQ203">
        <v>0.126831</v>
      </c>
      <c r="ER203">
        <v>0</v>
      </c>
      <c r="ES203">
        <v>31.319299999999998</v>
      </c>
      <c r="ET203">
        <v>999.9</v>
      </c>
      <c r="EU203">
        <v>63.8</v>
      </c>
      <c r="EV203">
        <v>37.4</v>
      </c>
      <c r="EW203">
        <v>40.698900000000002</v>
      </c>
      <c r="EX203">
        <v>56.610199999999999</v>
      </c>
      <c r="EY203">
        <v>-1.7868599999999999</v>
      </c>
      <c r="EZ203">
        <v>2</v>
      </c>
      <c r="FA203">
        <v>0.43317600000000001</v>
      </c>
      <c r="FB203">
        <v>0.26793</v>
      </c>
      <c r="FC203">
        <v>20.273399999999999</v>
      </c>
      <c r="FD203">
        <v>5.2195400000000003</v>
      </c>
      <c r="FE203">
        <v>12.004099999999999</v>
      </c>
      <c r="FF203">
        <v>4.9869500000000002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1.86219</v>
      </c>
      <c r="FN203">
        <v>1.8642700000000001</v>
      </c>
      <c r="FO203">
        <v>1.8603499999999999</v>
      </c>
      <c r="FP203">
        <v>1.8610800000000001</v>
      </c>
      <c r="FQ203">
        <v>1.8602000000000001</v>
      </c>
      <c r="FR203">
        <v>1.86188</v>
      </c>
      <c r="FS203">
        <v>1.8584099999999999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-5.07</v>
      </c>
      <c r="GH203">
        <v>0.14080000000000001</v>
      </c>
      <c r="GI203">
        <v>-3.031255365756008</v>
      </c>
      <c r="GJ203">
        <v>-2.737337881603403E-3</v>
      </c>
      <c r="GK203">
        <v>1.2769921614711079E-6</v>
      </c>
      <c r="GL203">
        <v>-3.2469241445839119E-10</v>
      </c>
      <c r="GM203">
        <v>0.14085000000000039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50.3</v>
      </c>
      <c r="GV203">
        <v>50.2</v>
      </c>
      <c r="GW203">
        <v>3.3081100000000001</v>
      </c>
      <c r="GX203">
        <v>2.5280800000000001</v>
      </c>
      <c r="GY203">
        <v>2.04834</v>
      </c>
      <c r="GZ203">
        <v>2.5988799999999999</v>
      </c>
      <c r="HA203">
        <v>2.1972700000000001</v>
      </c>
      <c r="HB203">
        <v>2.3315399999999999</v>
      </c>
      <c r="HC203">
        <v>41.118699999999997</v>
      </c>
      <c r="HD203">
        <v>13.9832</v>
      </c>
      <c r="HE203">
        <v>18</v>
      </c>
      <c r="HF203">
        <v>578.50199999999995</v>
      </c>
      <c r="HG203">
        <v>724.01700000000005</v>
      </c>
      <c r="HH203">
        <v>30.9999</v>
      </c>
      <c r="HI203">
        <v>32.941899999999997</v>
      </c>
      <c r="HJ203">
        <v>30.0002</v>
      </c>
      <c r="HK203">
        <v>32.857300000000002</v>
      </c>
      <c r="HL203">
        <v>32.8598</v>
      </c>
      <c r="HM203">
        <v>66.145200000000003</v>
      </c>
      <c r="HN203">
        <v>26.657</v>
      </c>
      <c r="HO203">
        <v>35.398899999999998</v>
      </c>
      <c r="HP203">
        <v>31</v>
      </c>
      <c r="HQ203">
        <v>1257.1600000000001</v>
      </c>
      <c r="HR203">
        <v>32.411499999999997</v>
      </c>
      <c r="HS203">
        <v>99.297499999999999</v>
      </c>
      <c r="HT203">
        <v>98.348399999999998</v>
      </c>
    </row>
    <row r="204" spans="1:228" x14ac:dyDescent="0.2">
      <c r="A204">
        <v>189</v>
      </c>
      <c r="B204">
        <v>1670260512.0999999</v>
      </c>
      <c r="C204">
        <v>750.5</v>
      </c>
      <c r="D204" t="s">
        <v>737</v>
      </c>
      <c r="E204" t="s">
        <v>738</v>
      </c>
      <c r="F204">
        <v>4</v>
      </c>
      <c r="G204">
        <v>1670260509.7874999</v>
      </c>
      <c r="H204">
        <f t="shared" si="68"/>
        <v>6.2063158002830703E-3</v>
      </c>
      <c r="I204">
        <f t="shared" si="69"/>
        <v>6.2063158002830701</v>
      </c>
      <c r="J204">
        <f t="shared" si="70"/>
        <v>29.825114322824913</v>
      </c>
      <c r="K204">
        <f t="shared" si="71"/>
        <v>1221.9862499999999</v>
      </c>
      <c r="L204">
        <f t="shared" si="72"/>
        <v>1062.2404349946539</v>
      </c>
      <c r="M204">
        <f t="shared" si="73"/>
        <v>107.40264730191564</v>
      </c>
      <c r="N204">
        <f t="shared" si="74"/>
        <v>123.55447400870315</v>
      </c>
      <c r="O204">
        <f t="shared" si="75"/>
        <v>0.38825932772189481</v>
      </c>
      <c r="P204">
        <f t="shared" si="76"/>
        <v>3.6693195173209272</v>
      </c>
      <c r="Q204">
        <f t="shared" si="77"/>
        <v>0.36679430280862513</v>
      </c>
      <c r="R204">
        <f t="shared" si="78"/>
        <v>0.23107604042612856</v>
      </c>
      <c r="S204">
        <f t="shared" si="79"/>
        <v>226.11690561062954</v>
      </c>
      <c r="T204">
        <f t="shared" si="80"/>
        <v>32.797554381227748</v>
      </c>
      <c r="U204">
        <f t="shared" si="81"/>
        <v>33.379075</v>
      </c>
      <c r="V204">
        <f t="shared" si="82"/>
        <v>5.1607167224870762</v>
      </c>
      <c r="W204">
        <f t="shared" si="83"/>
        <v>69.646814111842531</v>
      </c>
      <c r="X204">
        <f t="shared" si="84"/>
        <v>3.5233693779328368</v>
      </c>
      <c r="Y204">
        <f t="shared" si="85"/>
        <v>5.0589096182846554</v>
      </c>
      <c r="Z204">
        <f t="shared" si="86"/>
        <v>1.6373473445542395</v>
      </c>
      <c r="AA204">
        <f t="shared" si="87"/>
        <v>-273.69852679248339</v>
      </c>
      <c r="AB204">
        <f t="shared" si="88"/>
        <v>-70.250953149548494</v>
      </c>
      <c r="AC204">
        <f t="shared" si="89"/>
        <v>-4.3933928480939581</v>
      </c>
      <c r="AD204">
        <f t="shared" si="90"/>
        <v>-122.22596717949629</v>
      </c>
      <c r="AE204">
        <f t="shared" si="91"/>
        <v>53.588926551877641</v>
      </c>
      <c r="AF204">
        <f t="shared" si="92"/>
        <v>6.2235163008348655</v>
      </c>
      <c r="AG204">
        <f t="shared" si="93"/>
        <v>29.825114322824913</v>
      </c>
      <c r="AH204">
        <v>1288.897334426031</v>
      </c>
      <c r="AI204">
        <v>1269.2733333333319</v>
      </c>
      <c r="AJ204">
        <v>1.7473951705795021</v>
      </c>
      <c r="AK204">
        <v>63.934135971571273</v>
      </c>
      <c r="AL204">
        <f t="shared" si="94"/>
        <v>6.2063158002830701</v>
      </c>
      <c r="AM204">
        <v>32.35546823048108</v>
      </c>
      <c r="AN204">
        <v>34.843604705882349</v>
      </c>
      <c r="AO204">
        <v>2.1789859281127739E-5</v>
      </c>
      <c r="AP204">
        <v>104.3380997369711</v>
      </c>
      <c r="AQ204">
        <v>97</v>
      </c>
      <c r="AR204">
        <v>15</v>
      </c>
      <c r="AS204">
        <f t="shared" si="95"/>
        <v>1</v>
      </c>
      <c r="AT204">
        <f t="shared" si="96"/>
        <v>0</v>
      </c>
      <c r="AU204">
        <f t="shared" si="97"/>
        <v>47133.915401922102</v>
      </c>
      <c r="AV204">
        <f t="shared" si="98"/>
        <v>1200.0025000000001</v>
      </c>
      <c r="AW204">
        <f t="shared" si="99"/>
        <v>1025.9277510935904</v>
      </c>
      <c r="AX204">
        <f t="shared" si="100"/>
        <v>0.85493801145713477</v>
      </c>
      <c r="AY204">
        <f t="shared" si="101"/>
        <v>0.18843036211227021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1670260509.7874999</v>
      </c>
      <c r="BF204">
        <v>1221.9862499999999</v>
      </c>
      <c r="BG204">
        <v>1247.40625</v>
      </c>
      <c r="BH204">
        <v>34.847050000000003</v>
      </c>
      <c r="BI204">
        <v>32.351887499999997</v>
      </c>
      <c r="BJ204">
        <v>1227.05375</v>
      </c>
      <c r="BK204">
        <v>34.706175000000002</v>
      </c>
      <c r="BL204">
        <v>649.97537499999999</v>
      </c>
      <c r="BM204">
        <v>101.0095</v>
      </c>
      <c r="BN204">
        <v>0.100045225</v>
      </c>
      <c r="BO204">
        <v>33.023949999999999</v>
      </c>
      <c r="BP204">
        <v>33.379075</v>
      </c>
      <c r="BQ204">
        <v>999.9</v>
      </c>
      <c r="BR204">
        <v>0</v>
      </c>
      <c r="BS204">
        <v>0</v>
      </c>
      <c r="BT204">
        <v>8975</v>
      </c>
      <c r="BU204">
        <v>0</v>
      </c>
      <c r="BV204">
        <v>435.87112500000001</v>
      </c>
      <c r="BW204">
        <v>-25.418912500000001</v>
      </c>
      <c r="BX204">
        <v>1266.1087500000001</v>
      </c>
      <c r="BY204">
        <v>1289.1125</v>
      </c>
      <c r="BZ204">
        <v>2.4951374999999998</v>
      </c>
      <c r="CA204">
        <v>1247.40625</v>
      </c>
      <c r="CB204">
        <v>32.351887499999997</v>
      </c>
      <c r="CC204">
        <v>3.5198800000000001</v>
      </c>
      <c r="CD204">
        <v>3.2678474999999998</v>
      </c>
      <c r="CE204">
        <v>26.715924999999999</v>
      </c>
      <c r="CF204">
        <v>25.459562500000001</v>
      </c>
      <c r="CG204">
        <v>1200.0025000000001</v>
      </c>
      <c r="CH204">
        <v>0.49998199999999998</v>
      </c>
      <c r="CI204">
        <v>0.50001799999999996</v>
      </c>
      <c r="CJ204">
        <v>0</v>
      </c>
      <c r="CK204">
        <v>726.1087500000001</v>
      </c>
      <c r="CL204">
        <v>4.9990899999999998</v>
      </c>
      <c r="CM204">
        <v>7527.8712500000001</v>
      </c>
      <c r="CN204">
        <v>9557.8287500000006</v>
      </c>
      <c r="CO204">
        <v>42.811999999999998</v>
      </c>
      <c r="CP204">
        <v>44.726374999999997</v>
      </c>
      <c r="CQ204">
        <v>43.671499999999988</v>
      </c>
      <c r="CR204">
        <v>43.671499999999988</v>
      </c>
      <c r="CS204">
        <v>44.140500000000003</v>
      </c>
      <c r="CT204">
        <v>597.48125000000005</v>
      </c>
      <c r="CU204">
        <v>597.52125000000001</v>
      </c>
      <c r="CV204">
        <v>0</v>
      </c>
      <c r="CW204">
        <v>1670260530.8</v>
      </c>
      <c r="CX204">
        <v>0</v>
      </c>
      <c r="CY204">
        <v>1670257498.5</v>
      </c>
      <c r="CZ204" t="s">
        <v>356</v>
      </c>
      <c r="DA204">
        <v>1670257488.5</v>
      </c>
      <c r="DB204">
        <v>1670257498.5</v>
      </c>
      <c r="DC204">
        <v>2</v>
      </c>
      <c r="DD204">
        <v>-0.17199999999999999</v>
      </c>
      <c r="DE204">
        <v>2E-3</v>
      </c>
      <c r="DF204">
        <v>-3.9780000000000002</v>
      </c>
      <c r="DG204">
        <v>0.14099999999999999</v>
      </c>
      <c r="DH204">
        <v>415</v>
      </c>
      <c r="DI204">
        <v>32</v>
      </c>
      <c r="DJ204">
        <v>0.47</v>
      </c>
      <c r="DK204">
        <v>0.38</v>
      </c>
      <c r="DL204">
        <v>-25.404142499999999</v>
      </c>
      <c r="DM204">
        <v>-0.23853320825508881</v>
      </c>
      <c r="DN204">
        <v>3.9492428942140528E-2</v>
      </c>
      <c r="DO204">
        <v>0</v>
      </c>
      <c r="DP204">
        <v>2.48941225</v>
      </c>
      <c r="DQ204">
        <v>9.8832382739207567E-2</v>
      </c>
      <c r="DR204">
        <v>1.378999338061843E-2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367</v>
      </c>
      <c r="EA204">
        <v>3.2967900000000001</v>
      </c>
      <c r="EB204">
        <v>2.6250800000000001</v>
      </c>
      <c r="EC204">
        <v>0.212365</v>
      </c>
      <c r="ED204">
        <v>0.21301400000000001</v>
      </c>
      <c r="EE204">
        <v>0.14163999999999999</v>
      </c>
      <c r="EF204">
        <v>0.133191</v>
      </c>
      <c r="EG204">
        <v>23854</v>
      </c>
      <c r="EH204">
        <v>24262.400000000001</v>
      </c>
      <c r="EI204">
        <v>28182.7</v>
      </c>
      <c r="EJ204">
        <v>29679.3</v>
      </c>
      <c r="EK204">
        <v>33290.5</v>
      </c>
      <c r="EL204">
        <v>35706.9</v>
      </c>
      <c r="EM204">
        <v>39774.6</v>
      </c>
      <c r="EN204">
        <v>42402.400000000001</v>
      </c>
      <c r="EO204">
        <v>2.0647199999999999</v>
      </c>
      <c r="EP204">
        <v>2.1625000000000001</v>
      </c>
      <c r="EQ204">
        <v>0.12671199999999999</v>
      </c>
      <c r="ER204">
        <v>0</v>
      </c>
      <c r="ES204">
        <v>31.327500000000001</v>
      </c>
      <c r="ET204">
        <v>999.9</v>
      </c>
      <c r="EU204">
        <v>63.8</v>
      </c>
      <c r="EV204">
        <v>37.4</v>
      </c>
      <c r="EW204">
        <v>40.697699999999998</v>
      </c>
      <c r="EX204">
        <v>57.2102</v>
      </c>
      <c r="EY204">
        <v>-1.65865</v>
      </c>
      <c r="EZ204">
        <v>2</v>
      </c>
      <c r="FA204">
        <v>0.43329499999999999</v>
      </c>
      <c r="FB204">
        <v>0.26667200000000002</v>
      </c>
      <c r="FC204">
        <v>20.273399999999999</v>
      </c>
      <c r="FD204">
        <v>5.2193899999999998</v>
      </c>
      <c r="FE204">
        <v>12.005000000000001</v>
      </c>
      <c r="FF204">
        <v>4.98665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1.8622099999999999</v>
      </c>
      <c r="FN204">
        <v>1.8642799999999999</v>
      </c>
      <c r="FO204">
        <v>1.8603499999999999</v>
      </c>
      <c r="FP204">
        <v>1.8610500000000001</v>
      </c>
      <c r="FQ204">
        <v>1.86019</v>
      </c>
      <c r="FR204">
        <v>1.86188</v>
      </c>
      <c r="FS204">
        <v>1.8584099999999999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-5.07</v>
      </c>
      <c r="GH204">
        <v>0.14080000000000001</v>
      </c>
      <c r="GI204">
        <v>-3.031255365756008</v>
      </c>
      <c r="GJ204">
        <v>-2.737337881603403E-3</v>
      </c>
      <c r="GK204">
        <v>1.2769921614711079E-6</v>
      </c>
      <c r="GL204">
        <v>-3.2469241445839119E-10</v>
      </c>
      <c r="GM204">
        <v>0.14085000000000039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50.4</v>
      </c>
      <c r="GV204">
        <v>50.2</v>
      </c>
      <c r="GW204">
        <v>3.3215300000000001</v>
      </c>
      <c r="GX204">
        <v>2.5317400000000001</v>
      </c>
      <c r="GY204">
        <v>2.04834</v>
      </c>
      <c r="GZ204">
        <v>2.5976599999999999</v>
      </c>
      <c r="HA204">
        <v>2.1972700000000001</v>
      </c>
      <c r="HB204">
        <v>2.32056</v>
      </c>
      <c r="HC204">
        <v>41.118699999999997</v>
      </c>
      <c r="HD204">
        <v>13.991899999999999</v>
      </c>
      <c r="HE204">
        <v>18</v>
      </c>
      <c r="HF204">
        <v>578.61</v>
      </c>
      <c r="HG204">
        <v>724.08799999999997</v>
      </c>
      <c r="HH204">
        <v>30.999700000000001</v>
      </c>
      <c r="HI204">
        <v>32.941899999999997</v>
      </c>
      <c r="HJ204">
        <v>30.0002</v>
      </c>
      <c r="HK204">
        <v>32.857300000000002</v>
      </c>
      <c r="HL204">
        <v>32.8598</v>
      </c>
      <c r="HM204">
        <v>66.427999999999997</v>
      </c>
      <c r="HN204">
        <v>26.657</v>
      </c>
      <c r="HO204">
        <v>35.398899999999998</v>
      </c>
      <c r="HP204">
        <v>31</v>
      </c>
      <c r="HQ204">
        <v>1263.9000000000001</v>
      </c>
      <c r="HR204">
        <v>32.410800000000002</v>
      </c>
      <c r="HS204">
        <v>99.298500000000004</v>
      </c>
      <c r="HT204">
        <v>98.346199999999996</v>
      </c>
    </row>
    <row r="205" spans="1:228" x14ac:dyDescent="0.2">
      <c r="A205">
        <v>190</v>
      </c>
      <c r="B205">
        <v>1670260516.0999999</v>
      </c>
      <c r="C205">
        <v>754.5</v>
      </c>
      <c r="D205" t="s">
        <v>739</v>
      </c>
      <c r="E205" t="s">
        <v>740</v>
      </c>
      <c r="F205">
        <v>4</v>
      </c>
      <c r="G205">
        <v>1670260514.0999999</v>
      </c>
      <c r="H205">
        <f t="shared" si="68"/>
        <v>6.222719101799363E-3</v>
      </c>
      <c r="I205">
        <f t="shared" si="69"/>
        <v>6.2227191017993633</v>
      </c>
      <c r="J205">
        <f t="shared" si="70"/>
        <v>30.368118393520248</v>
      </c>
      <c r="K205">
        <f t="shared" si="71"/>
        <v>1229.217142857143</v>
      </c>
      <c r="L205">
        <f t="shared" si="72"/>
        <v>1067.1574637177582</v>
      </c>
      <c r="M205">
        <f t="shared" si="73"/>
        <v>107.89901793093252</v>
      </c>
      <c r="N205">
        <f t="shared" si="74"/>
        <v>124.28467873531253</v>
      </c>
      <c r="O205">
        <f t="shared" si="75"/>
        <v>0.38891598391104565</v>
      </c>
      <c r="P205">
        <f t="shared" si="76"/>
        <v>3.6786613602886544</v>
      </c>
      <c r="Q205">
        <f t="shared" si="77"/>
        <v>0.36743189794431513</v>
      </c>
      <c r="R205">
        <f t="shared" si="78"/>
        <v>0.23147624169900011</v>
      </c>
      <c r="S205">
        <f t="shared" si="79"/>
        <v>226.11906523578725</v>
      </c>
      <c r="T205">
        <f t="shared" si="80"/>
        <v>32.800222910520539</v>
      </c>
      <c r="U205">
        <f t="shared" si="81"/>
        <v>33.383600000000001</v>
      </c>
      <c r="V205">
        <f t="shared" si="82"/>
        <v>5.1620253623813106</v>
      </c>
      <c r="W205">
        <f t="shared" si="83"/>
        <v>69.622182484371734</v>
      </c>
      <c r="X205">
        <f t="shared" si="84"/>
        <v>3.5232215967106004</v>
      </c>
      <c r="Y205">
        <f t="shared" si="85"/>
        <v>5.0604871479021316</v>
      </c>
      <c r="Z205">
        <f t="shared" si="86"/>
        <v>1.6388037656707102</v>
      </c>
      <c r="AA205">
        <f t="shared" si="87"/>
        <v>-274.42191238935192</v>
      </c>
      <c r="AB205">
        <f t="shared" si="88"/>
        <v>-70.2265253037083</v>
      </c>
      <c r="AC205">
        <f t="shared" si="89"/>
        <v>-4.38092836874256</v>
      </c>
      <c r="AD205">
        <f t="shared" si="90"/>
        <v>-122.91030082601553</v>
      </c>
      <c r="AE205">
        <f t="shared" si="91"/>
        <v>53.585380405535126</v>
      </c>
      <c r="AF205">
        <f t="shared" si="92"/>
        <v>6.2246870418543958</v>
      </c>
      <c r="AG205">
        <f t="shared" si="93"/>
        <v>30.368118393520248</v>
      </c>
      <c r="AH205">
        <v>1295.886267462263</v>
      </c>
      <c r="AI205">
        <v>1276.163272727272</v>
      </c>
      <c r="AJ205">
        <v>1.7135006888751729</v>
      </c>
      <c r="AK205">
        <v>63.934135971571273</v>
      </c>
      <c r="AL205">
        <f t="shared" si="94"/>
        <v>6.2227191017993633</v>
      </c>
      <c r="AM205">
        <v>32.35104164543462</v>
      </c>
      <c r="AN205">
        <v>34.847025294117621</v>
      </c>
      <c r="AO205">
        <v>-2.1149750247364819E-4</v>
      </c>
      <c r="AP205">
        <v>104.3380997369711</v>
      </c>
      <c r="AQ205">
        <v>97</v>
      </c>
      <c r="AR205">
        <v>15</v>
      </c>
      <c r="AS205">
        <f t="shared" si="95"/>
        <v>1</v>
      </c>
      <c r="AT205">
        <f t="shared" si="96"/>
        <v>0</v>
      </c>
      <c r="AU205">
        <f t="shared" si="97"/>
        <v>47299.960989066029</v>
      </c>
      <c r="AV205">
        <f t="shared" si="98"/>
        <v>1200.012857142857</v>
      </c>
      <c r="AW205">
        <f t="shared" si="99"/>
        <v>1025.936713593672</v>
      </c>
      <c r="AX205">
        <f t="shared" si="100"/>
        <v>0.854938101276975</v>
      </c>
      <c r="AY205">
        <f t="shared" si="101"/>
        <v>0.18843053546456179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1670260514.0999999</v>
      </c>
      <c r="BF205">
        <v>1229.217142857143</v>
      </c>
      <c r="BG205">
        <v>1254.6528571428571</v>
      </c>
      <c r="BH205">
        <v>34.845842857142863</v>
      </c>
      <c r="BI205">
        <v>32.350414285714287</v>
      </c>
      <c r="BJ205">
        <v>1234.29</v>
      </c>
      <c r="BK205">
        <v>34.705014285714277</v>
      </c>
      <c r="BL205">
        <v>650.0291428571428</v>
      </c>
      <c r="BM205">
        <v>101.0088571428571</v>
      </c>
      <c r="BN205">
        <v>9.9949757142857143E-2</v>
      </c>
      <c r="BO205">
        <v>33.029499999999999</v>
      </c>
      <c r="BP205">
        <v>33.383600000000001</v>
      </c>
      <c r="BQ205">
        <v>999.89999999999986</v>
      </c>
      <c r="BR205">
        <v>0</v>
      </c>
      <c r="BS205">
        <v>0</v>
      </c>
      <c r="BT205">
        <v>9007.3214285714294</v>
      </c>
      <c r="BU205">
        <v>0</v>
      </c>
      <c r="BV205">
        <v>529.19628571428564</v>
      </c>
      <c r="BW205">
        <v>-25.436442857142861</v>
      </c>
      <c r="BX205">
        <v>1273.5985714285709</v>
      </c>
      <c r="BY205">
        <v>1296.5985714285709</v>
      </c>
      <c r="BZ205">
        <v>2.495447142857143</v>
      </c>
      <c r="CA205">
        <v>1254.6528571428571</v>
      </c>
      <c r="CB205">
        <v>32.350414285714287</v>
      </c>
      <c r="CC205">
        <v>3.519735714285714</v>
      </c>
      <c r="CD205">
        <v>3.2676757142857138</v>
      </c>
      <c r="CE205">
        <v>26.715228571428572</v>
      </c>
      <c r="CF205">
        <v>25.458657142857142</v>
      </c>
      <c r="CG205">
        <v>1200.012857142857</v>
      </c>
      <c r="CH205">
        <v>0.49998199999999998</v>
      </c>
      <c r="CI205">
        <v>0.50001799999999996</v>
      </c>
      <c r="CJ205">
        <v>0</v>
      </c>
      <c r="CK205">
        <v>726.20528571428588</v>
      </c>
      <c r="CL205">
        <v>4.9990899999999998</v>
      </c>
      <c r="CM205">
        <v>7535.9214285714279</v>
      </c>
      <c r="CN205">
        <v>9557.89</v>
      </c>
      <c r="CO205">
        <v>42.811999999999998</v>
      </c>
      <c r="CP205">
        <v>44.75</v>
      </c>
      <c r="CQ205">
        <v>43.686999999999998</v>
      </c>
      <c r="CR205">
        <v>43.633857142857153</v>
      </c>
      <c r="CS205">
        <v>44.169285714285706</v>
      </c>
      <c r="CT205">
        <v>597.48285714285714</v>
      </c>
      <c r="CU205">
        <v>597.52999999999986</v>
      </c>
      <c r="CV205">
        <v>0</v>
      </c>
      <c r="CW205">
        <v>1670260535</v>
      </c>
      <c r="CX205">
        <v>0</v>
      </c>
      <c r="CY205">
        <v>1670257498.5</v>
      </c>
      <c r="CZ205" t="s">
        <v>356</v>
      </c>
      <c r="DA205">
        <v>1670257488.5</v>
      </c>
      <c r="DB205">
        <v>1670257498.5</v>
      </c>
      <c r="DC205">
        <v>2</v>
      </c>
      <c r="DD205">
        <v>-0.17199999999999999</v>
      </c>
      <c r="DE205">
        <v>2E-3</v>
      </c>
      <c r="DF205">
        <v>-3.9780000000000002</v>
      </c>
      <c r="DG205">
        <v>0.14099999999999999</v>
      </c>
      <c r="DH205">
        <v>415</v>
      </c>
      <c r="DI205">
        <v>32</v>
      </c>
      <c r="DJ205">
        <v>0.47</v>
      </c>
      <c r="DK205">
        <v>0.38</v>
      </c>
      <c r="DL205">
        <v>-25.41810487804878</v>
      </c>
      <c r="DM205">
        <v>-0.17376167247391949</v>
      </c>
      <c r="DN205">
        <v>3.4263697287572538E-2</v>
      </c>
      <c r="DO205">
        <v>0</v>
      </c>
      <c r="DP205">
        <v>2.4947473170731711</v>
      </c>
      <c r="DQ205">
        <v>1.595477351916709E-2</v>
      </c>
      <c r="DR205">
        <v>4.9993072809848913E-3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367</v>
      </c>
      <c r="EA205">
        <v>3.2969900000000001</v>
      </c>
      <c r="EB205">
        <v>2.6254200000000001</v>
      </c>
      <c r="EC205">
        <v>0.21308299999999999</v>
      </c>
      <c r="ED205">
        <v>0.21371299999999999</v>
      </c>
      <c r="EE205">
        <v>0.14164499999999999</v>
      </c>
      <c r="EF205">
        <v>0.133192</v>
      </c>
      <c r="EG205">
        <v>23832.3</v>
      </c>
      <c r="EH205">
        <v>24240.7</v>
      </c>
      <c r="EI205">
        <v>28182.799999999999</v>
      </c>
      <c r="EJ205">
        <v>29679.200000000001</v>
      </c>
      <c r="EK205">
        <v>33290.5</v>
      </c>
      <c r="EL205">
        <v>35707.199999999997</v>
      </c>
      <c r="EM205">
        <v>39774.699999999997</v>
      </c>
      <c r="EN205">
        <v>42402.8</v>
      </c>
      <c r="EO205">
        <v>2.06515</v>
      </c>
      <c r="EP205">
        <v>2.1623299999999999</v>
      </c>
      <c r="EQ205">
        <v>0.12643299999999999</v>
      </c>
      <c r="ER205">
        <v>0</v>
      </c>
      <c r="ES205">
        <v>31.335799999999999</v>
      </c>
      <c r="ET205">
        <v>999.9</v>
      </c>
      <c r="EU205">
        <v>63.8</v>
      </c>
      <c r="EV205">
        <v>37.4</v>
      </c>
      <c r="EW205">
        <v>40.697400000000002</v>
      </c>
      <c r="EX205">
        <v>56.700200000000002</v>
      </c>
      <c r="EY205">
        <v>-1.8469500000000001</v>
      </c>
      <c r="EZ205">
        <v>2</v>
      </c>
      <c r="FA205">
        <v>0.43342999999999998</v>
      </c>
      <c r="FB205">
        <v>0.265768</v>
      </c>
      <c r="FC205">
        <v>20.273399999999999</v>
      </c>
      <c r="FD205">
        <v>5.2193899999999998</v>
      </c>
      <c r="FE205">
        <v>12.004099999999999</v>
      </c>
      <c r="FF205">
        <v>4.9869000000000003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1.86222</v>
      </c>
      <c r="FN205">
        <v>1.8642700000000001</v>
      </c>
      <c r="FO205">
        <v>1.8603499999999999</v>
      </c>
      <c r="FP205">
        <v>1.86103</v>
      </c>
      <c r="FQ205">
        <v>1.8602000000000001</v>
      </c>
      <c r="FR205">
        <v>1.86188</v>
      </c>
      <c r="FS205">
        <v>1.8584000000000001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-5.07</v>
      </c>
      <c r="GH205">
        <v>0.1409</v>
      </c>
      <c r="GI205">
        <v>-3.031255365756008</v>
      </c>
      <c r="GJ205">
        <v>-2.737337881603403E-3</v>
      </c>
      <c r="GK205">
        <v>1.2769921614711079E-6</v>
      </c>
      <c r="GL205">
        <v>-3.2469241445839119E-10</v>
      </c>
      <c r="GM205">
        <v>0.14085000000000039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50.5</v>
      </c>
      <c r="GV205">
        <v>50.3</v>
      </c>
      <c r="GW205">
        <v>3.3325200000000001</v>
      </c>
      <c r="GX205">
        <v>2.52319</v>
      </c>
      <c r="GY205">
        <v>2.04834</v>
      </c>
      <c r="GZ205">
        <v>2.5976599999999999</v>
      </c>
      <c r="HA205">
        <v>2.1972700000000001</v>
      </c>
      <c r="HB205">
        <v>2.34741</v>
      </c>
      <c r="HC205">
        <v>41.118699999999997</v>
      </c>
      <c r="HD205">
        <v>14.0182</v>
      </c>
      <c r="HE205">
        <v>18</v>
      </c>
      <c r="HF205">
        <v>578.91499999999996</v>
      </c>
      <c r="HG205">
        <v>723.923</v>
      </c>
      <c r="HH205">
        <v>30.9998</v>
      </c>
      <c r="HI205">
        <v>32.944299999999998</v>
      </c>
      <c r="HJ205">
        <v>30.000299999999999</v>
      </c>
      <c r="HK205">
        <v>32.857300000000002</v>
      </c>
      <c r="HL205">
        <v>32.8598</v>
      </c>
      <c r="HM205">
        <v>66.717200000000005</v>
      </c>
      <c r="HN205">
        <v>26.657</v>
      </c>
      <c r="HO205">
        <v>35.398899999999998</v>
      </c>
      <c r="HP205">
        <v>31</v>
      </c>
      <c r="HQ205">
        <v>1270.58</v>
      </c>
      <c r="HR205">
        <v>32.4114</v>
      </c>
      <c r="HS205">
        <v>99.2988</v>
      </c>
      <c r="HT205">
        <v>98.346599999999995</v>
      </c>
    </row>
    <row r="206" spans="1:228" x14ac:dyDescent="0.2">
      <c r="A206">
        <v>191</v>
      </c>
      <c r="B206">
        <v>1670260520.0999999</v>
      </c>
      <c r="C206">
        <v>758.5</v>
      </c>
      <c r="D206" t="s">
        <v>741</v>
      </c>
      <c r="E206" t="s">
        <v>742</v>
      </c>
      <c r="F206">
        <v>4</v>
      </c>
      <c r="G206">
        <v>1670260517.7874999</v>
      </c>
      <c r="H206">
        <f t="shared" si="68"/>
        <v>6.2273031000466827E-3</v>
      </c>
      <c r="I206">
        <f t="shared" si="69"/>
        <v>6.227303100046683</v>
      </c>
      <c r="J206">
        <f t="shared" si="70"/>
        <v>30.278806715248457</v>
      </c>
      <c r="K206">
        <f t="shared" si="71"/>
        <v>1235.3900000000001</v>
      </c>
      <c r="L206">
        <f t="shared" si="72"/>
        <v>1073.5789244881623</v>
      </c>
      <c r="M206">
        <f t="shared" si="73"/>
        <v>108.54946801688305</v>
      </c>
      <c r="N206">
        <f t="shared" si="74"/>
        <v>124.91017123618637</v>
      </c>
      <c r="O206">
        <f t="shared" si="75"/>
        <v>0.38906633520481609</v>
      </c>
      <c r="P206">
        <f t="shared" si="76"/>
        <v>3.6764331939119939</v>
      </c>
      <c r="Q206">
        <f t="shared" si="77"/>
        <v>0.36755387086697755</v>
      </c>
      <c r="R206">
        <f t="shared" si="78"/>
        <v>0.23155480097649861</v>
      </c>
      <c r="S206">
        <f t="shared" si="79"/>
        <v>226.11484011013485</v>
      </c>
      <c r="T206">
        <f t="shared" si="80"/>
        <v>32.804512647880273</v>
      </c>
      <c r="U206">
        <f t="shared" si="81"/>
        <v>33.3862375</v>
      </c>
      <c r="V206">
        <f t="shared" si="82"/>
        <v>5.1627882663048252</v>
      </c>
      <c r="W206">
        <f t="shared" si="83"/>
        <v>69.602813264831596</v>
      </c>
      <c r="X206">
        <f t="shared" si="84"/>
        <v>3.5233100349516686</v>
      </c>
      <c r="Y206">
        <f t="shared" si="85"/>
        <v>5.0620224523767936</v>
      </c>
      <c r="Z206">
        <f t="shared" si="86"/>
        <v>1.6394782313531566</v>
      </c>
      <c r="AA206">
        <f t="shared" si="87"/>
        <v>-274.62406671205872</v>
      </c>
      <c r="AB206">
        <f t="shared" si="88"/>
        <v>-69.636450893806085</v>
      </c>
      <c r="AC206">
        <f t="shared" si="89"/>
        <v>-4.3469218179678197</v>
      </c>
      <c r="AD206">
        <f t="shared" si="90"/>
        <v>-122.49259931369778</v>
      </c>
      <c r="AE206">
        <f t="shared" si="91"/>
        <v>53.546053110781749</v>
      </c>
      <c r="AF206">
        <f t="shared" si="92"/>
        <v>6.2228142495080734</v>
      </c>
      <c r="AG206">
        <f t="shared" si="93"/>
        <v>30.278806715248457</v>
      </c>
      <c r="AH206">
        <v>1302.7815914644159</v>
      </c>
      <c r="AI206">
        <v>1283.0989090909079</v>
      </c>
      <c r="AJ206">
        <v>1.7128801756807059</v>
      </c>
      <c r="AK206">
        <v>63.934135971571273</v>
      </c>
      <c r="AL206">
        <f t="shared" si="94"/>
        <v>6.227303100046683</v>
      </c>
      <c r="AM206">
        <v>32.350495270060833</v>
      </c>
      <c r="AN206">
        <v>34.846958529411758</v>
      </c>
      <c r="AO206">
        <v>1.133919192878468E-5</v>
      </c>
      <c r="AP206">
        <v>104.3380997369711</v>
      </c>
      <c r="AQ206">
        <v>97</v>
      </c>
      <c r="AR206">
        <v>15</v>
      </c>
      <c r="AS206">
        <f t="shared" si="95"/>
        <v>1</v>
      </c>
      <c r="AT206">
        <f t="shared" si="96"/>
        <v>0</v>
      </c>
      <c r="AU206">
        <f t="shared" si="97"/>
        <v>47259.318975289309</v>
      </c>
      <c r="AV206">
        <f t="shared" si="98"/>
        <v>1199.9949999999999</v>
      </c>
      <c r="AW206">
        <f t="shared" si="99"/>
        <v>1025.9210010933339</v>
      </c>
      <c r="AX206">
        <f t="shared" si="100"/>
        <v>0.85493772981831928</v>
      </c>
      <c r="AY206">
        <f t="shared" si="101"/>
        <v>0.18842981854935634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1670260517.7874999</v>
      </c>
      <c r="BF206">
        <v>1235.3900000000001</v>
      </c>
      <c r="BG206">
        <v>1260.825</v>
      </c>
      <c r="BH206">
        <v>34.846337499999997</v>
      </c>
      <c r="BI206">
        <v>32.351599999999998</v>
      </c>
      <c r="BJ206">
        <v>1240.47</v>
      </c>
      <c r="BK206">
        <v>34.705500000000001</v>
      </c>
      <c r="BL206">
        <v>650.01324999999997</v>
      </c>
      <c r="BM206">
        <v>101.00987499999999</v>
      </c>
      <c r="BN206">
        <v>0.10003461249999999</v>
      </c>
      <c r="BO206">
        <v>33.034900000000007</v>
      </c>
      <c r="BP206">
        <v>33.3862375</v>
      </c>
      <c r="BQ206">
        <v>999.9</v>
      </c>
      <c r="BR206">
        <v>0</v>
      </c>
      <c r="BS206">
        <v>0</v>
      </c>
      <c r="BT206">
        <v>8999.53125</v>
      </c>
      <c r="BU206">
        <v>0</v>
      </c>
      <c r="BV206">
        <v>650.99637499999994</v>
      </c>
      <c r="BW206">
        <v>-25.433524999999999</v>
      </c>
      <c r="BX206">
        <v>1279.9925000000001</v>
      </c>
      <c r="BY206">
        <v>1302.97875</v>
      </c>
      <c r="BZ206">
        <v>2.4947362499999999</v>
      </c>
      <c r="CA206">
        <v>1260.825</v>
      </c>
      <c r="CB206">
        <v>32.351599999999998</v>
      </c>
      <c r="CC206">
        <v>3.5198225000000001</v>
      </c>
      <c r="CD206">
        <v>3.26783</v>
      </c>
      <c r="CE206">
        <v>26.715662500000001</v>
      </c>
      <c r="CF206">
        <v>25.459475000000001</v>
      </c>
      <c r="CG206">
        <v>1199.9949999999999</v>
      </c>
      <c r="CH206">
        <v>0.49999125</v>
      </c>
      <c r="CI206">
        <v>0.50000874999999989</v>
      </c>
      <c r="CJ206">
        <v>0</v>
      </c>
      <c r="CK206">
        <v>725.66662499999995</v>
      </c>
      <c r="CL206">
        <v>4.9990899999999998</v>
      </c>
      <c r="CM206">
        <v>7547.5037499999999</v>
      </c>
      <c r="CN206">
        <v>9557.8012500000004</v>
      </c>
      <c r="CO206">
        <v>42.811999999999998</v>
      </c>
      <c r="CP206">
        <v>44.75</v>
      </c>
      <c r="CQ206">
        <v>43.686999999999998</v>
      </c>
      <c r="CR206">
        <v>43.640500000000003</v>
      </c>
      <c r="CS206">
        <v>44.171499999999988</v>
      </c>
      <c r="CT206">
        <v>597.48874999999998</v>
      </c>
      <c r="CU206">
        <v>597.50625000000002</v>
      </c>
      <c r="CV206">
        <v>0</v>
      </c>
      <c r="CW206">
        <v>1670260538.5999999</v>
      </c>
      <c r="CX206">
        <v>0</v>
      </c>
      <c r="CY206">
        <v>1670257498.5</v>
      </c>
      <c r="CZ206" t="s">
        <v>356</v>
      </c>
      <c r="DA206">
        <v>1670257488.5</v>
      </c>
      <c r="DB206">
        <v>1670257498.5</v>
      </c>
      <c r="DC206">
        <v>2</v>
      </c>
      <c r="DD206">
        <v>-0.17199999999999999</v>
      </c>
      <c r="DE206">
        <v>2E-3</v>
      </c>
      <c r="DF206">
        <v>-3.9780000000000002</v>
      </c>
      <c r="DG206">
        <v>0.14099999999999999</v>
      </c>
      <c r="DH206">
        <v>415</v>
      </c>
      <c r="DI206">
        <v>32</v>
      </c>
      <c r="DJ206">
        <v>0.47</v>
      </c>
      <c r="DK206">
        <v>0.38</v>
      </c>
      <c r="DL206">
        <v>-25.423185</v>
      </c>
      <c r="DM206">
        <v>-7.4091557223191218E-2</v>
      </c>
      <c r="DN206">
        <v>3.28931189612661E-2</v>
      </c>
      <c r="DO206">
        <v>1</v>
      </c>
      <c r="DP206">
        <v>2.4957452500000001</v>
      </c>
      <c r="DQ206">
        <v>-9.1415009380973501E-3</v>
      </c>
      <c r="DR206">
        <v>1.323591680806469E-3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608</v>
      </c>
      <c r="EA206">
        <v>3.29684</v>
      </c>
      <c r="EB206">
        <v>2.6251600000000002</v>
      </c>
      <c r="EC206">
        <v>0.21378900000000001</v>
      </c>
      <c r="ED206">
        <v>0.214423</v>
      </c>
      <c r="EE206">
        <v>0.14165</v>
      </c>
      <c r="EF206">
        <v>0.13320000000000001</v>
      </c>
      <c r="EG206">
        <v>23810.799999999999</v>
      </c>
      <c r="EH206">
        <v>24218.7</v>
      </c>
      <c r="EI206">
        <v>28182.799999999999</v>
      </c>
      <c r="EJ206">
        <v>29679.200000000001</v>
      </c>
      <c r="EK206">
        <v>33290.300000000003</v>
      </c>
      <c r="EL206">
        <v>35706.9</v>
      </c>
      <c r="EM206">
        <v>39774.699999999997</v>
      </c>
      <c r="EN206">
        <v>42402.7</v>
      </c>
      <c r="EO206">
        <v>2.0653000000000001</v>
      </c>
      <c r="EP206">
        <v>2.1625000000000001</v>
      </c>
      <c r="EQ206">
        <v>0.12610099999999999</v>
      </c>
      <c r="ER206">
        <v>0</v>
      </c>
      <c r="ES206">
        <v>31.3447</v>
      </c>
      <c r="ET206">
        <v>999.9</v>
      </c>
      <c r="EU206">
        <v>63.8</v>
      </c>
      <c r="EV206">
        <v>37.4</v>
      </c>
      <c r="EW206">
        <v>40.698</v>
      </c>
      <c r="EX206">
        <v>56.970199999999998</v>
      </c>
      <c r="EY206">
        <v>-1.6306099999999999</v>
      </c>
      <c r="EZ206">
        <v>2</v>
      </c>
      <c r="FA206">
        <v>0.43352099999999999</v>
      </c>
      <c r="FB206">
        <v>0.26380999999999999</v>
      </c>
      <c r="FC206">
        <v>20.273399999999999</v>
      </c>
      <c r="FD206">
        <v>5.2190899999999996</v>
      </c>
      <c r="FE206">
        <v>12.004099999999999</v>
      </c>
      <c r="FF206">
        <v>4.9866999999999999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1.86222</v>
      </c>
      <c r="FN206">
        <v>1.8643099999999999</v>
      </c>
      <c r="FO206">
        <v>1.8603499999999999</v>
      </c>
      <c r="FP206">
        <v>1.8610599999999999</v>
      </c>
      <c r="FQ206">
        <v>1.8602000000000001</v>
      </c>
      <c r="FR206">
        <v>1.86188</v>
      </c>
      <c r="FS206">
        <v>1.8584000000000001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-5.08</v>
      </c>
      <c r="GH206">
        <v>0.1409</v>
      </c>
      <c r="GI206">
        <v>-3.031255365756008</v>
      </c>
      <c r="GJ206">
        <v>-2.737337881603403E-3</v>
      </c>
      <c r="GK206">
        <v>1.2769921614711079E-6</v>
      </c>
      <c r="GL206">
        <v>-3.2469241445839119E-10</v>
      </c>
      <c r="GM206">
        <v>0.14085000000000039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50.5</v>
      </c>
      <c r="GV206">
        <v>50.4</v>
      </c>
      <c r="GW206">
        <v>3.3496100000000002</v>
      </c>
      <c r="GX206">
        <v>2.5329600000000001</v>
      </c>
      <c r="GY206">
        <v>2.04834</v>
      </c>
      <c r="GZ206">
        <v>2.5976599999999999</v>
      </c>
      <c r="HA206">
        <v>2.1972700000000001</v>
      </c>
      <c r="HB206">
        <v>2.3083499999999999</v>
      </c>
      <c r="HC206">
        <v>41.118699999999997</v>
      </c>
      <c r="HD206">
        <v>13.974399999999999</v>
      </c>
      <c r="HE206">
        <v>18</v>
      </c>
      <c r="HF206">
        <v>579.02200000000005</v>
      </c>
      <c r="HG206">
        <v>724.08799999999997</v>
      </c>
      <c r="HH206">
        <v>30.999600000000001</v>
      </c>
      <c r="HI206">
        <v>32.944800000000001</v>
      </c>
      <c r="HJ206">
        <v>30.000299999999999</v>
      </c>
      <c r="HK206">
        <v>32.857300000000002</v>
      </c>
      <c r="HL206">
        <v>32.8598</v>
      </c>
      <c r="HM206">
        <v>67.001599999999996</v>
      </c>
      <c r="HN206">
        <v>26.657</v>
      </c>
      <c r="HO206">
        <v>35.398899999999998</v>
      </c>
      <c r="HP206">
        <v>31</v>
      </c>
      <c r="HQ206">
        <v>1277.3</v>
      </c>
      <c r="HR206">
        <v>32.412199999999999</v>
      </c>
      <c r="HS206">
        <v>99.2988</v>
      </c>
      <c r="HT206">
        <v>98.346599999999995</v>
      </c>
    </row>
    <row r="207" spans="1:228" x14ac:dyDescent="0.2">
      <c r="A207">
        <v>192</v>
      </c>
      <c r="B207">
        <v>1670260524.0999999</v>
      </c>
      <c r="C207">
        <v>762.5</v>
      </c>
      <c r="D207" t="s">
        <v>743</v>
      </c>
      <c r="E207" t="s">
        <v>744</v>
      </c>
      <c r="F207">
        <v>4</v>
      </c>
      <c r="G207">
        <v>1670260522.0999999</v>
      </c>
      <c r="H207">
        <f t="shared" si="68"/>
        <v>6.2349237481086816E-3</v>
      </c>
      <c r="I207">
        <f t="shared" si="69"/>
        <v>6.2349237481086819</v>
      </c>
      <c r="J207">
        <f t="shared" si="70"/>
        <v>29.974975023231625</v>
      </c>
      <c r="K207">
        <f t="shared" si="71"/>
        <v>1242.535714285714</v>
      </c>
      <c r="L207">
        <f t="shared" si="72"/>
        <v>1081.6269702873269</v>
      </c>
      <c r="M207">
        <f t="shared" si="73"/>
        <v>109.36220052518806</v>
      </c>
      <c r="N207">
        <f t="shared" si="74"/>
        <v>125.63151962577702</v>
      </c>
      <c r="O207">
        <f t="shared" si="75"/>
        <v>0.38867667286636648</v>
      </c>
      <c r="P207">
        <f t="shared" si="76"/>
        <v>3.669824016235872</v>
      </c>
      <c r="Q207">
        <f t="shared" si="77"/>
        <v>0.36716963078246262</v>
      </c>
      <c r="R207">
        <f t="shared" si="78"/>
        <v>0.23131411417803954</v>
      </c>
      <c r="S207">
        <f t="shared" si="79"/>
        <v>226.11517157819094</v>
      </c>
      <c r="T207">
        <f t="shared" si="80"/>
        <v>32.810783113838106</v>
      </c>
      <c r="U207">
        <f t="shared" si="81"/>
        <v>33.399842857142858</v>
      </c>
      <c r="V207">
        <f t="shared" si="82"/>
        <v>5.1667252103358914</v>
      </c>
      <c r="W207">
        <f t="shared" si="83"/>
        <v>69.575755885393377</v>
      </c>
      <c r="X207">
        <f t="shared" si="84"/>
        <v>3.523574314271877</v>
      </c>
      <c r="Y207">
        <f t="shared" si="85"/>
        <v>5.064370870905063</v>
      </c>
      <c r="Z207">
        <f t="shared" si="86"/>
        <v>1.6431508960640144</v>
      </c>
      <c r="AA207">
        <f t="shared" si="87"/>
        <v>-274.96013729159284</v>
      </c>
      <c r="AB207">
        <f t="shared" si="88"/>
        <v>-70.569395534386089</v>
      </c>
      <c r="AC207">
        <f t="shared" si="89"/>
        <v>-4.4135652612306453</v>
      </c>
      <c r="AD207">
        <f t="shared" si="90"/>
        <v>-123.82792650901864</v>
      </c>
      <c r="AE207">
        <f t="shared" si="91"/>
        <v>53.700144349925317</v>
      </c>
      <c r="AF207">
        <f t="shared" si="92"/>
        <v>6.2184824026584264</v>
      </c>
      <c r="AG207">
        <f t="shared" si="93"/>
        <v>29.974975023231625</v>
      </c>
      <c r="AH207">
        <v>1309.71162928374</v>
      </c>
      <c r="AI207">
        <v>1290.0263636363629</v>
      </c>
      <c r="AJ207">
        <v>1.747194479273517</v>
      </c>
      <c r="AK207">
        <v>63.934135971571273</v>
      </c>
      <c r="AL207">
        <f t="shared" si="94"/>
        <v>6.2349237481086819</v>
      </c>
      <c r="AM207">
        <v>32.351563519736978</v>
      </c>
      <c r="AN207">
        <v>34.850919705882347</v>
      </c>
      <c r="AO207">
        <v>2.0513019689053459E-5</v>
      </c>
      <c r="AP207">
        <v>104.3380997369711</v>
      </c>
      <c r="AQ207">
        <v>96</v>
      </c>
      <c r="AR207">
        <v>15</v>
      </c>
      <c r="AS207">
        <f t="shared" si="95"/>
        <v>1</v>
      </c>
      <c r="AT207">
        <f t="shared" si="96"/>
        <v>0</v>
      </c>
      <c r="AU207">
        <f t="shared" si="97"/>
        <v>47139.965365927143</v>
      </c>
      <c r="AV207">
        <f t="shared" si="98"/>
        <v>1199.995714285714</v>
      </c>
      <c r="AW207">
        <f t="shared" si="99"/>
        <v>1025.9217137710832</v>
      </c>
      <c r="AX207">
        <f t="shared" si="100"/>
        <v>0.85493781482524156</v>
      </c>
      <c r="AY207">
        <f t="shared" si="101"/>
        <v>0.1884299826127161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1670260522.0999999</v>
      </c>
      <c r="BF207">
        <v>1242.535714285714</v>
      </c>
      <c r="BG207">
        <v>1268.05</v>
      </c>
      <c r="BH207">
        <v>34.849271428571427</v>
      </c>
      <c r="BI207">
        <v>32.356371428571428</v>
      </c>
      <c r="BJ207">
        <v>1247.6242857142861</v>
      </c>
      <c r="BK207">
        <v>34.70842857142857</v>
      </c>
      <c r="BL207">
        <v>650.03757142857137</v>
      </c>
      <c r="BM207">
        <v>101.009</v>
      </c>
      <c r="BN207">
        <v>9.9980757142857132E-2</v>
      </c>
      <c r="BO207">
        <v>33.043157142857147</v>
      </c>
      <c r="BP207">
        <v>33.399842857142858</v>
      </c>
      <c r="BQ207">
        <v>999.89999999999986</v>
      </c>
      <c r="BR207">
        <v>0</v>
      </c>
      <c r="BS207">
        <v>0</v>
      </c>
      <c r="BT207">
        <v>8976.7857142857138</v>
      </c>
      <c r="BU207">
        <v>0</v>
      </c>
      <c r="BV207">
        <v>791.05071428571421</v>
      </c>
      <c r="BW207">
        <v>-25.514042857142861</v>
      </c>
      <c r="BX207">
        <v>1287.398571428572</v>
      </c>
      <c r="BY207">
        <v>1310.45</v>
      </c>
      <c r="BZ207">
        <v>2.492908571428571</v>
      </c>
      <c r="CA207">
        <v>1268.05</v>
      </c>
      <c r="CB207">
        <v>32.356371428571428</v>
      </c>
      <c r="CC207">
        <v>3.520091428571428</v>
      </c>
      <c r="CD207">
        <v>3.2682857142857138</v>
      </c>
      <c r="CE207">
        <v>26.71695714285714</v>
      </c>
      <c r="CF207">
        <v>25.4618</v>
      </c>
      <c r="CG207">
        <v>1199.995714285714</v>
      </c>
      <c r="CH207">
        <v>0.49999042857142861</v>
      </c>
      <c r="CI207">
        <v>0.50000957142857139</v>
      </c>
      <c r="CJ207">
        <v>0</v>
      </c>
      <c r="CK207">
        <v>725.76742857142858</v>
      </c>
      <c r="CL207">
        <v>4.9990899999999998</v>
      </c>
      <c r="CM207">
        <v>7551.9214285714288</v>
      </c>
      <c r="CN207">
        <v>9557.7857142857156</v>
      </c>
      <c r="CO207">
        <v>42.811999999999998</v>
      </c>
      <c r="CP207">
        <v>44.75</v>
      </c>
      <c r="CQ207">
        <v>43.686999999999998</v>
      </c>
      <c r="CR207">
        <v>43.686999999999998</v>
      </c>
      <c r="CS207">
        <v>44.186999999999998</v>
      </c>
      <c r="CT207">
        <v>597.48714285714289</v>
      </c>
      <c r="CU207">
        <v>597.51142857142861</v>
      </c>
      <c r="CV207">
        <v>0</v>
      </c>
      <c r="CW207">
        <v>1670260542.8</v>
      </c>
      <c r="CX207">
        <v>0</v>
      </c>
      <c r="CY207">
        <v>1670257498.5</v>
      </c>
      <c r="CZ207" t="s">
        <v>356</v>
      </c>
      <c r="DA207">
        <v>1670257488.5</v>
      </c>
      <c r="DB207">
        <v>1670257498.5</v>
      </c>
      <c r="DC207">
        <v>2</v>
      </c>
      <c r="DD207">
        <v>-0.17199999999999999</v>
      </c>
      <c r="DE207">
        <v>2E-3</v>
      </c>
      <c r="DF207">
        <v>-3.9780000000000002</v>
      </c>
      <c r="DG207">
        <v>0.14099999999999999</v>
      </c>
      <c r="DH207">
        <v>415</v>
      </c>
      <c r="DI207">
        <v>32</v>
      </c>
      <c r="DJ207">
        <v>0.47</v>
      </c>
      <c r="DK207">
        <v>0.38</v>
      </c>
      <c r="DL207">
        <v>-25.446022500000002</v>
      </c>
      <c r="DM207">
        <v>-0.2217016885553206</v>
      </c>
      <c r="DN207">
        <v>4.5291618912885107E-2</v>
      </c>
      <c r="DO207">
        <v>0</v>
      </c>
      <c r="DP207">
        <v>2.4950067499999991</v>
      </c>
      <c r="DQ207">
        <v>-8.197936210137027E-3</v>
      </c>
      <c r="DR207">
        <v>1.216653992513948E-3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367</v>
      </c>
      <c r="EA207">
        <v>3.29691</v>
      </c>
      <c r="EB207">
        <v>2.625</v>
      </c>
      <c r="EC207">
        <v>0.21449399999999999</v>
      </c>
      <c r="ED207">
        <v>0.21512000000000001</v>
      </c>
      <c r="EE207">
        <v>0.141654</v>
      </c>
      <c r="EF207">
        <v>0.133215</v>
      </c>
      <c r="EG207">
        <v>23789.5</v>
      </c>
      <c r="EH207">
        <v>24197.5</v>
      </c>
      <c r="EI207">
        <v>28183</v>
      </c>
      <c r="EJ207">
        <v>29679.599999999999</v>
      </c>
      <c r="EK207">
        <v>33290.199999999997</v>
      </c>
      <c r="EL207">
        <v>35706.800000000003</v>
      </c>
      <c r="EM207">
        <v>39774.699999999997</v>
      </c>
      <c r="EN207">
        <v>42403.3</v>
      </c>
      <c r="EO207">
        <v>2.0654499999999998</v>
      </c>
      <c r="EP207">
        <v>2.1626300000000001</v>
      </c>
      <c r="EQ207">
        <v>0.12678700000000001</v>
      </c>
      <c r="ER207">
        <v>0</v>
      </c>
      <c r="ES207">
        <v>31.354399999999998</v>
      </c>
      <c r="ET207">
        <v>999.9</v>
      </c>
      <c r="EU207">
        <v>63.7</v>
      </c>
      <c r="EV207">
        <v>37.4</v>
      </c>
      <c r="EW207">
        <v>40.639600000000002</v>
      </c>
      <c r="EX207">
        <v>56.910200000000003</v>
      </c>
      <c r="EY207">
        <v>-1.8269200000000001</v>
      </c>
      <c r="EZ207">
        <v>2</v>
      </c>
      <c r="FA207">
        <v>0.43367899999999998</v>
      </c>
      <c r="FB207">
        <v>0.26205600000000001</v>
      </c>
      <c r="FC207">
        <v>20.273299999999999</v>
      </c>
      <c r="FD207">
        <v>5.2183400000000004</v>
      </c>
      <c r="FE207">
        <v>12.004099999999999</v>
      </c>
      <c r="FF207">
        <v>4.9866000000000001</v>
      </c>
      <c r="FG207">
        <v>3.2844500000000001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1.8622399999999999</v>
      </c>
      <c r="FN207">
        <v>1.8643000000000001</v>
      </c>
      <c r="FO207">
        <v>1.8603499999999999</v>
      </c>
      <c r="FP207">
        <v>1.86103</v>
      </c>
      <c r="FQ207">
        <v>1.8602000000000001</v>
      </c>
      <c r="FR207">
        <v>1.86188</v>
      </c>
      <c r="FS207">
        <v>1.8584099999999999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-5.09</v>
      </c>
      <c r="GH207">
        <v>0.1409</v>
      </c>
      <c r="GI207">
        <v>-3.031255365756008</v>
      </c>
      <c r="GJ207">
        <v>-2.737337881603403E-3</v>
      </c>
      <c r="GK207">
        <v>1.2769921614711079E-6</v>
      </c>
      <c r="GL207">
        <v>-3.2469241445839119E-10</v>
      </c>
      <c r="GM207">
        <v>0.14085000000000039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50.6</v>
      </c>
      <c r="GV207">
        <v>50.4</v>
      </c>
      <c r="GW207">
        <v>3.3642599999999998</v>
      </c>
      <c r="GX207">
        <v>2.5329600000000001</v>
      </c>
      <c r="GY207">
        <v>2.04834</v>
      </c>
      <c r="GZ207">
        <v>2.5976599999999999</v>
      </c>
      <c r="HA207">
        <v>2.1972700000000001</v>
      </c>
      <c r="HB207">
        <v>2.3571800000000001</v>
      </c>
      <c r="HC207">
        <v>41.118699999999997</v>
      </c>
      <c r="HD207">
        <v>13.991899999999999</v>
      </c>
      <c r="HE207">
        <v>18</v>
      </c>
      <c r="HF207">
        <v>579.14499999999998</v>
      </c>
      <c r="HG207">
        <v>724.20500000000004</v>
      </c>
      <c r="HH207">
        <v>30.999600000000001</v>
      </c>
      <c r="HI207">
        <v>32.945799999999998</v>
      </c>
      <c r="HJ207">
        <v>30.0001</v>
      </c>
      <c r="HK207">
        <v>32.859000000000002</v>
      </c>
      <c r="HL207">
        <v>32.8598</v>
      </c>
      <c r="HM207">
        <v>67.283900000000003</v>
      </c>
      <c r="HN207">
        <v>26.657</v>
      </c>
      <c r="HO207">
        <v>35.024000000000001</v>
      </c>
      <c r="HP207">
        <v>31</v>
      </c>
      <c r="HQ207">
        <v>1283.98</v>
      </c>
      <c r="HR207">
        <v>32.415199999999999</v>
      </c>
      <c r="HS207">
        <v>99.299000000000007</v>
      </c>
      <c r="HT207">
        <v>98.347899999999996</v>
      </c>
    </row>
    <row r="208" spans="1:228" x14ac:dyDescent="0.2">
      <c r="A208">
        <v>193</v>
      </c>
      <c r="B208">
        <v>1670260528.0999999</v>
      </c>
      <c r="C208">
        <v>766.5</v>
      </c>
      <c r="D208" t="s">
        <v>745</v>
      </c>
      <c r="E208" t="s">
        <v>746</v>
      </c>
      <c r="F208">
        <v>4</v>
      </c>
      <c r="G208">
        <v>1670260525.7874999</v>
      </c>
      <c r="H208">
        <f t="shared" ref="H208:H271" si="102">(I208)/1000</f>
        <v>6.2280718112153162E-3</v>
      </c>
      <c r="I208">
        <f t="shared" ref="I208:I271" si="103">IF(BD208, AL208, AF208)</f>
        <v>6.2280718112153162</v>
      </c>
      <c r="J208">
        <f t="shared" ref="J208:J271" si="104">IF(BD208, AG208, AE208)</f>
        <v>30.210167492083805</v>
      </c>
      <c r="K208">
        <f t="shared" ref="K208:K271" si="105">BF208 - IF(AS208&gt;1, J208*AZ208*100/(AU208*BT208), 0)</f>
        <v>1248.7662499999999</v>
      </c>
      <c r="L208">
        <f t="shared" ref="L208:L271" si="106">((R208-H208/2)*K208-J208)/(R208+H208/2)</f>
        <v>1086.0751184245582</v>
      </c>
      <c r="M208">
        <f t="shared" ref="M208:M271" si="107">L208*(BM208+BN208)/1000</f>
        <v>109.80927672784227</v>
      </c>
      <c r="N208">
        <f t="shared" ref="N208:N271" si="108">(BF208 - IF(AS208&gt;1, J208*AZ208*100/(AU208*BT208), 0))*(BM208+BN208)/1000</f>
        <v>126.25841103288751</v>
      </c>
      <c r="O208">
        <f t="shared" ref="O208:O271" si="109">2/((1/Q208-1/P208)+SIGN(Q208)*SQRT((1/Q208-1/P208)*(1/Q208-1/P208) + 4*BA208/((BA208+1)*(BA208+1))*(2*1/Q208*1/P208-1/P208*1/P208)))</f>
        <v>0.38702258910414933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3.6713761304909021</v>
      </c>
      <c r="Q208">
        <f t="shared" ref="Q208:Q271" si="111">H208*(1000-(1000*0.61365*EXP(17.502*U208/(240.97+U208))/(BM208+BN208)+BH208)/2)/(1000*0.61365*EXP(17.502*U208/(240.97+U208))/(BM208+BN208)-BH208)</f>
        <v>0.36570130303324883</v>
      </c>
      <c r="R208">
        <f t="shared" ref="R208:R271" si="112">1/((BA208+1)/(O208/1.6)+1/(P208/1.37)) + BA208/((BA208+1)/(O208/1.6) + BA208/(P208/1.37))</f>
        <v>0.23038101084124335</v>
      </c>
      <c r="S208">
        <f t="shared" ref="S208:S271" si="113">(AV208*AY208)</f>
        <v>226.11460457286168</v>
      </c>
      <c r="T208">
        <f t="shared" ref="T208:T271" si="114">(BO208+(S208+2*0.95*0.0000000567*(((BO208+$B$6)+273)^4-(BO208+273)^4)-44100*H208)/(1.84*29.3*P208+8*0.95*0.0000000567*(BO208+273)^3))</f>
        <v>32.822041503315873</v>
      </c>
      <c r="U208">
        <f t="shared" ref="U208:U271" si="115">($C$6*BP208+$D$6*BQ208+$E$6*T208)</f>
        <v>33.417087500000001</v>
      </c>
      <c r="V208">
        <f t="shared" ref="V208:V271" si="116">0.61365*EXP(17.502*U208/(240.97+U208))</f>
        <v>5.1717189968949011</v>
      </c>
      <c r="W208">
        <f t="shared" ref="W208:W271" si="117">(X208/Y208*100)</f>
        <v>69.543588208085623</v>
      </c>
      <c r="X208">
        <f t="shared" ref="X208:X271" si="118">BH208*(BM208+BN208)/1000</f>
        <v>3.5238706304320608</v>
      </c>
      <c r="Y208">
        <f t="shared" ref="Y208:Y271" si="119">0.61365*EXP(17.502*BO208/(240.97+BO208))</f>
        <v>5.0671395037714646</v>
      </c>
      <c r="Z208">
        <f t="shared" ref="Z208:Z271" si="120">(V208-BH208*(BM208+BN208)/1000)</f>
        <v>1.6478483664628403</v>
      </c>
      <c r="AA208">
        <f t="shared" ref="AA208:AA271" si="121">(-H208*44100)</f>
        <v>-274.65796687459545</v>
      </c>
      <c r="AB208">
        <f t="shared" ref="AB208:AB271" si="122">2*29.3*P208*0.92*(BO208-U208)</f>
        <v>-72.086553946707454</v>
      </c>
      <c r="AC208">
        <f t="shared" ref="AC208:AC271" si="123">2*0.95*0.0000000567*(((BO208+$B$6)+273)^4-(U208+273)^4)</f>
        <v>-4.5071412517215101</v>
      </c>
      <c r="AD208">
        <f t="shared" ref="AD208:AD271" si="124">S208+AC208+AA208+AB208</f>
        <v>-125.13705750016274</v>
      </c>
      <c r="AE208">
        <f t="shared" ref="AE208:AE271" si="125">BL208*AS208*(BG208-BF208*(1000-AS208*BI208)/(1000-AS208*BH208))/(100*AZ208)</f>
        <v>53.692176606907793</v>
      </c>
      <c r="AF208">
        <f t="shared" ref="AF208:AF271" si="126">1000*BL208*AS208*(BH208-BI208)/(100*AZ208*(1000-AS208*BH208))</f>
        <v>6.2325608441565254</v>
      </c>
      <c r="AG208">
        <f t="shared" ref="AG208:AG271" si="127">(AH208 - AI208 - BM208*1000/(8.314*(BO208+273.15)) * AK208/BL208 * AJ208) * BL208/(100*AZ208) * (1000 - BI208)/1000</f>
        <v>30.210167492083805</v>
      </c>
      <c r="AH208">
        <v>1316.7455718276799</v>
      </c>
      <c r="AI208">
        <v>1297.004666666666</v>
      </c>
      <c r="AJ208">
        <v>1.734816763861903</v>
      </c>
      <c r="AK208">
        <v>63.934135971571273</v>
      </c>
      <c r="AL208">
        <f t="shared" ref="AL208:AL271" si="128">(AN208 - AM208 + BM208*1000/(8.314*(BO208+273.15)) * AP208/BL208 * AO208) * BL208/(100*AZ208) * 1000/(1000 - AN208)</f>
        <v>6.2280718112153162</v>
      </c>
      <c r="AM208">
        <v>32.357432632777787</v>
      </c>
      <c r="AN208">
        <v>34.853901470588262</v>
      </c>
      <c r="AO208">
        <v>1.085739106022669E-4</v>
      </c>
      <c r="AP208">
        <v>104.3380997369711</v>
      </c>
      <c r="AQ208">
        <v>97</v>
      </c>
      <c r="AR208">
        <v>15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47166.175697311373</v>
      </c>
      <c r="AV208">
        <f t="shared" ref="AV208:AV271" si="132">$B$10*BU208+$C$10*BV208+$F$10*CG208*(1-CJ208)</f>
        <v>1199.9937500000001</v>
      </c>
      <c r="AW208">
        <f t="shared" ref="AW208:AW271" si="133">AV208*AX208</f>
        <v>1025.9199324211718</v>
      </c>
      <c r="AX208">
        <f t="shared" ref="AX208:AX271" si="134">($B$10*$D$8+$C$10*$D$8+$F$10*((CT208+CL208)/MAX(CT208+CL208+CU208, 0.1)*$I$8+CU208/MAX(CT208+CL208+CU208, 0.1)*$J$8))/($B$10+$C$10+$F$10)</f>
        <v>0.85493772981831928</v>
      </c>
      <c r="AY208">
        <f t="shared" ref="AY208:AY271" si="135">($B$10*$K$8+$C$10*$K$8+$F$10*((CT208+CL208)/MAX(CT208+CL208+CU208, 0.1)*$P$8+CU208/MAX(CT208+CL208+CU208, 0.1)*$Q$8))/($B$10+$C$10+$F$10)</f>
        <v>0.18842981854935634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1670260525.7874999</v>
      </c>
      <c r="BF208">
        <v>1248.7662499999999</v>
      </c>
      <c r="BG208">
        <v>1274.3050000000001</v>
      </c>
      <c r="BH208">
        <v>34.853050000000003</v>
      </c>
      <c r="BI208">
        <v>32.354087499999999</v>
      </c>
      <c r="BJ208">
        <v>1253.8612499999999</v>
      </c>
      <c r="BK208">
        <v>34.712162500000012</v>
      </c>
      <c r="BL208">
        <v>649.92612499999996</v>
      </c>
      <c r="BM208">
        <v>101.00675</v>
      </c>
      <c r="BN208">
        <v>9.9770962500000004E-2</v>
      </c>
      <c r="BO208">
        <v>33.052887499999997</v>
      </c>
      <c r="BP208">
        <v>33.417087500000001</v>
      </c>
      <c r="BQ208">
        <v>999.9</v>
      </c>
      <c r="BR208">
        <v>0</v>
      </c>
      <c r="BS208">
        <v>0</v>
      </c>
      <c r="BT208">
        <v>8982.34375</v>
      </c>
      <c r="BU208">
        <v>0</v>
      </c>
      <c r="BV208">
        <v>860.74637500000006</v>
      </c>
      <c r="BW208">
        <v>-25.537600000000001</v>
      </c>
      <c r="BX208">
        <v>1293.8612499999999</v>
      </c>
      <c r="BY208">
        <v>1316.9124999999999</v>
      </c>
      <c r="BZ208">
        <v>2.4989412500000001</v>
      </c>
      <c r="CA208">
        <v>1274.3050000000001</v>
      </c>
      <c r="CB208">
        <v>32.354087499999999</v>
      </c>
      <c r="CC208">
        <v>3.5203937500000002</v>
      </c>
      <c r="CD208">
        <v>3.2679825</v>
      </c>
      <c r="CE208">
        <v>26.718425</v>
      </c>
      <c r="CF208">
        <v>25.460249999999998</v>
      </c>
      <c r="CG208">
        <v>1199.9937500000001</v>
      </c>
      <c r="CH208">
        <v>0.49999137500000002</v>
      </c>
      <c r="CI208">
        <v>0.50000862499999998</v>
      </c>
      <c r="CJ208">
        <v>0</v>
      </c>
      <c r="CK208">
        <v>725.56162500000005</v>
      </c>
      <c r="CL208">
        <v>4.9990899999999998</v>
      </c>
      <c r="CM208">
        <v>7559.3924999999999</v>
      </c>
      <c r="CN208">
        <v>9557.7837500000005</v>
      </c>
      <c r="CO208">
        <v>42.811999999999998</v>
      </c>
      <c r="CP208">
        <v>44.75</v>
      </c>
      <c r="CQ208">
        <v>43.686999999999998</v>
      </c>
      <c r="CR208">
        <v>43.686999999999998</v>
      </c>
      <c r="CS208">
        <v>44.186999999999998</v>
      </c>
      <c r="CT208">
        <v>597.48874999999998</v>
      </c>
      <c r="CU208">
        <v>597.50625000000002</v>
      </c>
      <c r="CV208">
        <v>0</v>
      </c>
      <c r="CW208">
        <v>1670260547</v>
      </c>
      <c r="CX208">
        <v>0</v>
      </c>
      <c r="CY208">
        <v>1670257498.5</v>
      </c>
      <c r="CZ208" t="s">
        <v>356</v>
      </c>
      <c r="DA208">
        <v>1670257488.5</v>
      </c>
      <c r="DB208">
        <v>1670257498.5</v>
      </c>
      <c r="DC208">
        <v>2</v>
      </c>
      <c r="DD208">
        <v>-0.17199999999999999</v>
      </c>
      <c r="DE208">
        <v>2E-3</v>
      </c>
      <c r="DF208">
        <v>-3.9780000000000002</v>
      </c>
      <c r="DG208">
        <v>0.14099999999999999</v>
      </c>
      <c r="DH208">
        <v>415</v>
      </c>
      <c r="DI208">
        <v>32</v>
      </c>
      <c r="DJ208">
        <v>0.47</v>
      </c>
      <c r="DK208">
        <v>0.38</v>
      </c>
      <c r="DL208">
        <v>-25.465475000000001</v>
      </c>
      <c r="DM208">
        <v>-0.46663789868661582</v>
      </c>
      <c r="DN208">
        <v>5.7978050803731078E-2</v>
      </c>
      <c r="DO208">
        <v>0</v>
      </c>
      <c r="DP208">
        <v>2.4953465000000001</v>
      </c>
      <c r="DQ208">
        <v>5.9252532832997596E-3</v>
      </c>
      <c r="DR208">
        <v>2.775859821748976E-3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367</v>
      </c>
      <c r="EA208">
        <v>3.2967499999999998</v>
      </c>
      <c r="EB208">
        <v>2.62513</v>
      </c>
      <c r="EC208">
        <v>0.21520500000000001</v>
      </c>
      <c r="ED208">
        <v>0.21582299999999999</v>
      </c>
      <c r="EE208">
        <v>0.14165900000000001</v>
      </c>
      <c r="EF208">
        <v>0.13320599999999999</v>
      </c>
      <c r="EG208">
        <v>23767.8</v>
      </c>
      <c r="EH208">
        <v>24175.8</v>
      </c>
      <c r="EI208">
        <v>28182.9</v>
      </c>
      <c r="EJ208">
        <v>29679.599999999999</v>
      </c>
      <c r="EK208">
        <v>33290.300000000003</v>
      </c>
      <c r="EL208">
        <v>35707.1</v>
      </c>
      <c r="EM208">
        <v>39775</v>
      </c>
      <c r="EN208">
        <v>42403.1</v>
      </c>
      <c r="EO208">
        <v>2.0644999999999998</v>
      </c>
      <c r="EP208">
        <v>2.1628500000000002</v>
      </c>
      <c r="EQ208">
        <v>0.12711800000000001</v>
      </c>
      <c r="ER208">
        <v>0</v>
      </c>
      <c r="ES208">
        <v>31.365400000000001</v>
      </c>
      <c r="ET208">
        <v>999.9</v>
      </c>
      <c r="EU208">
        <v>63.7</v>
      </c>
      <c r="EV208">
        <v>37.4</v>
      </c>
      <c r="EW208">
        <v>40.636600000000001</v>
      </c>
      <c r="EX208">
        <v>57.420200000000001</v>
      </c>
      <c r="EY208">
        <v>-1.71875</v>
      </c>
      <c r="EZ208">
        <v>2</v>
      </c>
      <c r="FA208">
        <v>0.43375000000000002</v>
      </c>
      <c r="FB208">
        <v>0.26083899999999999</v>
      </c>
      <c r="FC208">
        <v>20.273</v>
      </c>
      <c r="FD208">
        <v>5.2172900000000002</v>
      </c>
      <c r="FE208">
        <v>12.004300000000001</v>
      </c>
      <c r="FF208">
        <v>4.9862500000000001</v>
      </c>
      <c r="FG208">
        <v>3.2841999999999998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1.8622099999999999</v>
      </c>
      <c r="FN208">
        <v>1.8643000000000001</v>
      </c>
      <c r="FO208">
        <v>1.8603499999999999</v>
      </c>
      <c r="FP208">
        <v>1.8610500000000001</v>
      </c>
      <c r="FQ208">
        <v>1.8602000000000001</v>
      </c>
      <c r="FR208">
        <v>1.86188</v>
      </c>
      <c r="FS208">
        <v>1.85839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-5.0999999999999996</v>
      </c>
      <c r="GH208">
        <v>0.14080000000000001</v>
      </c>
      <c r="GI208">
        <v>-3.031255365756008</v>
      </c>
      <c r="GJ208">
        <v>-2.737337881603403E-3</v>
      </c>
      <c r="GK208">
        <v>1.2769921614711079E-6</v>
      </c>
      <c r="GL208">
        <v>-3.2469241445839119E-10</v>
      </c>
      <c r="GM208">
        <v>0.14085000000000039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50.7</v>
      </c>
      <c r="GV208">
        <v>50.5</v>
      </c>
      <c r="GW208">
        <v>3.3764599999999998</v>
      </c>
      <c r="GX208">
        <v>2.52441</v>
      </c>
      <c r="GY208">
        <v>2.04834</v>
      </c>
      <c r="GZ208">
        <v>2.5976599999999999</v>
      </c>
      <c r="HA208">
        <v>2.1972700000000001</v>
      </c>
      <c r="HB208">
        <v>2.3132299999999999</v>
      </c>
      <c r="HC208">
        <v>41.118699999999997</v>
      </c>
      <c r="HD208">
        <v>14.0007</v>
      </c>
      <c r="HE208">
        <v>18</v>
      </c>
      <c r="HF208">
        <v>578.47500000000002</v>
      </c>
      <c r="HG208">
        <v>724.43399999999997</v>
      </c>
      <c r="HH208">
        <v>30.999700000000001</v>
      </c>
      <c r="HI208">
        <v>32.947800000000001</v>
      </c>
      <c r="HJ208">
        <v>30.0002</v>
      </c>
      <c r="HK208">
        <v>32.860199999999999</v>
      </c>
      <c r="HL208">
        <v>32.861400000000003</v>
      </c>
      <c r="HM208">
        <v>67.567099999999996</v>
      </c>
      <c r="HN208">
        <v>26.0867</v>
      </c>
      <c r="HO208">
        <v>35.024000000000001</v>
      </c>
      <c r="HP208">
        <v>31</v>
      </c>
      <c r="HQ208">
        <v>1290.67</v>
      </c>
      <c r="HR208">
        <v>32.604300000000002</v>
      </c>
      <c r="HS208">
        <v>99.299400000000006</v>
      </c>
      <c r="HT208">
        <v>98.347700000000003</v>
      </c>
    </row>
    <row r="209" spans="1:228" x14ac:dyDescent="0.2">
      <c r="A209">
        <v>194</v>
      </c>
      <c r="B209">
        <v>1670260532.0999999</v>
      </c>
      <c r="C209">
        <v>770.5</v>
      </c>
      <c r="D209" t="s">
        <v>747</v>
      </c>
      <c r="E209" t="s">
        <v>748</v>
      </c>
      <c r="F209">
        <v>4</v>
      </c>
      <c r="G209">
        <v>1670260530.0999999</v>
      </c>
      <c r="H209">
        <f t="shared" si="102"/>
        <v>6.2662324909317935E-3</v>
      </c>
      <c r="I209">
        <f t="shared" si="103"/>
        <v>6.2662324909317935</v>
      </c>
      <c r="J209">
        <f t="shared" si="104"/>
        <v>30.167971847527532</v>
      </c>
      <c r="K209">
        <f t="shared" si="105"/>
        <v>1255.967142857143</v>
      </c>
      <c r="L209">
        <f t="shared" si="106"/>
        <v>1093.7883162658773</v>
      </c>
      <c r="M209">
        <f t="shared" si="107"/>
        <v>110.59066064041218</v>
      </c>
      <c r="N209">
        <f t="shared" si="108"/>
        <v>126.98822432608534</v>
      </c>
      <c r="O209">
        <f t="shared" si="109"/>
        <v>0.38881757310176474</v>
      </c>
      <c r="P209">
        <f t="shared" si="110"/>
        <v>3.6756344577760762</v>
      </c>
      <c r="Q209">
        <f t="shared" si="111"/>
        <v>0.36732740190198571</v>
      </c>
      <c r="R209">
        <f t="shared" si="112"/>
        <v>0.23141139714843179</v>
      </c>
      <c r="S209">
        <f t="shared" si="113"/>
        <v>226.11523380655578</v>
      </c>
      <c r="T209">
        <f t="shared" si="114"/>
        <v>32.822801451893568</v>
      </c>
      <c r="U209">
        <f t="shared" si="115"/>
        <v>33.428128571428573</v>
      </c>
      <c r="V209">
        <f t="shared" si="116"/>
        <v>5.1749185276330056</v>
      </c>
      <c r="W209">
        <f t="shared" si="117"/>
        <v>69.519270658462489</v>
      </c>
      <c r="X209">
        <f t="shared" si="118"/>
        <v>3.5243201819614174</v>
      </c>
      <c r="Y209">
        <f t="shared" si="119"/>
        <v>5.0695586253714628</v>
      </c>
      <c r="Z209">
        <f t="shared" si="120"/>
        <v>1.6505983456715883</v>
      </c>
      <c r="AA209">
        <f t="shared" si="121"/>
        <v>-276.34085285009212</v>
      </c>
      <c r="AB209">
        <f t="shared" si="122"/>
        <v>-72.674059758214611</v>
      </c>
      <c r="AC209">
        <f t="shared" si="123"/>
        <v>-4.5390446840897942</v>
      </c>
      <c r="AD209">
        <f t="shared" si="124"/>
        <v>-127.43872348584074</v>
      </c>
      <c r="AE209">
        <f t="shared" si="125"/>
        <v>53.76037089471167</v>
      </c>
      <c r="AF209">
        <f t="shared" si="126"/>
        <v>6.1420807910680244</v>
      </c>
      <c r="AG209">
        <f t="shared" si="127"/>
        <v>30.167971847527532</v>
      </c>
      <c r="AH209">
        <v>1323.671046942713</v>
      </c>
      <c r="AI209">
        <v>1303.9399393939391</v>
      </c>
      <c r="AJ209">
        <v>1.737959861738595</v>
      </c>
      <c r="AK209">
        <v>63.934135971571273</v>
      </c>
      <c r="AL209">
        <f t="shared" si="128"/>
        <v>6.2662324909317935</v>
      </c>
      <c r="AM209">
        <v>32.349983652070549</v>
      </c>
      <c r="AN209">
        <v>34.862680294117617</v>
      </c>
      <c r="AO209">
        <v>-1.279957630042931E-4</v>
      </c>
      <c r="AP209">
        <v>104.3380997369711</v>
      </c>
      <c r="AQ209">
        <v>96</v>
      </c>
      <c r="AR209">
        <v>15</v>
      </c>
      <c r="AS209">
        <f t="shared" si="129"/>
        <v>1</v>
      </c>
      <c r="AT209">
        <f t="shared" si="130"/>
        <v>0</v>
      </c>
      <c r="AU209">
        <f t="shared" si="131"/>
        <v>47240.943729153885</v>
      </c>
      <c r="AV209">
        <f t="shared" si="132"/>
        <v>1199.997142857143</v>
      </c>
      <c r="AW209">
        <f t="shared" si="133"/>
        <v>1025.9228278790445</v>
      </c>
      <c r="AX209">
        <f t="shared" si="134"/>
        <v>0.85493772546521662</v>
      </c>
      <c r="AY209">
        <f t="shared" si="135"/>
        <v>0.18842981014786825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1670260530.0999999</v>
      </c>
      <c r="BF209">
        <v>1255.967142857143</v>
      </c>
      <c r="BG209">
        <v>1281.5</v>
      </c>
      <c r="BH209">
        <v>34.857014285714293</v>
      </c>
      <c r="BI209">
        <v>32.394885714285707</v>
      </c>
      <c r="BJ209">
        <v>1261.0714285714289</v>
      </c>
      <c r="BK209">
        <v>34.716157142857142</v>
      </c>
      <c r="BL209">
        <v>650.07014285714286</v>
      </c>
      <c r="BM209">
        <v>101.0077142857143</v>
      </c>
      <c r="BN209">
        <v>0.1002048571428571</v>
      </c>
      <c r="BO209">
        <v>33.06138571428572</v>
      </c>
      <c r="BP209">
        <v>33.428128571428573</v>
      </c>
      <c r="BQ209">
        <v>999.89999999999986</v>
      </c>
      <c r="BR209">
        <v>0</v>
      </c>
      <c r="BS209">
        <v>0</v>
      </c>
      <c r="BT209">
        <v>8996.9642857142862</v>
      </c>
      <c r="BU209">
        <v>0</v>
      </c>
      <c r="BV209">
        <v>1001.797571428571</v>
      </c>
      <c r="BW209">
        <v>-25.534228571428571</v>
      </c>
      <c r="BX209">
        <v>1301.328571428571</v>
      </c>
      <c r="BY209">
        <v>1324.4057142857141</v>
      </c>
      <c r="BZ209">
        <v>2.462112857142857</v>
      </c>
      <c r="CA209">
        <v>1281.5</v>
      </c>
      <c r="CB209">
        <v>32.394885714285707</v>
      </c>
      <c r="CC209">
        <v>3.5208357142857141</v>
      </c>
      <c r="CD209">
        <v>3.2721414285714281</v>
      </c>
      <c r="CE209">
        <v>26.720557142857139</v>
      </c>
      <c r="CF209">
        <v>25.481657142857141</v>
      </c>
      <c r="CG209">
        <v>1199.997142857143</v>
      </c>
      <c r="CH209">
        <v>0.49999285714285718</v>
      </c>
      <c r="CI209">
        <v>0.50000714285714287</v>
      </c>
      <c r="CJ209">
        <v>0</v>
      </c>
      <c r="CK209">
        <v>725.33985714285711</v>
      </c>
      <c r="CL209">
        <v>4.9990899999999998</v>
      </c>
      <c r="CM209">
        <v>7564.0514285714289</v>
      </c>
      <c r="CN209">
        <v>9557.7942857142862</v>
      </c>
      <c r="CO209">
        <v>42.811999999999998</v>
      </c>
      <c r="CP209">
        <v>44.75</v>
      </c>
      <c r="CQ209">
        <v>43.686999999999998</v>
      </c>
      <c r="CR209">
        <v>43.686999999999998</v>
      </c>
      <c r="CS209">
        <v>44.178142857142859</v>
      </c>
      <c r="CT209">
        <v>597.4899999999999</v>
      </c>
      <c r="CU209">
        <v>597.50714285714275</v>
      </c>
      <c r="CV209">
        <v>0</v>
      </c>
      <c r="CW209">
        <v>1670260550.5999999</v>
      </c>
      <c r="CX209">
        <v>0</v>
      </c>
      <c r="CY209">
        <v>1670257498.5</v>
      </c>
      <c r="CZ209" t="s">
        <v>356</v>
      </c>
      <c r="DA209">
        <v>1670257488.5</v>
      </c>
      <c r="DB209">
        <v>1670257498.5</v>
      </c>
      <c r="DC209">
        <v>2</v>
      </c>
      <c r="DD209">
        <v>-0.17199999999999999</v>
      </c>
      <c r="DE209">
        <v>2E-3</v>
      </c>
      <c r="DF209">
        <v>-3.9780000000000002</v>
      </c>
      <c r="DG209">
        <v>0.14099999999999999</v>
      </c>
      <c r="DH209">
        <v>415</v>
      </c>
      <c r="DI209">
        <v>32</v>
      </c>
      <c r="DJ209">
        <v>0.47</v>
      </c>
      <c r="DK209">
        <v>0.38</v>
      </c>
      <c r="DL209">
        <v>-25.483753658536578</v>
      </c>
      <c r="DM209">
        <v>-0.48016306620208948</v>
      </c>
      <c r="DN209">
        <v>6.2449601524089578E-2</v>
      </c>
      <c r="DO209">
        <v>0</v>
      </c>
      <c r="DP209">
        <v>2.4926863414634139</v>
      </c>
      <c r="DQ209">
        <v>-3.4967874564457761E-2</v>
      </c>
      <c r="DR209">
        <v>9.1928200392288033E-3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367</v>
      </c>
      <c r="EA209">
        <v>3.2970600000000001</v>
      </c>
      <c r="EB209">
        <v>2.6253199999999999</v>
      </c>
      <c r="EC209">
        <v>0.21590599999999999</v>
      </c>
      <c r="ED209">
        <v>0.21650800000000001</v>
      </c>
      <c r="EE209">
        <v>0.14169899999999999</v>
      </c>
      <c r="EF209">
        <v>0.133462</v>
      </c>
      <c r="EG209">
        <v>23746.3</v>
      </c>
      <c r="EH209">
        <v>24154.400000000001</v>
      </c>
      <c r="EI209">
        <v>28182.5</v>
      </c>
      <c r="EJ209">
        <v>29679.4</v>
      </c>
      <c r="EK209">
        <v>33288.699999999997</v>
      </c>
      <c r="EL209">
        <v>35696.300000000003</v>
      </c>
      <c r="EM209">
        <v>39774.9</v>
      </c>
      <c r="EN209">
        <v>42402.8</v>
      </c>
      <c r="EO209">
        <v>2.06603</v>
      </c>
      <c r="EP209">
        <v>2.16283</v>
      </c>
      <c r="EQ209">
        <v>0.12706600000000001</v>
      </c>
      <c r="ER209">
        <v>0</v>
      </c>
      <c r="ES209">
        <v>31.374300000000002</v>
      </c>
      <c r="ET209">
        <v>999.9</v>
      </c>
      <c r="EU209">
        <v>63.7</v>
      </c>
      <c r="EV209">
        <v>37.4</v>
      </c>
      <c r="EW209">
        <v>40.6372</v>
      </c>
      <c r="EX209">
        <v>57.540199999999999</v>
      </c>
      <c r="EY209">
        <v>-1.7507999999999999</v>
      </c>
      <c r="EZ209">
        <v>2</v>
      </c>
      <c r="FA209">
        <v>0.43385200000000002</v>
      </c>
      <c r="FB209">
        <v>0.26022600000000001</v>
      </c>
      <c r="FC209">
        <v>20.273399999999999</v>
      </c>
      <c r="FD209">
        <v>5.2190899999999996</v>
      </c>
      <c r="FE209">
        <v>12.005000000000001</v>
      </c>
      <c r="FF209">
        <v>4.98705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1.8622099999999999</v>
      </c>
      <c r="FN209">
        <v>1.86429</v>
      </c>
      <c r="FO209">
        <v>1.8603499999999999</v>
      </c>
      <c r="FP209">
        <v>1.86103</v>
      </c>
      <c r="FQ209">
        <v>1.86019</v>
      </c>
      <c r="FR209">
        <v>1.86188</v>
      </c>
      <c r="FS209">
        <v>1.85839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-5.1100000000000003</v>
      </c>
      <c r="GH209">
        <v>0.1409</v>
      </c>
      <c r="GI209">
        <v>-3.031255365756008</v>
      </c>
      <c r="GJ209">
        <v>-2.737337881603403E-3</v>
      </c>
      <c r="GK209">
        <v>1.2769921614711079E-6</v>
      </c>
      <c r="GL209">
        <v>-3.2469241445839119E-10</v>
      </c>
      <c r="GM209">
        <v>0.14085000000000039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50.7</v>
      </c>
      <c r="GV209">
        <v>50.6</v>
      </c>
      <c r="GW209">
        <v>3.3898899999999998</v>
      </c>
      <c r="GX209">
        <v>2.52563</v>
      </c>
      <c r="GY209">
        <v>2.04834</v>
      </c>
      <c r="GZ209">
        <v>2.5976599999999999</v>
      </c>
      <c r="HA209">
        <v>2.1972700000000001</v>
      </c>
      <c r="HB209">
        <v>2.3547400000000001</v>
      </c>
      <c r="HC209">
        <v>41.118699999999997</v>
      </c>
      <c r="HD209">
        <v>14.0007</v>
      </c>
      <c r="HE209">
        <v>18</v>
      </c>
      <c r="HF209">
        <v>579.57000000000005</v>
      </c>
      <c r="HG209">
        <v>724.428</v>
      </c>
      <c r="HH209">
        <v>30.9998</v>
      </c>
      <c r="HI209">
        <v>32.948</v>
      </c>
      <c r="HJ209">
        <v>30.000299999999999</v>
      </c>
      <c r="HK209">
        <v>32.860199999999999</v>
      </c>
      <c r="HL209">
        <v>32.8628</v>
      </c>
      <c r="HM209">
        <v>67.798400000000001</v>
      </c>
      <c r="HN209">
        <v>26.0867</v>
      </c>
      <c r="HO209">
        <v>35.024000000000001</v>
      </c>
      <c r="HP209">
        <v>31</v>
      </c>
      <c r="HQ209">
        <v>1297.3699999999999</v>
      </c>
      <c r="HR209">
        <v>32.646900000000002</v>
      </c>
      <c r="HS209">
        <v>99.298699999999997</v>
      </c>
      <c r="HT209">
        <v>98.346900000000005</v>
      </c>
    </row>
    <row r="210" spans="1:228" x14ac:dyDescent="0.2">
      <c r="A210">
        <v>195</v>
      </c>
      <c r="B210">
        <v>1670260536.0999999</v>
      </c>
      <c r="C210">
        <v>774.5</v>
      </c>
      <c r="D210" t="s">
        <v>749</v>
      </c>
      <c r="E210" t="s">
        <v>750</v>
      </c>
      <c r="F210">
        <v>4</v>
      </c>
      <c r="G210">
        <v>1670260533.7874999</v>
      </c>
      <c r="H210">
        <f t="shared" si="102"/>
        <v>6.2526867607877248E-3</v>
      </c>
      <c r="I210">
        <f t="shared" si="103"/>
        <v>6.252686760787725</v>
      </c>
      <c r="J210">
        <f t="shared" si="104"/>
        <v>29.746767579339618</v>
      </c>
      <c r="K210">
        <f t="shared" si="105"/>
        <v>1262.1475</v>
      </c>
      <c r="L210">
        <f t="shared" si="106"/>
        <v>1101.2557639202532</v>
      </c>
      <c r="M210">
        <f t="shared" si="107"/>
        <v>111.34493126457068</v>
      </c>
      <c r="N210">
        <f t="shared" si="108"/>
        <v>127.612250702759</v>
      </c>
      <c r="O210">
        <f t="shared" si="109"/>
        <v>0.38776179026974267</v>
      </c>
      <c r="P210">
        <f t="shared" si="110"/>
        <v>3.6750086325319646</v>
      </c>
      <c r="Q210">
        <f t="shared" si="111"/>
        <v>0.36638129868567465</v>
      </c>
      <c r="R210">
        <f t="shared" si="112"/>
        <v>0.23081097036762382</v>
      </c>
      <c r="S210">
        <f t="shared" si="113"/>
        <v>226.11665244774858</v>
      </c>
      <c r="T210">
        <f t="shared" si="114"/>
        <v>32.836748840631138</v>
      </c>
      <c r="U210">
        <f t="shared" si="115"/>
        <v>33.440124999999988</v>
      </c>
      <c r="V210">
        <f t="shared" si="116"/>
        <v>5.1783968576508324</v>
      </c>
      <c r="W210">
        <f t="shared" si="117"/>
        <v>69.532153497332089</v>
      </c>
      <c r="X210">
        <f t="shared" si="118"/>
        <v>3.52717916265521</v>
      </c>
      <c r="Y210">
        <f t="shared" si="119"/>
        <v>5.0727310823050322</v>
      </c>
      <c r="Z210">
        <f t="shared" si="120"/>
        <v>1.6512176949956223</v>
      </c>
      <c r="AA210">
        <f t="shared" si="121"/>
        <v>-275.74348615073865</v>
      </c>
      <c r="AB210">
        <f t="shared" si="122"/>
        <v>-72.831509239955437</v>
      </c>
      <c r="AC210">
        <f t="shared" si="123"/>
        <v>-4.5501688259569333</v>
      </c>
      <c r="AD210">
        <f t="shared" si="124"/>
        <v>-127.00851176890245</v>
      </c>
      <c r="AE210">
        <f t="shared" si="125"/>
        <v>53.329230980370582</v>
      </c>
      <c r="AF210">
        <f t="shared" si="126"/>
        <v>5.9869088686512582</v>
      </c>
      <c r="AG210">
        <f t="shared" si="127"/>
        <v>29.746767579339618</v>
      </c>
      <c r="AH210">
        <v>1330.499990076858</v>
      </c>
      <c r="AI210">
        <v>1310.9281818181821</v>
      </c>
      <c r="AJ210">
        <v>1.7428797820377699</v>
      </c>
      <c r="AK210">
        <v>63.934135971571273</v>
      </c>
      <c r="AL210">
        <f t="shared" si="128"/>
        <v>6.252686760787725</v>
      </c>
      <c r="AM210">
        <v>32.400573653773321</v>
      </c>
      <c r="AN210">
        <v>34.906544705882361</v>
      </c>
      <c r="AO210">
        <v>8.5437457273962729E-5</v>
      </c>
      <c r="AP210">
        <v>104.3380997369711</v>
      </c>
      <c r="AQ210">
        <v>96</v>
      </c>
      <c r="AR210">
        <v>15</v>
      </c>
      <c r="AS210">
        <f t="shared" si="129"/>
        <v>1</v>
      </c>
      <c r="AT210">
        <f t="shared" si="130"/>
        <v>0</v>
      </c>
      <c r="AU210">
        <f t="shared" si="131"/>
        <v>47228.040914513454</v>
      </c>
      <c r="AV210">
        <f t="shared" si="132"/>
        <v>1200.0025000000001</v>
      </c>
      <c r="AW210">
        <f t="shared" si="133"/>
        <v>1025.9276199211131</v>
      </c>
      <c r="AX210">
        <f t="shared" si="134"/>
        <v>0.85493790214696475</v>
      </c>
      <c r="AY210">
        <f t="shared" si="135"/>
        <v>0.18843015114364225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1670260533.7874999</v>
      </c>
      <c r="BF210">
        <v>1262.1475</v>
      </c>
      <c r="BG210">
        <v>1287.4375</v>
      </c>
      <c r="BH210">
        <v>34.885525000000001</v>
      </c>
      <c r="BI210">
        <v>32.485500000000002</v>
      </c>
      <c r="BJ210">
        <v>1267.2574999999999</v>
      </c>
      <c r="BK210">
        <v>34.74465</v>
      </c>
      <c r="BL210">
        <v>650.02412500000003</v>
      </c>
      <c r="BM210">
        <v>101.00725</v>
      </c>
      <c r="BN210">
        <v>9.9990400000000007E-2</v>
      </c>
      <c r="BO210">
        <v>33.072525000000013</v>
      </c>
      <c r="BP210">
        <v>33.440124999999988</v>
      </c>
      <c r="BQ210">
        <v>999.9</v>
      </c>
      <c r="BR210">
        <v>0</v>
      </c>
      <c r="BS210">
        <v>0</v>
      </c>
      <c r="BT210">
        <v>8994.84375</v>
      </c>
      <c r="BU210">
        <v>0</v>
      </c>
      <c r="BV210">
        <v>1003.098375</v>
      </c>
      <c r="BW210">
        <v>-25.290387500000001</v>
      </c>
      <c r="BX210">
        <v>1307.76875</v>
      </c>
      <c r="BY210">
        <v>1330.665</v>
      </c>
      <c r="BZ210">
        <v>2.4000112499999999</v>
      </c>
      <c r="CA210">
        <v>1287.4375</v>
      </c>
      <c r="CB210">
        <v>32.485500000000002</v>
      </c>
      <c r="CC210">
        <v>3.5236900000000002</v>
      </c>
      <c r="CD210">
        <v>3.2812725</v>
      </c>
      <c r="CE210">
        <v>26.734324999999998</v>
      </c>
      <c r="CF210">
        <v>25.528575</v>
      </c>
      <c r="CG210">
        <v>1200.0025000000001</v>
      </c>
      <c r="CH210">
        <v>0.49998612500000011</v>
      </c>
      <c r="CI210">
        <v>0.50001387500000005</v>
      </c>
      <c r="CJ210">
        <v>0</v>
      </c>
      <c r="CK210">
        <v>725.08262500000001</v>
      </c>
      <c r="CL210">
        <v>4.9990899999999998</v>
      </c>
      <c r="CM210">
        <v>7555.9937499999996</v>
      </c>
      <c r="CN210">
        <v>9557.8225000000002</v>
      </c>
      <c r="CO210">
        <v>42.811999999999998</v>
      </c>
      <c r="CP210">
        <v>44.765500000000003</v>
      </c>
      <c r="CQ210">
        <v>43.686999999999998</v>
      </c>
      <c r="CR210">
        <v>43.686999999999998</v>
      </c>
      <c r="CS210">
        <v>44.16375</v>
      </c>
      <c r="CT210">
        <v>597.48625000000004</v>
      </c>
      <c r="CU210">
        <v>597.51749999999993</v>
      </c>
      <c r="CV210">
        <v>0</v>
      </c>
      <c r="CW210">
        <v>1670260554.8</v>
      </c>
      <c r="CX210">
        <v>0</v>
      </c>
      <c r="CY210">
        <v>1670257498.5</v>
      </c>
      <c r="CZ210" t="s">
        <v>356</v>
      </c>
      <c r="DA210">
        <v>1670257488.5</v>
      </c>
      <c r="DB210">
        <v>1670257498.5</v>
      </c>
      <c r="DC210">
        <v>2</v>
      </c>
      <c r="DD210">
        <v>-0.17199999999999999</v>
      </c>
      <c r="DE210">
        <v>2E-3</v>
      </c>
      <c r="DF210">
        <v>-3.9780000000000002</v>
      </c>
      <c r="DG210">
        <v>0.14099999999999999</v>
      </c>
      <c r="DH210">
        <v>415</v>
      </c>
      <c r="DI210">
        <v>32</v>
      </c>
      <c r="DJ210">
        <v>0.47</v>
      </c>
      <c r="DK210">
        <v>0.38</v>
      </c>
      <c r="DL210">
        <v>-25.468452500000001</v>
      </c>
      <c r="DM210">
        <v>0.24461876172612279</v>
      </c>
      <c r="DN210">
        <v>0.1006358360314558</v>
      </c>
      <c r="DO210">
        <v>0</v>
      </c>
      <c r="DP210">
        <v>2.47292975</v>
      </c>
      <c r="DQ210">
        <v>-0.30272228893058539</v>
      </c>
      <c r="DR210">
        <v>3.7477150271031788E-2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3.2968999999999999</v>
      </c>
      <c r="EB210">
        <v>2.6252800000000001</v>
      </c>
      <c r="EC210">
        <v>0.21660799999999999</v>
      </c>
      <c r="ED210">
        <v>0.21716299999999999</v>
      </c>
      <c r="EE210">
        <v>0.141823</v>
      </c>
      <c r="EF210">
        <v>0.133661</v>
      </c>
      <c r="EG210">
        <v>23725</v>
      </c>
      <c r="EH210">
        <v>24133.9</v>
      </c>
      <c r="EI210">
        <v>28182.6</v>
      </c>
      <c r="EJ210">
        <v>29679.1</v>
      </c>
      <c r="EK210">
        <v>33283.5</v>
      </c>
      <c r="EL210">
        <v>35688.1</v>
      </c>
      <c r="EM210">
        <v>39774.400000000001</v>
      </c>
      <c r="EN210">
        <v>42402.6</v>
      </c>
      <c r="EO210">
        <v>2.0658799999999999</v>
      </c>
      <c r="EP210">
        <v>2.1629299999999998</v>
      </c>
      <c r="EQ210">
        <v>0.12725600000000001</v>
      </c>
      <c r="ER210">
        <v>0</v>
      </c>
      <c r="ES210">
        <v>31.386099999999999</v>
      </c>
      <c r="ET210">
        <v>999.9</v>
      </c>
      <c r="EU210">
        <v>63.7</v>
      </c>
      <c r="EV210">
        <v>37.4</v>
      </c>
      <c r="EW210">
        <v>40.641199999999998</v>
      </c>
      <c r="EX210">
        <v>57.300199999999997</v>
      </c>
      <c r="EY210">
        <v>-1.83494</v>
      </c>
      <c r="EZ210">
        <v>2</v>
      </c>
      <c r="FA210">
        <v>0.43389699999999998</v>
      </c>
      <c r="FB210">
        <v>0.25964300000000001</v>
      </c>
      <c r="FC210">
        <v>20.273499999999999</v>
      </c>
      <c r="FD210">
        <v>5.2180400000000002</v>
      </c>
      <c r="FE210">
        <v>12.004899999999999</v>
      </c>
      <c r="FF210">
        <v>4.9869500000000002</v>
      </c>
      <c r="FG210">
        <v>3.2845800000000001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1.8622300000000001</v>
      </c>
      <c r="FN210">
        <v>1.86425</v>
      </c>
      <c r="FO210">
        <v>1.8603499999999999</v>
      </c>
      <c r="FP210">
        <v>1.86104</v>
      </c>
      <c r="FQ210">
        <v>1.8601799999999999</v>
      </c>
      <c r="FR210">
        <v>1.86188</v>
      </c>
      <c r="FS210">
        <v>1.85839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-5.12</v>
      </c>
      <c r="GH210">
        <v>0.1409</v>
      </c>
      <c r="GI210">
        <v>-3.031255365756008</v>
      </c>
      <c r="GJ210">
        <v>-2.737337881603403E-3</v>
      </c>
      <c r="GK210">
        <v>1.2769921614711079E-6</v>
      </c>
      <c r="GL210">
        <v>-3.2469241445839119E-10</v>
      </c>
      <c r="GM210">
        <v>0.14085000000000039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50.8</v>
      </c>
      <c r="GV210">
        <v>50.6</v>
      </c>
      <c r="GW210">
        <v>3.4045399999999999</v>
      </c>
      <c r="GX210">
        <v>2.51953</v>
      </c>
      <c r="GY210">
        <v>2.04834</v>
      </c>
      <c r="GZ210">
        <v>2.5988799999999999</v>
      </c>
      <c r="HA210">
        <v>2.1972700000000001</v>
      </c>
      <c r="HB210">
        <v>2.34741</v>
      </c>
      <c r="HC210">
        <v>41.118699999999997</v>
      </c>
      <c r="HD210">
        <v>14.0007</v>
      </c>
      <c r="HE210">
        <v>18</v>
      </c>
      <c r="HF210">
        <v>579.46299999999997</v>
      </c>
      <c r="HG210">
        <v>724.52200000000005</v>
      </c>
      <c r="HH210">
        <v>30.9998</v>
      </c>
      <c r="HI210">
        <v>32.950699999999998</v>
      </c>
      <c r="HJ210">
        <v>30.0002</v>
      </c>
      <c r="HK210">
        <v>32.860199999999999</v>
      </c>
      <c r="HL210">
        <v>32.8628</v>
      </c>
      <c r="HM210">
        <v>68.072000000000003</v>
      </c>
      <c r="HN210">
        <v>25.8034</v>
      </c>
      <c r="HO210">
        <v>35.024000000000001</v>
      </c>
      <c r="HP210">
        <v>31</v>
      </c>
      <c r="HQ210">
        <v>1304.07</v>
      </c>
      <c r="HR210">
        <v>32.658900000000003</v>
      </c>
      <c r="HS210">
        <v>99.298100000000005</v>
      </c>
      <c r="HT210">
        <v>98.346299999999999</v>
      </c>
    </row>
    <row r="211" spans="1:228" x14ac:dyDescent="0.2">
      <c r="A211">
        <v>196</v>
      </c>
      <c r="B211">
        <v>1670260540.0999999</v>
      </c>
      <c r="C211">
        <v>778.5</v>
      </c>
      <c r="D211" t="s">
        <v>751</v>
      </c>
      <c r="E211" t="s">
        <v>752</v>
      </c>
      <c r="F211">
        <v>4</v>
      </c>
      <c r="G211">
        <v>1670260538.0999999</v>
      </c>
      <c r="H211">
        <f t="shared" si="102"/>
        <v>6.2938171427644254E-3</v>
      </c>
      <c r="I211">
        <f t="shared" si="103"/>
        <v>6.2938171427644258</v>
      </c>
      <c r="J211">
        <f t="shared" si="104"/>
        <v>30.702167844141218</v>
      </c>
      <c r="K211">
        <f t="shared" si="105"/>
        <v>1269.1300000000001</v>
      </c>
      <c r="L211">
        <f t="shared" si="106"/>
        <v>1104.8934021203247</v>
      </c>
      <c r="M211">
        <f t="shared" si="107"/>
        <v>111.7128509290514</v>
      </c>
      <c r="N211">
        <f t="shared" si="108"/>
        <v>128.31837915541027</v>
      </c>
      <c r="O211">
        <f t="shared" si="109"/>
        <v>0.39060559691512353</v>
      </c>
      <c r="P211">
        <f t="shared" si="110"/>
        <v>3.6763470393320836</v>
      </c>
      <c r="Q211">
        <f t="shared" si="111"/>
        <v>0.36892718999493695</v>
      </c>
      <c r="R211">
        <f t="shared" si="112"/>
        <v>0.2324268946736365</v>
      </c>
      <c r="S211">
        <f t="shared" si="113"/>
        <v>226.11767709289808</v>
      </c>
      <c r="T211">
        <f t="shared" si="114"/>
        <v>32.837839101546443</v>
      </c>
      <c r="U211">
        <f t="shared" si="115"/>
        <v>33.454542857142847</v>
      </c>
      <c r="V211">
        <f t="shared" si="116"/>
        <v>5.1825799646847299</v>
      </c>
      <c r="W211">
        <f t="shared" si="117"/>
        <v>69.590486308699582</v>
      </c>
      <c r="X211">
        <f t="shared" si="118"/>
        <v>3.5320453879296378</v>
      </c>
      <c r="Y211">
        <f t="shared" si="119"/>
        <v>5.075471627345264</v>
      </c>
      <c r="Z211">
        <f t="shared" si="120"/>
        <v>1.6505345767550921</v>
      </c>
      <c r="AA211">
        <f t="shared" si="121"/>
        <v>-277.55733599591116</v>
      </c>
      <c r="AB211">
        <f t="shared" si="122"/>
        <v>-73.809390118054083</v>
      </c>
      <c r="AC211">
        <f t="shared" si="123"/>
        <v>-4.6101261563974756</v>
      </c>
      <c r="AD211">
        <f t="shared" si="124"/>
        <v>-129.85917517746464</v>
      </c>
      <c r="AE211">
        <f t="shared" si="125"/>
        <v>53.173046358998299</v>
      </c>
      <c r="AF211">
        <f t="shared" si="126"/>
        <v>5.9471473078159454</v>
      </c>
      <c r="AG211">
        <f t="shared" si="127"/>
        <v>30.702167844141218</v>
      </c>
      <c r="AH211">
        <v>1337.182008355823</v>
      </c>
      <c r="AI211">
        <v>1317.548909090908</v>
      </c>
      <c r="AJ211">
        <v>1.6533216965541571</v>
      </c>
      <c r="AK211">
        <v>63.934135971571273</v>
      </c>
      <c r="AL211">
        <f t="shared" si="128"/>
        <v>6.2938171427644258</v>
      </c>
      <c r="AM211">
        <v>32.498991915239159</v>
      </c>
      <c r="AN211">
        <v>34.950460588235281</v>
      </c>
      <c r="AO211">
        <v>1.121379617218244E-2</v>
      </c>
      <c r="AP211">
        <v>104.3380997369711</v>
      </c>
      <c r="AQ211">
        <v>96</v>
      </c>
      <c r="AR211">
        <v>15</v>
      </c>
      <c r="AS211">
        <f t="shared" si="129"/>
        <v>1</v>
      </c>
      <c r="AT211">
        <f t="shared" si="130"/>
        <v>0</v>
      </c>
      <c r="AU211">
        <f t="shared" si="131"/>
        <v>47250.467124913273</v>
      </c>
      <c r="AV211">
        <f t="shared" si="132"/>
        <v>1200.005714285714</v>
      </c>
      <c r="AW211">
        <f t="shared" si="133"/>
        <v>1025.9305850222268</v>
      </c>
      <c r="AX211">
        <f t="shared" si="134"/>
        <v>0.85493808305146035</v>
      </c>
      <c r="AY211">
        <f t="shared" si="135"/>
        <v>0.18843050028931849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1670260538.0999999</v>
      </c>
      <c r="BF211">
        <v>1269.1300000000001</v>
      </c>
      <c r="BG211">
        <v>1294.351428571428</v>
      </c>
      <c r="BH211">
        <v>34.933614285714278</v>
      </c>
      <c r="BI211">
        <v>32.549657142857143</v>
      </c>
      <c r="BJ211">
        <v>1274.247142857143</v>
      </c>
      <c r="BK211">
        <v>34.792757142857148</v>
      </c>
      <c r="BL211">
        <v>650.02671428571432</v>
      </c>
      <c r="BM211">
        <v>101.0072857142857</v>
      </c>
      <c r="BN211">
        <v>0.10007062857142859</v>
      </c>
      <c r="BO211">
        <v>33.082142857142863</v>
      </c>
      <c r="BP211">
        <v>33.454542857142847</v>
      </c>
      <c r="BQ211">
        <v>999.89999999999986</v>
      </c>
      <c r="BR211">
        <v>0</v>
      </c>
      <c r="BS211">
        <v>0</v>
      </c>
      <c r="BT211">
        <v>8999.4642857142862</v>
      </c>
      <c r="BU211">
        <v>0</v>
      </c>
      <c r="BV211">
        <v>932.41585714285713</v>
      </c>
      <c r="BW211">
        <v>-25.222171428571428</v>
      </c>
      <c r="BX211">
        <v>1315.068571428571</v>
      </c>
      <c r="BY211">
        <v>1337.8971428571431</v>
      </c>
      <c r="BZ211">
        <v>2.3839357142857138</v>
      </c>
      <c r="CA211">
        <v>1294.351428571428</v>
      </c>
      <c r="CB211">
        <v>32.549657142857143</v>
      </c>
      <c r="CC211">
        <v>3.5285485714285709</v>
      </c>
      <c r="CD211">
        <v>3.2877528571428578</v>
      </c>
      <c r="CE211">
        <v>26.757742857142851</v>
      </c>
      <c r="CF211">
        <v>25.561814285714281</v>
      </c>
      <c r="CG211">
        <v>1200.005714285714</v>
      </c>
      <c r="CH211">
        <v>0.49998199999999998</v>
      </c>
      <c r="CI211">
        <v>0.50001799999999996</v>
      </c>
      <c r="CJ211">
        <v>0</v>
      </c>
      <c r="CK211">
        <v>724.88957142857146</v>
      </c>
      <c r="CL211">
        <v>4.9990899999999998</v>
      </c>
      <c r="CM211">
        <v>7548.1799999999994</v>
      </c>
      <c r="CN211">
        <v>9557.8414285714261</v>
      </c>
      <c r="CO211">
        <v>42.811999999999998</v>
      </c>
      <c r="CP211">
        <v>44.767714285714291</v>
      </c>
      <c r="CQ211">
        <v>43.686999999999998</v>
      </c>
      <c r="CR211">
        <v>43.686999999999998</v>
      </c>
      <c r="CS211">
        <v>44.186999999999998</v>
      </c>
      <c r="CT211">
        <v>597.48000000000013</v>
      </c>
      <c r="CU211">
        <v>597.52571428571434</v>
      </c>
      <c r="CV211">
        <v>0</v>
      </c>
      <c r="CW211">
        <v>1670260559</v>
      </c>
      <c r="CX211">
        <v>0</v>
      </c>
      <c r="CY211">
        <v>1670257498.5</v>
      </c>
      <c r="CZ211" t="s">
        <v>356</v>
      </c>
      <c r="DA211">
        <v>1670257488.5</v>
      </c>
      <c r="DB211">
        <v>1670257498.5</v>
      </c>
      <c r="DC211">
        <v>2</v>
      </c>
      <c r="DD211">
        <v>-0.17199999999999999</v>
      </c>
      <c r="DE211">
        <v>2E-3</v>
      </c>
      <c r="DF211">
        <v>-3.9780000000000002</v>
      </c>
      <c r="DG211">
        <v>0.14099999999999999</v>
      </c>
      <c r="DH211">
        <v>415</v>
      </c>
      <c r="DI211">
        <v>32</v>
      </c>
      <c r="DJ211">
        <v>0.47</v>
      </c>
      <c r="DK211">
        <v>0.38</v>
      </c>
      <c r="DL211">
        <v>-25.421612499999998</v>
      </c>
      <c r="DM211">
        <v>1.2696799249531601</v>
      </c>
      <c r="DN211">
        <v>0.1552445541516676</v>
      </c>
      <c r="DO211">
        <v>0</v>
      </c>
      <c r="DP211">
        <v>2.4513172499999998</v>
      </c>
      <c r="DQ211">
        <v>-0.45828574108817832</v>
      </c>
      <c r="DR211">
        <v>4.8285554723307228E-2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3.2969200000000001</v>
      </c>
      <c r="EB211">
        <v>2.6253299999999999</v>
      </c>
      <c r="EC211">
        <v>0.217278</v>
      </c>
      <c r="ED211">
        <v>0.21784300000000001</v>
      </c>
      <c r="EE211">
        <v>0.14194799999999999</v>
      </c>
      <c r="EF211">
        <v>0.13381100000000001</v>
      </c>
      <c r="EG211">
        <v>23704.6</v>
      </c>
      <c r="EH211">
        <v>24112.5</v>
      </c>
      <c r="EI211">
        <v>28182.6</v>
      </c>
      <c r="EJ211">
        <v>29678.7</v>
      </c>
      <c r="EK211">
        <v>33278.699999999997</v>
      </c>
      <c r="EL211">
        <v>35681.4</v>
      </c>
      <c r="EM211">
        <v>39774.5</v>
      </c>
      <c r="EN211">
        <v>42402</v>
      </c>
      <c r="EO211">
        <v>2.0664500000000001</v>
      </c>
      <c r="EP211">
        <v>2.1627999999999998</v>
      </c>
      <c r="EQ211">
        <v>0.12690899999999999</v>
      </c>
      <c r="ER211">
        <v>0</v>
      </c>
      <c r="ES211">
        <v>31.3965</v>
      </c>
      <c r="ET211">
        <v>999.9</v>
      </c>
      <c r="EU211">
        <v>63.7</v>
      </c>
      <c r="EV211">
        <v>37.4</v>
      </c>
      <c r="EW211">
        <v>40.6404</v>
      </c>
      <c r="EX211">
        <v>57.2102</v>
      </c>
      <c r="EY211">
        <v>-1.7147399999999999</v>
      </c>
      <c r="EZ211">
        <v>2</v>
      </c>
      <c r="FA211">
        <v>0.43403999999999998</v>
      </c>
      <c r="FB211">
        <v>0.25903599999999999</v>
      </c>
      <c r="FC211">
        <v>20.273399999999999</v>
      </c>
      <c r="FD211">
        <v>5.2180400000000002</v>
      </c>
      <c r="FE211">
        <v>12.0044</v>
      </c>
      <c r="FF211">
        <v>4.9870000000000001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1.8622099999999999</v>
      </c>
      <c r="FN211">
        <v>1.86425</v>
      </c>
      <c r="FO211">
        <v>1.8603400000000001</v>
      </c>
      <c r="FP211">
        <v>1.8610500000000001</v>
      </c>
      <c r="FQ211">
        <v>1.8602000000000001</v>
      </c>
      <c r="FR211">
        <v>1.86188</v>
      </c>
      <c r="FS211">
        <v>1.8584000000000001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-5.12</v>
      </c>
      <c r="GH211">
        <v>0.14080000000000001</v>
      </c>
      <c r="GI211">
        <v>-3.031255365756008</v>
      </c>
      <c r="GJ211">
        <v>-2.737337881603403E-3</v>
      </c>
      <c r="GK211">
        <v>1.2769921614711079E-6</v>
      </c>
      <c r="GL211">
        <v>-3.2469241445839119E-10</v>
      </c>
      <c r="GM211">
        <v>0.14085000000000039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50.9</v>
      </c>
      <c r="GV211">
        <v>50.7</v>
      </c>
      <c r="GW211">
        <v>3.41797</v>
      </c>
      <c r="GX211">
        <v>2.5293000000000001</v>
      </c>
      <c r="GY211">
        <v>2.04834</v>
      </c>
      <c r="GZ211">
        <v>2.5976599999999999</v>
      </c>
      <c r="HA211">
        <v>2.1972700000000001</v>
      </c>
      <c r="HB211">
        <v>2.3120099999999999</v>
      </c>
      <c r="HC211">
        <v>41.118699999999997</v>
      </c>
      <c r="HD211">
        <v>13.9832</v>
      </c>
      <c r="HE211">
        <v>18</v>
      </c>
      <c r="HF211">
        <v>579.87599999999998</v>
      </c>
      <c r="HG211">
        <v>724.40499999999997</v>
      </c>
      <c r="HH211">
        <v>30.9998</v>
      </c>
      <c r="HI211">
        <v>32.950800000000001</v>
      </c>
      <c r="HJ211">
        <v>30.000299999999999</v>
      </c>
      <c r="HK211">
        <v>32.860199999999999</v>
      </c>
      <c r="HL211">
        <v>32.8628</v>
      </c>
      <c r="HM211">
        <v>68.349100000000007</v>
      </c>
      <c r="HN211">
        <v>25.8034</v>
      </c>
      <c r="HO211">
        <v>35.024000000000001</v>
      </c>
      <c r="HP211">
        <v>31</v>
      </c>
      <c r="HQ211">
        <v>1310.76</v>
      </c>
      <c r="HR211">
        <v>32.658299999999997</v>
      </c>
      <c r="HS211">
        <v>99.298100000000005</v>
      </c>
      <c r="HT211">
        <v>98.344800000000006</v>
      </c>
    </row>
    <row r="212" spans="1:228" x14ac:dyDescent="0.2">
      <c r="A212">
        <v>197</v>
      </c>
      <c r="B212">
        <v>1670260544.0999999</v>
      </c>
      <c r="C212">
        <v>782.5</v>
      </c>
      <c r="D212" t="s">
        <v>753</v>
      </c>
      <c r="E212" t="s">
        <v>754</v>
      </c>
      <c r="F212">
        <v>4</v>
      </c>
      <c r="G212">
        <v>1670260541.7874999</v>
      </c>
      <c r="H212">
        <f t="shared" si="102"/>
        <v>6.2789012930161529E-3</v>
      </c>
      <c r="I212">
        <f t="shared" si="103"/>
        <v>6.278901293016153</v>
      </c>
      <c r="J212">
        <f t="shared" si="104"/>
        <v>29.946238313542349</v>
      </c>
      <c r="K212">
        <f t="shared" si="105"/>
        <v>1275.115</v>
      </c>
      <c r="L212">
        <f t="shared" si="106"/>
        <v>1113.889549290268</v>
      </c>
      <c r="M212">
        <f t="shared" si="107"/>
        <v>112.62221732013235</v>
      </c>
      <c r="N212">
        <f t="shared" si="108"/>
        <v>128.92326598239612</v>
      </c>
      <c r="O212">
        <f t="shared" si="109"/>
        <v>0.39028480987979902</v>
      </c>
      <c r="P212">
        <f t="shared" si="110"/>
        <v>3.6816547255391354</v>
      </c>
      <c r="Q212">
        <f t="shared" si="111"/>
        <v>0.3686702840028902</v>
      </c>
      <c r="R212">
        <f t="shared" si="112"/>
        <v>0.23226109789415547</v>
      </c>
      <c r="S212">
        <f t="shared" si="113"/>
        <v>226.11583573571124</v>
      </c>
      <c r="T212">
        <f t="shared" si="114"/>
        <v>32.845164423923784</v>
      </c>
      <c r="U212">
        <f t="shared" si="115"/>
        <v>33.459175000000002</v>
      </c>
      <c r="V212">
        <f t="shared" si="116"/>
        <v>5.1839245294141287</v>
      </c>
      <c r="W212">
        <f t="shared" si="117"/>
        <v>69.657239595293959</v>
      </c>
      <c r="X212">
        <f t="shared" si="118"/>
        <v>3.5362042283417048</v>
      </c>
      <c r="Y212">
        <f t="shared" si="119"/>
        <v>5.0765781832397083</v>
      </c>
      <c r="Z212">
        <f t="shared" si="120"/>
        <v>1.647720301072424</v>
      </c>
      <c r="AA212">
        <f t="shared" si="121"/>
        <v>-276.89954702201237</v>
      </c>
      <c r="AB212">
        <f t="shared" si="122"/>
        <v>-74.06481565253317</v>
      </c>
      <c r="AC212">
        <f t="shared" si="123"/>
        <v>-4.6196034216433439</v>
      </c>
      <c r="AD212">
        <f t="shared" si="124"/>
        <v>-129.46813036047763</v>
      </c>
      <c r="AE212">
        <f t="shared" si="125"/>
        <v>53.253703706798603</v>
      </c>
      <c r="AF212">
        <f t="shared" si="126"/>
        <v>5.9755124459055073</v>
      </c>
      <c r="AG212">
        <f t="shared" si="127"/>
        <v>29.946238313542349</v>
      </c>
      <c r="AH212">
        <v>1344.0229203127051</v>
      </c>
      <c r="AI212">
        <v>1324.448363636363</v>
      </c>
      <c r="AJ212">
        <v>1.7213622284585519</v>
      </c>
      <c r="AK212">
        <v>63.934135971571273</v>
      </c>
      <c r="AL212">
        <f t="shared" si="128"/>
        <v>6.278901293016153</v>
      </c>
      <c r="AM212">
        <v>32.554188774798057</v>
      </c>
      <c r="AN212">
        <v>34.993416470588237</v>
      </c>
      <c r="AO212">
        <v>1.21836645905817E-2</v>
      </c>
      <c r="AP212">
        <v>104.3380997369711</v>
      </c>
      <c r="AQ212">
        <v>96</v>
      </c>
      <c r="AR212">
        <v>15</v>
      </c>
      <c r="AS212">
        <f t="shared" si="129"/>
        <v>1</v>
      </c>
      <c r="AT212">
        <f t="shared" si="130"/>
        <v>0</v>
      </c>
      <c r="AU212">
        <f t="shared" si="131"/>
        <v>47344.699193326807</v>
      </c>
      <c r="AV212">
        <f t="shared" si="132"/>
        <v>1199.9962499999999</v>
      </c>
      <c r="AW212">
        <f t="shared" si="133"/>
        <v>1025.9224635936328</v>
      </c>
      <c r="AX212">
        <f t="shared" si="134"/>
        <v>0.85493805800945855</v>
      </c>
      <c r="AY212">
        <f t="shared" si="135"/>
        <v>0.18843045195825509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1670260541.7874999</v>
      </c>
      <c r="BF212">
        <v>1275.115</v>
      </c>
      <c r="BG212">
        <v>1300.4000000000001</v>
      </c>
      <c r="BH212">
        <v>34.974812499999999</v>
      </c>
      <c r="BI212">
        <v>32.579562499999987</v>
      </c>
      <c r="BJ212">
        <v>1280.24125</v>
      </c>
      <c r="BK212">
        <v>34.833987499999999</v>
      </c>
      <c r="BL212">
        <v>650.02</v>
      </c>
      <c r="BM212">
        <v>101.00725</v>
      </c>
      <c r="BN212">
        <v>9.9917575000000008E-2</v>
      </c>
      <c r="BO212">
        <v>33.086024999999999</v>
      </c>
      <c r="BP212">
        <v>33.459175000000002</v>
      </c>
      <c r="BQ212">
        <v>999.9</v>
      </c>
      <c r="BR212">
        <v>0</v>
      </c>
      <c r="BS212">
        <v>0</v>
      </c>
      <c r="BT212">
        <v>9017.8125</v>
      </c>
      <c r="BU212">
        <v>0</v>
      </c>
      <c r="BV212">
        <v>882.03537500000004</v>
      </c>
      <c r="BW212">
        <v>-25.2852125</v>
      </c>
      <c r="BX212">
        <v>1321.3287499999999</v>
      </c>
      <c r="BY212">
        <v>1344.1937499999999</v>
      </c>
      <c r="BZ212">
        <v>2.3952637499999998</v>
      </c>
      <c r="CA212">
        <v>1300.4000000000001</v>
      </c>
      <c r="CB212">
        <v>32.579562499999987</v>
      </c>
      <c r="CC212">
        <v>3.532715</v>
      </c>
      <c r="CD212">
        <v>3.2907774999999999</v>
      </c>
      <c r="CE212">
        <v>26.777799999999999</v>
      </c>
      <c r="CF212">
        <v>25.577300000000001</v>
      </c>
      <c r="CG212">
        <v>1199.9962499999999</v>
      </c>
      <c r="CH212">
        <v>0.49998199999999998</v>
      </c>
      <c r="CI212">
        <v>0.50001799999999996</v>
      </c>
      <c r="CJ212">
        <v>0</v>
      </c>
      <c r="CK212">
        <v>724.83500000000004</v>
      </c>
      <c r="CL212">
        <v>4.9990899999999998</v>
      </c>
      <c r="CM212">
        <v>7542.7550000000001</v>
      </c>
      <c r="CN212">
        <v>9557.7562499999985</v>
      </c>
      <c r="CO212">
        <v>42.811999999999998</v>
      </c>
      <c r="CP212">
        <v>44.804250000000003</v>
      </c>
      <c r="CQ212">
        <v>43.686999999999998</v>
      </c>
      <c r="CR212">
        <v>43.686999999999998</v>
      </c>
      <c r="CS212">
        <v>44.186999999999998</v>
      </c>
      <c r="CT212">
        <v>597.47624999999994</v>
      </c>
      <c r="CU212">
        <v>597.52</v>
      </c>
      <c r="CV212">
        <v>0</v>
      </c>
      <c r="CW212">
        <v>1670260562.5999999</v>
      </c>
      <c r="CX212">
        <v>0</v>
      </c>
      <c r="CY212">
        <v>1670257498.5</v>
      </c>
      <c r="CZ212" t="s">
        <v>356</v>
      </c>
      <c r="DA212">
        <v>1670257488.5</v>
      </c>
      <c r="DB212">
        <v>1670257498.5</v>
      </c>
      <c r="DC212">
        <v>2</v>
      </c>
      <c r="DD212">
        <v>-0.17199999999999999</v>
      </c>
      <c r="DE212">
        <v>2E-3</v>
      </c>
      <c r="DF212">
        <v>-3.9780000000000002</v>
      </c>
      <c r="DG212">
        <v>0.14099999999999999</v>
      </c>
      <c r="DH212">
        <v>415</v>
      </c>
      <c r="DI212">
        <v>32</v>
      </c>
      <c r="DJ212">
        <v>0.47</v>
      </c>
      <c r="DK212">
        <v>0.38</v>
      </c>
      <c r="DL212">
        <v>-25.376392500000001</v>
      </c>
      <c r="DM212">
        <v>1.260775609756146</v>
      </c>
      <c r="DN212">
        <v>0.1550269998863103</v>
      </c>
      <c r="DO212">
        <v>0</v>
      </c>
      <c r="DP212">
        <v>2.4310702499999999</v>
      </c>
      <c r="DQ212">
        <v>-0.44123921200751209</v>
      </c>
      <c r="DR212">
        <v>4.7624960655495541E-2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357</v>
      </c>
      <c r="EA212">
        <v>3.2968000000000002</v>
      </c>
      <c r="EB212">
        <v>2.6254</v>
      </c>
      <c r="EC212">
        <v>0.21796699999999999</v>
      </c>
      <c r="ED212">
        <v>0.218523</v>
      </c>
      <c r="EE212">
        <v>0.14205200000000001</v>
      </c>
      <c r="EF212">
        <v>0.13385</v>
      </c>
      <c r="EG212">
        <v>23683.5</v>
      </c>
      <c r="EH212">
        <v>24091.7</v>
      </c>
      <c r="EI212">
        <v>28182.3</v>
      </c>
      <c r="EJ212">
        <v>29679</v>
      </c>
      <c r="EK212">
        <v>33274.6</v>
      </c>
      <c r="EL212">
        <v>35680.199999999997</v>
      </c>
      <c r="EM212">
        <v>39774.199999999997</v>
      </c>
      <c r="EN212">
        <v>42402.5</v>
      </c>
      <c r="EO212">
        <v>2.0664699999999998</v>
      </c>
      <c r="EP212">
        <v>2.1628699999999998</v>
      </c>
      <c r="EQ212">
        <v>0.127301</v>
      </c>
      <c r="ER212">
        <v>0</v>
      </c>
      <c r="ES212">
        <v>31.404199999999999</v>
      </c>
      <c r="ET212">
        <v>999.9</v>
      </c>
      <c r="EU212">
        <v>63.7</v>
      </c>
      <c r="EV212">
        <v>37.4</v>
      </c>
      <c r="EW212">
        <v>40.638599999999997</v>
      </c>
      <c r="EX212">
        <v>57.060200000000002</v>
      </c>
      <c r="EY212">
        <v>-1.69872</v>
      </c>
      <c r="EZ212">
        <v>2</v>
      </c>
      <c r="FA212">
        <v>0.434251</v>
      </c>
      <c r="FB212">
        <v>0.25954199999999999</v>
      </c>
      <c r="FC212">
        <v>20.273299999999999</v>
      </c>
      <c r="FD212">
        <v>5.2175900000000004</v>
      </c>
      <c r="FE212">
        <v>12.004300000000001</v>
      </c>
      <c r="FF212">
        <v>4.9866999999999999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1.8622000000000001</v>
      </c>
      <c r="FN212">
        <v>1.86425</v>
      </c>
      <c r="FO212">
        <v>1.8603499999999999</v>
      </c>
      <c r="FP212">
        <v>1.8610500000000001</v>
      </c>
      <c r="FQ212">
        <v>1.8602000000000001</v>
      </c>
      <c r="FR212">
        <v>1.86188</v>
      </c>
      <c r="FS212">
        <v>1.8584000000000001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-5.13</v>
      </c>
      <c r="GH212">
        <v>0.1409</v>
      </c>
      <c r="GI212">
        <v>-3.031255365756008</v>
      </c>
      <c r="GJ212">
        <v>-2.737337881603403E-3</v>
      </c>
      <c r="GK212">
        <v>1.2769921614711079E-6</v>
      </c>
      <c r="GL212">
        <v>-3.2469241445839119E-10</v>
      </c>
      <c r="GM212">
        <v>0.14085000000000039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50.9</v>
      </c>
      <c r="GV212">
        <v>50.8</v>
      </c>
      <c r="GW212">
        <v>3.4314</v>
      </c>
      <c r="GX212">
        <v>2.51831</v>
      </c>
      <c r="GY212">
        <v>2.04834</v>
      </c>
      <c r="GZ212">
        <v>2.5988799999999999</v>
      </c>
      <c r="HA212">
        <v>2.1972700000000001</v>
      </c>
      <c r="HB212">
        <v>2.3718300000000001</v>
      </c>
      <c r="HC212">
        <v>41.118699999999997</v>
      </c>
      <c r="HD212">
        <v>14.0007</v>
      </c>
      <c r="HE212">
        <v>18</v>
      </c>
      <c r="HF212">
        <v>579.90700000000004</v>
      </c>
      <c r="HG212">
        <v>724.47500000000002</v>
      </c>
      <c r="HH212">
        <v>31</v>
      </c>
      <c r="HI212">
        <v>32.953600000000002</v>
      </c>
      <c r="HJ212">
        <v>30.0002</v>
      </c>
      <c r="HK212">
        <v>32.861800000000002</v>
      </c>
      <c r="HL212">
        <v>32.8628</v>
      </c>
      <c r="HM212">
        <v>68.626400000000004</v>
      </c>
      <c r="HN212">
        <v>25.8034</v>
      </c>
      <c r="HO212">
        <v>35.024000000000001</v>
      </c>
      <c r="HP212">
        <v>31</v>
      </c>
      <c r="HQ212">
        <v>1317.45</v>
      </c>
      <c r="HR212">
        <v>32.652999999999999</v>
      </c>
      <c r="HS212">
        <v>99.297399999999996</v>
      </c>
      <c r="HT212">
        <v>98.346000000000004</v>
      </c>
    </row>
    <row r="213" spans="1:228" x14ac:dyDescent="0.2">
      <c r="A213">
        <v>198</v>
      </c>
      <c r="B213">
        <v>1670260548.0999999</v>
      </c>
      <c r="C213">
        <v>786.5</v>
      </c>
      <c r="D213" t="s">
        <v>755</v>
      </c>
      <c r="E213" t="s">
        <v>756</v>
      </c>
      <c r="F213">
        <v>4</v>
      </c>
      <c r="G213">
        <v>1670260546.0999999</v>
      </c>
      <c r="H213">
        <f t="shared" si="102"/>
        <v>6.2470769366276442E-3</v>
      </c>
      <c r="I213">
        <f t="shared" si="103"/>
        <v>6.2470769366276446</v>
      </c>
      <c r="J213">
        <f t="shared" si="104"/>
        <v>30.440446741882859</v>
      </c>
      <c r="K213">
        <f t="shared" si="105"/>
        <v>1282.1600000000001</v>
      </c>
      <c r="L213">
        <f t="shared" si="106"/>
        <v>1118.0018814597386</v>
      </c>
      <c r="M213">
        <f t="shared" si="107"/>
        <v>113.0378465745151</v>
      </c>
      <c r="N213">
        <f t="shared" si="108"/>
        <v>129.63538592148569</v>
      </c>
      <c r="O213">
        <f t="shared" si="109"/>
        <v>0.3883051790913204</v>
      </c>
      <c r="P213">
        <f t="shared" si="110"/>
        <v>3.6696653731235935</v>
      </c>
      <c r="Q213">
        <f t="shared" si="111"/>
        <v>0.36683713793801731</v>
      </c>
      <c r="R213">
        <f t="shared" si="112"/>
        <v>0.23110306725097027</v>
      </c>
      <c r="S213">
        <f t="shared" si="113"/>
        <v>226.11390609289626</v>
      </c>
      <c r="T213">
        <f t="shared" si="114"/>
        <v>32.85618142409831</v>
      </c>
      <c r="U213">
        <f t="shared" si="115"/>
        <v>33.469585714285707</v>
      </c>
      <c r="V213">
        <f t="shared" si="116"/>
        <v>5.1869475382657031</v>
      </c>
      <c r="W213">
        <f t="shared" si="117"/>
        <v>69.701099539988505</v>
      </c>
      <c r="X213">
        <f t="shared" si="118"/>
        <v>3.5394421441011819</v>
      </c>
      <c r="Y213">
        <f t="shared" si="119"/>
        <v>5.0780291379342648</v>
      </c>
      <c r="Z213">
        <f t="shared" si="120"/>
        <v>1.6475053941645212</v>
      </c>
      <c r="AA213">
        <f t="shared" si="121"/>
        <v>-275.49609290527911</v>
      </c>
      <c r="AB213">
        <f t="shared" si="122"/>
        <v>-74.876408804178439</v>
      </c>
      <c r="AC213">
        <f t="shared" si="123"/>
        <v>-4.6858385457512552</v>
      </c>
      <c r="AD213">
        <f t="shared" si="124"/>
        <v>-128.94443416231258</v>
      </c>
      <c r="AE213">
        <f t="shared" si="125"/>
        <v>53.503788920523618</v>
      </c>
      <c r="AF213">
        <f t="shared" si="126"/>
        <v>6.0260862439818723</v>
      </c>
      <c r="AG213">
        <f t="shared" si="127"/>
        <v>30.440446741882859</v>
      </c>
      <c r="AH213">
        <v>1350.9015987649891</v>
      </c>
      <c r="AI213">
        <v>1331.2148484848481</v>
      </c>
      <c r="AJ213">
        <v>1.695815779753993</v>
      </c>
      <c r="AK213">
        <v>63.934135971571273</v>
      </c>
      <c r="AL213">
        <f t="shared" si="128"/>
        <v>6.2470769366276446</v>
      </c>
      <c r="AM213">
        <v>32.582029463687149</v>
      </c>
      <c r="AN213">
        <v>35.013289117647041</v>
      </c>
      <c r="AO213">
        <v>1.1417235912666159E-2</v>
      </c>
      <c r="AP213">
        <v>104.3380997369711</v>
      </c>
      <c r="AQ213">
        <v>96</v>
      </c>
      <c r="AR213">
        <v>15</v>
      </c>
      <c r="AS213">
        <f t="shared" si="129"/>
        <v>1</v>
      </c>
      <c r="AT213">
        <f t="shared" si="130"/>
        <v>0</v>
      </c>
      <c r="AU213">
        <f t="shared" si="131"/>
        <v>47129.731862180895</v>
      </c>
      <c r="AV213">
        <f t="shared" si="132"/>
        <v>1199.985714285714</v>
      </c>
      <c r="AW213">
        <f t="shared" si="133"/>
        <v>1025.9134850222258</v>
      </c>
      <c r="AX213">
        <f t="shared" si="134"/>
        <v>0.85493808201949806</v>
      </c>
      <c r="AY213">
        <f t="shared" si="135"/>
        <v>0.18843049829763142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1670260546.0999999</v>
      </c>
      <c r="BF213">
        <v>1282.1600000000001</v>
      </c>
      <c r="BG213">
        <v>1307.5928571428569</v>
      </c>
      <c r="BH213">
        <v>35.006885714285708</v>
      </c>
      <c r="BI213">
        <v>32.591485714285717</v>
      </c>
      <c r="BJ213">
        <v>1287.29</v>
      </c>
      <c r="BK213">
        <v>34.866042857142858</v>
      </c>
      <c r="BL213">
        <v>650.03128571428567</v>
      </c>
      <c r="BM213">
        <v>101.0068571428571</v>
      </c>
      <c r="BN213">
        <v>0.10017</v>
      </c>
      <c r="BO213">
        <v>33.091114285714283</v>
      </c>
      <c r="BP213">
        <v>33.469585714285707</v>
      </c>
      <c r="BQ213">
        <v>999.89999999999986</v>
      </c>
      <c r="BR213">
        <v>0</v>
      </c>
      <c r="BS213">
        <v>0</v>
      </c>
      <c r="BT213">
        <v>8976.4285714285706</v>
      </c>
      <c r="BU213">
        <v>0</v>
      </c>
      <c r="BV213">
        <v>846.10042857142855</v>
      </c>
      <c r="BW213">
        <v>-25.436</v>
      </c>
      <c r="BX213">
        <v>1328.668571428572</v>
      </c>
      <c r="BY213">
        <v>1351.6442857142861</v>
      </c>
      <c r="BZ213">
        <v>2.415412857142857</v>
      </c>
      <c r="CA213">
        <v>1307.5928571428569</v>
      </c>
      <c r="CB213">
        <v>32.591485714285717</v>
      </c>
      <c r="CC213">
        <v>3.535935714285714</v>
      </c>
      <c r="CD213">
        <v>3.2919585714285708</v>
      </c>
      <c r="CE213">
        <v>26.79327142857143</v>
      </c>
      <c r="CF213">
        <v>25.583371428571429</v>
      </c>
      <c r="CG213">
        <v>1199.985714285714</v>
      </c>
      <c r="CH213">
        <v>0.49998199999999998</v>
      </c>
      <c r="CI213">
        <v>0.50001799999999996</v>
      </c>
      <c r="CJ213">
        <v>0</v>
      </c>
      <c r="CK213">
        <v>724.99128571428571</v>
      </c>
      <c r="CL213">
        <v>4.9990899999999998</v>
      </c>
      <c r="CM213">
        <v>7535.49</v>
      </c>
      <c r="CN213">
        <v>9557.6799999999985</v>
      </c>
      <c r="CO213">
        <v>42.838999999999999</v>
      </c>
      <c r="CP213">
        <v>44.811999999999998</v>
      </c>
      <c r="CQ213">
        <v>43.686999999999998</v>
      </c>
      <c r="CR213">
        <v>43.686999999999998</v>
      </c>
      <c r="CS213">
        <v>44.186999999999998</v>
      </c>
      <c r="CT213">
        <v>597.47000000000014</v>
      </c>
      <c r="CU213">
        <v>597.51571428571435</v>
      </c>
      <c r="CV213">
        <v>0</v>
      </c>
      <c r="CW213">
        <v>1670260566.8</v>
      </c>
      <c r="CX213">
        <v>0</v>
      </c>
      <c r="CY213">
        <v>1670257498.5</v>
      </c>
      <c r="CZ213" t="s">
        <v>356</v>
      </c>
      <c r="DA213">
        <v>1670257488.5</v>
      </c>
      <c r="DB213">
        <v>1670257498.5</v>
      </c>
      <c r="DC213">
        <v>2</v>
      </c>
      <c r="DD213">
        <v>-0.17199999999999999</v>
      </c>
      <c r="DE213">
        <v>2E-3</v>
      </c>
      <c r="DF213">
        <v>-3.9780000000000002</v>
      </c>
      <c r="DG213">
        <v>0.14099999999999999</v>
      </c>
      <c r="DH213">
        <v>415</v>
      </c>
      <c r="DI213">
        <v>32</v>
      </c>
      <c r="DJ213">
        <v>0.47</v>
      </c>
      <c r="DK213">
        <v>0.38</v>
      </c>
      <c r="DL213">
        <v>-25.351707317073171</v>
      </c>
      <c r="DM213">
        <v>0.71307177700345636</v>
      </c>
      <c r="DN213">
        <v>0.14087702194578841</v>
      </c>
      <c r="DO213">
        <v>0</v>
      </c>
      <c r="DP213">
        <v>2.4183780487804878</v>
      </c>
      <c r="DQ213">
        <v>-0.2644588850174166</v>
      </c>
      <c r="DR213">
        <v>3.8629290871900722E-2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3.29684</v>
      </c>
      <c r="EB213">
        <v>2.6251000000000002</v>
      </c>
      <c r="EC213">
        <v>0.218642</v>
      </c>
      <c r="ED213">
        <v>0.21921299999999999</v>
      </c>
      <c r="EE213">
        <v>0.14210700000000001</v>
      </c>
      <c r="EF213">
        <v>0.13387299999999999</v>
      </c>
      <c r="EG213">
        <v>23663.1</v>
      </c>
      <c r="EH213">
        <v>24070.2</v>
      </c>
      <c r="EI213">
        <v>28182.5</v>
      </c>
      <c r="EJ213">
        <v>29678.9</v>
      </c>
      <c r="EK213">
        <v>33272.400000000001</v>
      </c>
      <c r="EL213">
        <v>35679</v>
      </c>
      <c r="EM213">
        <v>39774.199999999997</v>
      </c>
      <c r="EN213">
        <v>42402.2</v>
      </c>
      <c r="EO213">
        <v>2.0668700000000002</v>
      </c>
      <c r="EP213">
        <v>2.1627999999999998</v>
      </c>
      <c r="EQ213">
        <v>0.12737100000000001</v>
      </c>
      <c r="ER213">
        <v>0</v>
      </c>
      <c r="ES213">
        <v>31.408300000000001</v>
      </c>
      <c r="ET213">
        <v>999.9</v>
      </c>
      <c r="EU213">
        <v>63.7</v>
      </c>
      <c r="EV213">
        <v>37.4</v>
      </c>
      <c r="EW213">
        <v>40.64</v>
      </c>
      <c r="EX213">
        <v>57.060200000000002</v>
      </c>
      <c r="EY213">
        <v>-1.6506400000000001</v>
      </c>
      <c r="EZ213">
        <v>2</v>
      </c>
      <c r="FA213">
        <v>0.434228</v>
      </c>
      <c r="FB213">
        <v>0.261432</v>
      </c>
      <c r="FC213">
        <v>20.273299999999999</v>
      </c>
      <c r="FD213">
        <v>5.2174399999999999</v>
      </c>
      <c r="FE213">
        <v>12.0044</v>
      </c>
      <c r="FF213">
        <v>4.9867999999999997</v>
      </c>
      <c r="FG213">
        <v>3.2844500000000001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1.86222</v>
      </c>
      <c r="FN213">
        <v>1.8642700000000001</v>
      </c>
      <c r="FO213">
        <v>1.8603400000000001</v>
      </c>
      <c r="FP213">
        <v>1.8610599999999999</v>
      </c>
      <c r="FQ213">
        <v>1.8602000000000001</v>
      </c>
      <c r="FR213">
        <v>1.86188</v>
      </c>
      <c r="FS213">
        <v>1.85842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-5.13</v>
      </c>
      <c r="GH213">
        <v>0.1409</v>
      </c>
      <c r="GI213">
        <v>-3.031255365756008</v>
      </c>
      <c r="GJ213">
        <v>-2.737337881603403E-3</v>
      </c>
      <c r="GK213">
        <v>1.2769921614711079E-6</v>
      </c>
      <c r="GL213">
        <v>-3.2469241445839119E-10</v>
      </c>
      <c r="GM213">
        <v>0.14085000000000039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51</v>
      </c>
      <c r="GV213">
        <v>50.8</v>
      </c>
      <c r="GW213">
        <v>3.44604</v>
      </c>
      <c r="GX213">
        <v>2.5317400000000001</v>
      </c>
      <c r="GY213">
        <v>2.04834</v>
      </c>
      <c r="GZ213">
        <v>2.5988799999999999</v>
      </c>
      <c r="HA213">
        <v>2.1972700000000001</v>
      </c>
      <c r="HB213">
        <v>2.2912599999999999</v>
      </c>
      <c r="HC213">
        <v>41.118699999999997</v>
      </c>
      <c r="HD213">
        <v>13.9832</v>
      </c>
      <c r="HE213">
        <v>18</v>
      </c>
      <c r="HF213">
        <v>580.20799999999997</v>
      </c>
      <c r="HG213">
        <v>724.40499999999997</v>
      </c>
      <c r="HH213">
        <v>31.000299999999999</v>
      </c>
      <c r="HI213">
        <v>32.955199999999998</v>
      </c>
      <c r="HJ213">
        <v>30</v>
      </c>
      <c r="HK213">
        <v>32.863100000000003</v>
      </c>
      <c r="HL213">
        <v>32.8628</v>
      </c>
      <c r="HM213">
        <v>68.904499999999999</v>
      </c>
      <c r="HN213">
        <v>25.8034</v>
      </c>
      <c r="HO213">
        <v>35.024000000000001</v>
      </c>
      <c r="HP213">
        <v>31</v>
      </c>
      <c r="HQ213">
        <v>1324.13</v>
      </c>
      <c r="HR213">
        <v>32.647599999999997</v>
      </c>
      <c r="HS213">
        <v>99.297600000000003</v>
      </c>
      <c r="HT213">
        <v>98.345299999999995</v>
      </c>
    </row>
    <row r="214" spans="1:228" x14ac:dyDescent="0.2">
      <c r="A214">
        <v>199</v>
      </c>
      <c r="B214">
        <v>1670260552.0999999</v>
      </c>
      <c r="C214">
        <v>790.5</v>
      </c>
      <c r="D214" t="s">
        <v>757</v>
      </c>
      <c r="E214" t="s">
        <v>758</v>
      </c>
      <c r="F214">
        <v>4</v>
      </c>
      <c r="G214">
        <v>1670260549.7874999</v>
      </c>
      <c r="H214">
        <f t="shared" si="102"/>
        <v>6.1533343684547171E-3</v>
      </c>
      <c r="I214">
        <f t="shared" si="103"/>
        <v>6.1533343684547175</v>
      </c>
      <c r="J214">
        <f t="shared" si="104"/>
        <v>30.1447076888022</v>
      </c>
      <c r="K214">
        <f t="shared" si="105"/>
        <v>1288.2437500000001</v>
      </c>
      <c r="L214">
        <f t="shared" si="106"/>
        <v>1123.212228674852</v>
      </c>
      <c r="M214">
        <f t="shared" si="107"/>
        <v>113.56354683895752</v>
      </c>
      <c r="N214">
        <f t="shared" si="108"/>
        <v>130.24923136362111</v>
      </c>
      <c r="O214">
        <f t="shared" si="109"/>
        <v>0.38217553251769598</v>
      </c>
      <c r="P214">
        <f t="shared" si="110"/>
        <v>3.6665579150327976</v>
      </c>
      <c r="Q214">
        <f t="shared" si="111"/>
        <v>0.36134380226781093</v>
      </c>
      <c r="R214">
        <f t="shared" si="112"/>
        <v>0.22761685078689178</v>
      </c>
      <c r="S214">
        <f t="shared" si="113"/>
        <v>226.11483823584794</v>
      </c>
      <c r="T214">
        <f t="shared" si="114"/>
        <v>32.879492832012147</v>
      </c>
      <c r="U214">
        <f t="shared" si="115"/>
        <v>33.475574999999999</v>
      </c>
      <c r="V214">
        <f t="shared" si="116"/>
        <v>5.1886873705383678</v>
      </c>
      <c r="W214">
        <f t="shared" si="117"/>
        <v>69.722390430185484</v>
      </c>
      <c r="X214">
        <f t="shared" si="118"/>
        <v>3.5412809542594461</v>
      </c>
      <c r="Y214">
        <f t="shared" si="119"/>
        <v>5.0791158082931851</v>
      </c>
      <c r="Z214">
        <f t="shared" si="120"/>
        <v>1.6474064162789217</v>
      </c>
      <c r="AA214">
        <f t="shared" si="121"/>
        <v>-271.36204564885304</v>
      </c>
      <c r="AB214">
        <f t="shared" si="122"/>
        <v>-75.243645175498386</v>
      </c>
      <c r="AC214">
        <f t="shared" si="123"/>
        <v>-4.7130375621533389</v>
      </c>
      <c r="AD214">
        <f t="shared" si="124"/>
        <v>-125.20389015065683</v>
      </c>
      <c r="AE214">
        <f t="shared" si="125"/>
        <v>53.649169759671253</v>
      </c>
      <c r="AF214">
        <f t="shared" si="126"/>
        <v>6.0542157736317437</v>
      </c>
      <c r="AG214">
        <f t="shared" si="127"/>
        <v>30.1447076888022</v>
      </c>
      <c r="AH214">
        <v>1357.848464828897</v>
      </c>
      <c r="AI214">
        <v>1338.14309090909</v>
      </c>
      <c r="AJ214">
        <v>1.733097731690264</v>
      </c>
      <c r="AK214">
        <v>63.934135971571273</v>
      </c>
      <c r="AL214">
        <f t="shared" si="128"/>
        <v>6.1533343684547175</v>
      </c>
      <c r="AM214">
        <v>32.592065069167489</v>
      </c>
      <c r="AN214">
        <v>35.035372352941188</v>
      </c>
      <c r="AO214">
        <v>3.619212384255653E-3</v>
      </c>
      <c r="AP214">
        <v>104.3380997369711</v>
      </c>
      <c r="AQ214">
        <v>95</v>
      </c>
      <c r="AR214">
        <v>15</v>
      </c>
      <c r="AS214">
        <f t="shared" si="129"/>
        <v>1</v>
      </c>
      <c r="AT214">
        <f t="shared" si="130"/>
        <v>0</v>
      </c>
      <c r="AU214">
        <f t="shared" si="131"/>
        <v>47073.646661443716</v>
      </c>
      <c r="AV214">
        <f t="shared" si="132"/>
        <v>1199.99</v>
      </c>
      <c r="AW214">
        <f t="shared" si="133"/>
        <v>1025.9172135937035</v>
      </c>
      <c r="AX214">
        <f t="shared" si="134"/>
        <v>0.8549381358125514</v>
      </c>
      <c r="AY214">
        <f t="shared" si="135"/>
        <v>0.18843060211822427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1670260549.7874999</v>
      </c>
      <c r="BF214">
        <v>1288.2437500000001</v>
      </c>
      <c r="BG214">
        <v>1313.7674999999999</v>
      </c>
      <c r="BH214">
        <v>35.025412500000002</v>
      </c>
      <c r="BI214">
        <v>32.598762500000007</v>
      </c>
      <c r="BJ214">
        <v>1293.3812499999999</v>
      </c>
      <c r="BK214">
        <v>34.884574999999998</v>
      </c>
      <c r="BL214">
        <v>650.02549999999997</v>
      </c>
      <c r="BM214">
        <v>101.006</v>
      </c>
      <c r="BN214">
        <v>0.100045625</v>
      </c>
      <c r="BO214">
        <v>33.094925000000003</v>
      </c>
      <c r="BP214">
        <v>33.475574999999999</v>
      </c>
      <c r="BQ214">
        <v>999.9</v>
      </c>
      <c r="BR214">
        <v>0</v>
      </c>
      <c r="BS214">
        <v>0</v>
      </c>
      <c r="BT214">
        <v>8965.78125</v>
      </c>
      <c r="BU214">
        <v>0</v>
      </c>
      <c r="BV214">
        <v>786.65750000000003</v>
      </c>
      <c r="BW214">
        <v>-25.523125</v>
      </c>
      <c r="BX214">
        <v>1335.0025000000001</v>
      </c>
      <c r="BY214">
        <v>1358.0374999999999</v>
      </c>
      <c r="BZ214">
        <v>2.4266637499999999</v>
      </c>
      <c r="CA214">
        <v>1313.7674999999999</v>
      </c>
      <c r="CB214">
        <v>32.598762500000007</v>
      </c>
      <c r="CC214">
        <v>3.5377787500000002</v>
      </c>
      <c r="CD214">
        <v>3.2926687499999998</v>
      </c>
      <c r="CE214">
        <v>26.802125</v>
      </c>
      <c r="CF214">
        <v>25.587</v>
      </c>
      <c r="CG214">
        <v>1199.99</v>
      </c>
      <c r="CH214">
        <v>0.49997849999999999</v>
      </c>
      <c r="CI214">
        <v>0.5000214999999999</v>
      </c>
      <c r="CJ214">
        <v>0</v>
      </c>
      <c r="CK214">
        <v>724.82462499999997</v>
      </c>
      <c r="CL214">
        <v>4.9990899999999998</v>
      </c>
      <c r="CM214">
        <v>7524.8037499999991</v>
      </c>
      <c r="CN214">
        <v>9557.6875</v>
      </c>
      <c r="CO214">
        <v>42.811999999999998</v>
      </c>
      <c r="CP214">
        <v>44.811999999999998</v>
      </c>
      <c r="CQ214">
        <v>43.686999999999998</v>
      </c>
      <c r="CR214">
        <v>43.686999999999998</v>
      </c>
      <c r="CS214">
        <v>44.186999999999998</v>
      </c>
      <c r="CT214">
        <v>597.47</v>
      </c>
      <c r="CU214">
        <v>597.52</v>
      </c>
      <c r="CV214">
        <v>0</v>
      </c>
      <c r="CW214">
        <v>1670260571</v>
      </c>
      <c r="CX214">
        <v>0</v>
      </c>
      <c r="CY214">
        <v>1670257498.5</v>
      </c>
      <c r="CZ214" t="s">
        <v>356</v>
      </c>
      <c r="DA214">
        <v>1670257488.5</v>
      </c>
      <c r="DB214">
        <v>1670257498.5</v>
      </c>
      <c r="DC214">
        <v>2</v>
      </c>
      <c r="DD214">
        <v>-0.17199999999999999</v>
      </c>
      <c r="DE214">
        <v>2E-3</v>
      </c>
      <c r="DF214">
        <v>-3.9780000000000002</v>
      </c>
      <c r="DG214">
        <v>0.14099999999999999</v>
      </c>
      <c r="DH214">
        <v>415</v>
      </c>
      <c r="DI214">
        <v>32</v>
      </c>
      <c r="DJ214">
        <v>0.47</v>
      </c>
      <c r="DK214">
        <v>0.38</v>
      </c>
      <c r="DL214">
        <v>-25.343990000000002</v>
      </c>
      <c r="DM214">
        <v>-0.83363752345215336</v>
      </c>
      <c r="DN214">
        <v>0.13416049306707251</v>
      </c>
      <c r="DO214">
        <v>0</v>
      </c>
      <c r="DP214">
        <v>2.40406275</v>
      </c>
      <c r="DQ214">
        <v>0.10000266416509811</v>
      </c>
      <c r="DR214">
        <v>1.5892361528026581E-2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3.29691</v>
      </c>
      <c r="EB214">
        <v>2.6250900000000001</v>
      </c>
      <c r="EC214">
        <v>0.219333</v>
      </c>
      <c r="ED214">
        <v>0.21989400000000001</v>
      </c>
      <c r="EE214">
        <v>0.14216699999999999</v>
      </c>
      <c r="EF214">
        <v>0.13389100000000001</v>
      </c>
      <c r="EG214">
        <v>23641.599999999999</v>
      </c>
      <c r="EH214">
        <v>24049.4</v>
      </c>
      <c r="EI214">
        <v>28182</v>
      </c>
      <c r="EJ214">
        <v>29679.200000000001</v>
      </c>
      <c r="EK214">
        <v>33269.800000000003</v>
      </c>
      <c r="EL214">
        <v>35678.800000000003</v>
      </c>
      <c r="EM214">
        <v>39773.800000000003</v>
      </c>
      <c r="EN214">
        <v>42402.7</v>
      </c>
      <c r="EO214">
        <v>2.06725</v>
      </c>
      <c r="EP214">
        <v>2.1629</v>
      </c>
      <c r="EQ214">
        <v>0.127718</v>
      </c>
      <c r="ER214">
        <v>0</v>
      </c>
      <c r="ES214">
        <v>31.410499999999999</v>
      </c>
      <c r="ET214">
        <v>999.9</v>
      </c>
      <c r="EU214">
        <v>63.7</v>
      </c>
      <c r="EV214">
        <v>37.4</v>
      </c>
      <c r="EW214">
        <v>40.633899999999997</v>
      </c>
      <c r="EX214">
        <v>57.2102</v>
      </c>
      <c r="EY214">
        <v>-1.91106</v>
      </c>
      <c r="EZ214">
        <v>2</v>
      </c>
      <c r="FA214">
        <v>0.43428899999999998</v>
      </c>
      <c r="FB214">
        <v>0.26446900000000001</v>
      </c>
      <c r="FC214">
        <v>20.273299999999999</v>
      </c>
      <c r="FD214">
        <v>5.2172900000000002</v>
      </c>
      <c r="FE214">
        <v>12.004300000000001</v>
      </c>
      <c r="FF214">
        <v>4.9862500000000001</v>
      </c>
      <c r="FG214">
        <v>3.2844500000000001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1.86222</v>
      </c>
      <c r="FN214">
        <v>1.8642700000000001</v>
      </c>
      <c r="FO214">
        <v>1.8603499999999999</v>
      </c>
      <c r="FP214">
        <v>1.86103</v>
      </c>
      <c r="FQ214">
        <v>1.8602000000000001</v>
      </c>
      <c r="FR214">
        <v>1.86188</v>
      </c>
      <c r="FS214">
        <v>1.8584400000000001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-5.14</v>
      </c>
      <c r="GH214">
        <v>0.14080000000000001</v>
      </c>
      <c r="GI214">
        <v>-3.031255365756008</v>
      </c>
      <c r="GJ214">
        <v>-2.737337881603403E-3</v>
      </c>
      <c r="GK214">
        <v>1.2769921614711079E-6</v>
      </c>
      <c r="GL214">
        <v>-3.2469241445839119E-10</v>
      </c>
      <c r="GM214">
        <v>0.14085000000000039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51.1</v>
      </c>
      <c r="GV214">
        <v>50.9</v>
      </c>
      <c r="GW214">
        <v>3.45947</v>
      </c>
      <c r="GX214">
        <v>2.5146500000000001</v>
      </c>
      <c r="GY214">
        <v>2.04834</v>
      </c>
      <c r="GZ214">
        <v>2.5988799999999999</v>
      </c>
      <c r="HA214">
        <v>2.1972700000000001</v>
      </c>
      <c r="HB214">
        <v>2.36816</v>
      </c>
      <c r="HC214">
        <v>41.118699999999997</v>
      </c>
      <c r="HD214">
        <v>14.009499999999999</v>
      </c>
      <c r="HE214">
        <v>18</v>
      </c>
      <c r="HF214">
        <v>580.47699999999998</v>
      </c>
      <c r="HG214">
        <v>724.49900000000002</v>
      </c>
      <c r="HH214">
        <v>31.000699999999998</v>
      </c>
      <c r="HI214">
        <v>32.956600000000002</v>
      </c>
      <c r="HJ214">
        <v>30.0001</v>
      </c>
      <c r="HK214">
        <v>32.863100000000003</v>
      </c>
      <c r="HL214">
        <v>32.8628</v>
      </c>
      <c r="HM214">
        <v>69.182500000000005</v>
      </c>
      <c r="HN214">
        <v>25.8034</v>
      </c>
      <c r="HO214">
        <v>35.024000000000001</v>
      </c>
      <c r="HP214">
        <v>31</v>
      </c>
      <c r="HQ214">
        <v>1330.81</v>
      </c>
      <c r="HR214">
        <v>32.639499999999998</v>
      </c>
      <c r="HS214">
        <v>99.296199999999999</v>
      </c>
      <c r="HT214">
        <v>98.346500000000006</v>
      </c>
    </row>
    <row r="215" spans="1:228" x14ac:dyDescent="0.2">
      <c r="A215">
        <v>200</v>
      </c>
      <c r="B215">
        <v>1670260556.0999999</v>
      </c>
      <c r="C215">
        <v>794.5</v>
      </c>
      <c r="D215" t="s">
        <v>759</v>
      </c>
      <c r="E215" t="s">
        <v>760</v>
      </c>
      <c r="F215">
        <v>4</v>
      </c>
      <c r="G215">
        <v>1670260554.0999999</v>
      </c>
      <c r="H215">
        <f t="shared" si="102"/>
        <v>6.2042760597729495E-3</v>
      </c>
      <c r="I215">
        <f t="shared" si="103"/>
        <v>6.2042760597729494</v>
      </c>
      <c r="J215">
        <f t="shared" si="104"/>
        <v>30.306598325616051</v>
      </c>
      <c r="K215">
        <f t="shared" si="105"/>
        <v>1295.3742857142861</v>
      </c>
      <c r="L215">
        <f t="shared" si="106"/>
        <v>1130.4360329456192</v>
      </c>
      <c r="M215">
        <f t="shared" si="107"/>
        <v>114.29366938404991</v>
      </c>
      <c r="N215">
        <f t="shared" si="108"/>
        <v>130.96988774697937</v>
      </c>
      <c r="O215">
        <f t="shared" si="109"/>
        <v>0.38523226835836311</v>
      </c>
      <c r="P215">
        <f t="shared" si="110"/>
        <v>3.6726876300141171</v>
      </c>
      <c r="Q215">
        <f t="shared" si="111"/>
        <v>0.3641091052325347</v>
      </c>
      <c r="R215">
        <f t="shared" si="112"/>
        <v>0.22936945270957121</v>
      </c>
      <c r="S215">
        <f t="shared" si="113"/>
        <v>226.11593580749647</v>
      </c>
      <c r="T215">
        <f t="shared" si="114"/>
        <v>32.877204530347633</v>
      </c>
      <c r="U215">
        <f t="shared" si="115"/>
        <v>33.485400000000013</v>
      </c>
      <c r="V215">
        <f t="shared" si="116"/>
        <v>5.1915425418384178</v>
      </c>
      <c r="W215">
        <f t="shared" si="117"/>
        <v>69.72781597041535</v>
      </c>
      <c r="X215">
        <f t="shared" si="118"/>
        <v>3.5431569159715925</v>
      </c>
      <c r="Y215">
        <f t="shared" si="119"/>
        <v>5.0814110074448768</v>
      </c>
      <c r="Z215">
        <f t="shared" si="120"/>
        <v>1.6483856258668252</v>
      </c>
      <c r="AA215">
        <f t="shared" si="121"/>
        <v>-273.60857423598708</v>
      </c>
      <c r="AB215">
        <f t="shared" si="122"/>
        <v>-75.721597336924205</v>
      </c>
      <c r="AC215">
        <f t="shared" si="123"/>
        <v>-4.7354734936471372</v>
      </c>
      <c r="AD215">
        <f t="shared" si="124"/>
        <v>-127.94970925906195</v>
      </c>
      <c r="AE215">
        <f t="shared" si="125"/>
        <v>53.723564056148966</v>
      </c>
      <c r="AF215">
        <f t="shared" si="126"/>
        <v>6.0868326915262223</v>
      </c>
      <c r="AG215">
        <f t="shared" si="127"/>
        <v>30.306598325616051</v>
      </c>
      <c r="AH215">
        <v>1364.757456845857</v>
      </c>
      <c r="AI215">
        <v>1345.0108484848481</v>
      </c>
      <c r="AJ215">
        <v>1.72562593794059</v>
      </c>
      <c r="AK215">
        <v>63.934135971571273</v>
      </c>
      <c r="AL215">
        <f t="shared" si="128"/>
        <v>6.2042760597729494</v>
      </c>
      <c r="AM215">
        <v>32.599832831704333</v>
      </c>
      <c r="AN215">
        <v>35.049103529411767</v>
      </c>
      <c r="AO215">
        <v>5.9033432014573449E-3</v>
      </c>
      <c r="AP215">
        <v>104.3380997369711</v>
      </c>
      <c r="AQ215">
        <v>95</v>
      </c>
      <c r="AR215">
        <v>15</v>
      </c>
      <c r="AS215">
        <f t="shared" si="129"/>
        <v>1</v>
      </c>
      <c r="AT215">
        <f t="shared" si="130"/>
        <v>0</v>
      </c>
      <c r="AU215">
        <f t="shared" si="131"/>
        <v>47181.875293456476</v>
      </c>
      <c r="AV215">
        <f t="shared" si="132"/>
        <v>1199.994285714286</v>
      </c>
      <c r="AW215">
        <f t="shared" si="133"/>
        <v>1025.9210278795322</v>
      </c>
      <c r="AX215">
        <f t="shared" si="134"/>
        <v>0.85493826103418624</v>
      </c>
      <c r="AY215">
        <f t="shared" si="135"/>
        <v>0.18843084379597938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1670260554.0999999</v>
      </c>
      <c r="BF215">
        <v>1295.3742857142861</v>
      </c>
      <c r="BG215">
        <v>1320.9657142857141</v>
      </c>
      <c r="BH215">
        <v>35.044042857142863</v>
      </c>
      <c r="BI215">
        <v>32.604242857142857</v>
      </c>
      <c r="BJ215">
        <v>1300.521428571428</v>
      </c>
      <c r="BK215">
        <v>34.903185714285719</v>
      </c>
      <c r="BL215">
        <v>649.99257142857152</v>
      </c>
      <c r="BM215">
        <v>101.0057142857143</v>
      </c>
      <c r="BN215">
        <v>0.10011218571428571</v>
      </c>
      <c r="BO215">
        <v>33.102971428571429</v>
      </c>
      <c r="BP215">
        <v>33.485400000000013</v>
      </c>
      <c r="BQ215">
        <v>999.89999999999986</v>
      </c>
      <c r="BR215">
        <v>0</v>
      </c>
      <c r="BS215">
        <v>0</v>
      </c>
      <c r="BT215">
        <v>8986.9642857142862</v>
      </c>
      <c r="BU215">
        <v>0</v>
      </c>
      <c r="BV215">
        <v>553.12199999999996</v>
      </c>
      <c r="BW215">
        <v>-25.59138571428571</v>
      </c>
      <c r="BX215">
        <v>1342.418571428572</v>
      </c>
      <c r="BY215">
        <v>1365.485714285714</v>
      </c>
      <c r="BZ215">
        <v>2.439797142857143</v>
      </c>
      <c r="CA215">
        <v>1320.9657142857141</v>
      </c>
      <c r="CB215">
        <v>32.604242857142857</v>
      </c>
      <c r="CC215">
        <v>3.539647142857143</v>
      </c>
      <c r="CD215">
        <v>3.293215714285715</v>
      </c>
      <c r="CE215">
        <v>26.811142857142851</v>
      </c>
      <c r="CF215">
        <v>25.589785714285711</v>
      </c>
      <c r="CG215">
        <v>1199.994285714286</v>
      </c>
      <c r="CH215">
        <v>0.49997399999999997</v>
      </c>
      <c r="CI215">
        <v>0.50002599999999997</v>
      </c>
      <c r="CJ215">
        <v>0</v>
      </c>
      <c r="CK215">
        <v>724.68528571428578</v>
      </c>
      <c r="CL215">
        <v>4.9990899999999998</v>
      </c>
      <c r="CM215">
        <v>7503.8414285714289</v>
      </c>
      <c r="CN215">
        <v>9557.7185714285715</v>
      </c>
      <c r="CO215">
        <v>42.811999999999998</v>
      </c>
      <c r="CP215">
        <v>44.811999999999998</v>
      </c>
      <c r="CQ215">
        <v>43.686999999999998</v>
      </c>
      <c r="CR215">
        <v>43.722999999999999</v>
      </c>
      <c r="CS215">
        <v>44.186999999999998</v>
      </c>
      <c r="CT215">
        <v>597.4671428571429</v>
      </c>
      <c r="CU215">
        <v>597.52714285714285</v>
      </c>
      <c r="CV215">
        <v>0</v>
      </c>
      <c r="CW215">
        <v>1670260575.2</v>
      </c>
      <c r="CX215">
        <v>0</v>
      </c>
      <c r="CY215">
        <v>1670257498.5</v>
      </c>
      <c r="CZ215" t="s">
        <v>356</v>
      </c>
      <c r="DA215">
        <v>1670257488.5</v>
      </c>
      <c r="DB215">
        <v>1670257498.5</v>
      </c>
      <c r="DC215">
        <v>2</v>
      </c>
      <c r="DD215">
        <v>-0.17199999999999999</v>
      </c>
      <c r="DE215">
        <v>2E-3</v>
      </c>
      <c r="DF215">
        <v>-3.9780000000000002</v>
      </c>
      <c r="DG215">
        <v>0.14099999999999999</v>
      </c>
      <c r="DH215">
        <v>415</v>
      </c>
      <c r="DI215">
        <v>32</v>
      </c>
      <c r="DJ215">
        <v>0.47</v>
      </c>
      <c r="DK215">
        <v>0.38</v>
      </c>
      <c r="DL215">
        <v>-25.396239024390241</v>
      </c>
      <c r="DM215">
        <v>-1.5111867595818891</v>
      </c>
      <c r="DN215">
        <v>0.15488261783158641</v>
      </c>
      <c r="DO215">
        <v>0</v>
      </c>
      <c r="DP215">
        <v>2.411844390243902</v>
      </c>
      <c r="DQ215">
        <v>0.1999135191637707</v>
      </c>
      <c r="DR215">
        <v>2.0341309770139732E-2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3.2970199999999998</v>
      </c>
      <c r="EB215">
        <v>2.6252800000000001</v>
      </c>
      <c r="EC215">
        <v>0.220022</v>
      </c>
      <c r="ED215">
        <v>0.220579</v>
      </c>
      <c r="EE215">
        <v>0.142204</v>
      </c>
      <c r="EF215">
        <v>0.13389999999999999</v>
      </c>
      <c r="EG215">
        <v>23620.799999999999</v>
      </c>
      <c r="EH215">
        <v>24028.1</v>
      </c>
      <c r="EI215">
        <v>28182.1</v>
      </c>
      <c r="EJ215">
        <v>29679.1</v>
      </c>
      <c r="EK215">
        <v>33268.5</v>
      </c>
      <c r="EL215">
        <v>35678.199999999997</v>
      </c>
      <c r="EM215">
        <v>39773.9</v>
      </c>
      <c r="EN215">
        <v>42402.400000000001</v>
      </c>
      <c r="EO215">
        <v>2.06778</v>
      </c>
      <c r="EP215">
        <v>2.1625999999999999</v>
      </c>
      <c r="EQ215">
        <v>0.12792999999999999</v>
      </c>
      <c r="ER215">
        <v>0</v>
      </c>
      <c r="ES215">
        <v>31.413799999999998</v>
      </c>
      <c r="ET215">
        <v>999.9</v>
      </c>
      <c r="EU215">
        <v>63.7</v>
      </c>
      <c r="EV215">
        <v>37.4</v>
      </c>
      <c r="EW215">
        <v>40.636000000000003</v>
      </c>
      <c r="EX215">
        <v>57.840200000000003</v>
      </c>
      <c r="EY215">
        <v>-1.95513</v>
      </c>
      <c r="EZ215">
        <v>2</v>
      </c>
      <c r="FA215">
        <v>0.43425599999999998</v>
      </c>
      <c r="FB215">
        <v>0.267266</v>
      </c>
      <c r="FC215">
        <v>20.273399999999999</v>
      </c>
      <c r="FD215">
        <v>5.21774</v>
      </c>
      <c r="FE215">
        <v>12.004300000000001</v>
      </c>
      <c r="FF215">
        <v>4.9867999999999997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1.8622099999999999</v>
      </c>
      <c r="FN215">
        <v>1.86429</v>
      </c>
      <c r="FO215">
        <v>1.8603499999999999</v>
      </c>
      <c r="FP215">
        <v>1.86103</v>
      </c>
      <c r="FQ215">
        <v>1.86019</v>
      </c>
      <c r="FR215">
        <v>1.8618600000000001</v>
      </c>
      <c r="FS215">
        <v>1.8584000000000001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-5.15</v>
      </c>
      <c r="GH215">
        <v>0.14080000000000001</v>
      </c>
      <c r="GI215">
        <v>-3.031255365756008</v>
      </c>
      <c r="GJ215">
        <v>-2.737337881603403E-3</v>
      </c>
      <c r="GK215">
        <v>1.2769921614711079E-6</v>
      </c>
      <c r="GL215">
        <v>-3.2469241445839119E-10</v>
      </c>
      <c r="GM215">
        <v>0.14085000000000039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51.1</v>
      </c>
      <c r="GV215">
        <v>51</v>
      </c>
      <c r="GW215">
        <v>3.4729000000000001</v>
      </c>
      <c r="GX215">
        <v>2.5317400000000001</v>
      </c>
      <c r="GY215">
        <v>2.04834</v>
      </c>
      <c r="GZ215">
        <v>2.5988799999999999</v>
      </c>
      <c r="HA215">
        <v>2.1972700000000001</v>
      </c>
      <c r="HB215">
        <v>2.2753899999999998</v>
      </c>
      <c r="HC215">
        <v>41.118699999999997</v>
      </c>
      <c r="HD215">
        <v>13.974399999999999</v>
      </c>
      <c r="HE215">
        <v>18</v>
      </c>
      <c r="HF215">
        <v>580.85500000000002</v>
      </c>
      <c r="HG215">
        <v>724.21699999999998</v>
      </c>
      <c r="HH215">
        <v>31.000699999999998</v>
      </c>
      <c r="HI215">
        <v>32.959499999999998</v>
      </c>
      <c r="HJ215">
        <v>30.0002</v>
      </c>
      <c r="HK215">
        <v>32.863100000000003</v>
      </c>
      <c r="HL215">
        <v>32.8628</v>
      </c>
      <c r="HM215">
        <v>69.459000000000003</v>
      </c>
      <c r="HN215">
        <v>25.8034</v>
      </c>
      <c r="HO215">
        <v>35.024000000000001</v>
      </c>
      <c r="HP215">
        <v>31</v>
      </c>
      <c r="HQ215">
        <v>1337.51</v>
      </c>
      <c r="HR215">
        <v>32.640099999999997</v>
      </c>
      <c r="HS215">
        <v>99.296499999999995</v>
      </c>
      <c r="HT215">
        <v>98.3459</v>
      </c>
    </row>
    <row r="216" spans="1:228" x14ac:dyDescent="0.2">
      <c r="A216">
        <v>201</v>
      </c>
      <c r="B216">
        <v>1670260560.0999999</v>
      </c>
      <c r="C216">
        <v>798.5</v>
      </c>
      <c r="D216" t="s">
        <v>761</v>
      </c>
      <c r="E216" t="s">
        <v>762</v>
      </c>
      <c r="F216">
        <v>4</v>
      </c>
      <c r="G216">
        <v>1670260557.7874999</v>
      </c>
      <c r="H216">
        <f t="shared" si="102"/>
        <v>6.1597579119858099E-3</v>
      </c>
      <c r="I216">
        <f t="shared" si="103"/>
        <v>6.1597579119858095</v>
      </c>
      <c r="J216">
        <f t="shared" si="104"/>
        <v>29.713399831124033</v>
      </c>
      <c r="K216">
        <f t="shared" si="105"/>
        <v>1301.5862500000001</v>
      </c>
      <c r="L216">
        <f t="shared" si="106"/>
        <v>1138.1622611741639</v>
      </c>
      <c r="M216">
        <f t="shared" si="107"/>
        <v>115.07495807543602</v>
      </c>
      <c r="N216">
        <f t="shared" si="108"/>
        <v>131.59809304852217</v>
      </c>
      <c r="O216">
        <f t="shared" si="109"/>
        <v>0.38245384497690371</v>
      </c>
      <c r="P216">
        <f t="shared" si="110"/>
        <v>3.6742526409288661</v>
      </c>
      <c r="Q216">
        <f t="shared" si="111"/>
        <v>0.36163378661120699</v>
      </c>
      <c r="R216">
        <f t="shared" si="112"/>
        <v>0.22779721750812496</v>
      </c>
      <c r="S216">
        <f t="shared" si="113"/>
        <v>226.11472873612215</v>
      </c>
      <c r="T216">
        <f t="shared" si="114"/>
        <v>32.894610385185779</v>
      </c>
      <c r="U216">
        <f t="shared" si="115"/>
        <v>33.487962499999988</v>
      </c>
      <c r="V216">
        <f t="shared" si="116"/>
        <v>5.1922874358592646</v>
      </c>
      <c r="W216">
        <f t="shared" si="117"/>
        <v>69.723824727871062</v>
      </c>
      <c r="X216">
        <f t="shared" si="118"/>
        <v>3.544544018208168</v>
      </c>
      <c r="Y216">
        <f t="shared" si="119"/>
        <v>5.0836913093083504</v>
      </c>
      <c r="Z216">
        <f t="shared" si="120"/>
        <v>1.6477434176510966</v>
      </c>
      <c r="AA216">
        <f t="shared" si="121"/>
        <v>-271.64532391857421</v>
      </c>
      <c r="AB216">
        <f t="shared" si="122"/>
        <v>-74.678538258412075</v>
      </c>
      <c r="AC216">
        <f t="shared" si="123"/>
        <v>-4.6684946984489937</v>
      </c>
      <c r="AD216">
        <f t="shared" si="124"/>
        <v>-124.87762813931313</v>
      </c>
      <c r="AE216">
        <f t="shared" si="125"/>
        <v>53.462404588759178</v>
      </c>
      <c r="AF216">
        <f t="shared" si="126"/>
        <v>6.1186887144362743</v>
      </c>
      <c r="AG216">
        <f t="shared" si="127"/>
        <v>29.713399831124033</v>
      </c>
      <c r="AH216">
        <v>1371.637963381339</v>
      </c>
      <c r="AI216">
        <v>1352.0493333333329</v>
      </c>
      <c r="AJ216">
        <v>1.750626922048349</v>
      </c>
      <c r="AK216">
        <v>63.934135971571273</v>
      </c>
      <c r="AL216">
        <f t="shared" si="128"/>
        <v>6.1597579119858095</v>
      </c>
      <c r="AM216">
        <v>32.604664380192261</v>
      </c>
      <c r="AN216">
        <v>35.063058823529389</v>
      </c>
      <c r="AO216">
        <v>1.6494809895465151E-3</v>
      </c>
      <c r="AP216">
        <v>104.3380997369711</v>
      </c>
      <c r="AQ216">
        <v>95</v>
      </c>
      <c r="AR216">
        <v>15</v>
      </c>
      <c r="AS216">
        <f t="shared" si="129"/>
        <v>1</v>
      </c>
      <c r="AT216">
        <f t="shared" si="130"/>
        <v>0</v>
      </c>
      <c r="AU216">
        <f t="shared" si="131"/>
        <v>47208.598346890962</v>
      </c>
      <c r="AV216">
        <f t="shared" si="132"/>
        <v>1199.9875</v>
      </c>
      <c r="AW216">
        <f t="shared" si="133"/>
        <v>1025.9152635938458</v>
      </c>
      <c r="AX216">
        <f t="shared" si="134"/>
        <v>0.85493829193541249</v>
      </c>
      <c r="AY216">
        <f t="shared" si="135"/>
        <v>0.18843090343534591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1670260557.7874999</v>
      </c>
      <c r="BF216">
        <v>1301.5862500000001</v>
      </c>
      <c r="BG216">
        <v>1327.1012499999999</v>
      </c>
      <c r="BH216">
        <v>35.057724999999998</v>
      </c>
      <c r="BI216">
        <v>32.605275000000013</v>
      </c>
      <c r="BJ216">
        <v>1306.7375</v>
      </c>
      <c r="BK216">
        <v>34.916874999999997</v>
      </c>
      <c r="BL216">
        <v>650.01487500000007</v>
      </c>
      <c r="BM216">
        <v>101.006</v>
      </c>
      <c r="BN216">
        <v>9.9933662500000006E-2</v>
      </c>
      <c r="BO216">
        <v>33.110962499999999</v>
      </c>
      <c r="BP216">
        <v>33.487962499999988</v>
      </c>
      <c r="BQ216">
        <v>999.9</v>
      </c>
      <c r="BR216">
        <v>0</v>
      </c>
      <c r="BS216">
        <v>0</v>
      </c>
      <c r="BT216">
        <v>8992.34375</v>
      </c>
      <c r="BU216">
        <v>0</v>
      </c>
      <c r="BV216">
        <v>423.00524999999999</v>
      </c>
      <c r="BW216">
        <v>-25.513562499999999</v>
      </c>
      <c r="BX216">
        <v>1348.87375</v>
      </c>
      <c r="BY216">
        <v>1371.83</v>
      </c>
      <c r="BZ216">
        <v>2.4524599999999999</v>
      </c>
      <c r="CA216">
        <v>1327.1012499999999</v>
      </c>
      <c r="CB216">
        <v>32.605275000000013</v>
      </c>
      <c r="CC216">
        <v>3.5410412500000001</v>
      </c>
      <c r="CD216">
        <v>3.2933275000000002</v>
      </c>
      <c r="CE216">
        <v>26.817824999999999</v>
      </c>
      <c r="CF216">
        <v>25.590362500000001</v>
      </c>
      <c r="CG216">
        <v>1199.9875</v>
      </c>
      <c r="CH216">
        <v>0.499975</v>
      </c>
      <c r="CI216">
        <v>0.50002499999999994</v>
      </c>
      <c r="CJ216">
        <v>0</v>
      </c>
      <c r="CK216">
        <v>724.57500000000005</v>
      </c>
      <c r="CL216">
        <v>4.9990899999999998</v>
      </c>
      <c r="CM216">
        <v>7500.4825000000001</v>
      </c>
      <c r="CN216">
        <v>9557.6887500000012</v>
      </c>
      <c r="CO216">
        <v>42.827749999999988</v>
      </c>
      <c r="CP216">
        <v>44.811999999999998</v>
      </c>
      <c r="CQ216">
        <v>43.686999999999998</v>
      </c>
      <c r="CR216">
        <v>43.742125000000001</v>
      </c>
      <c r="CS216">
        <v>44.186999999999998</v>
      </c>
      <c r="CT216">
        <v>597.46250000000009</v>
      </c>
      <c r="CU216">
        <v>597.52499999999998</v>
      </c>
      <c r="CV216">
        <v>0</v>
      </c>
      <c r="CW216">
        <v>1670260578.8</v>
      </c>
      <c r="CX216">
        <v>0</v>
      </c>
      <c r="CY216">
        <v>1670257498.5</v>
      </c>
      <c r="CZ216" t="s">
        <v>356</v>
      </c>
      <c r="DA216">
        <v>1670257488.5</v>
      </c>
      <c r="DB216">
        <v>1670257498.5</v>
      </c>
      <c r="DC216">
        <v>2</v>
      </c>
      <c r="DD216">
        <v>-0.17199999999999999</v>
      </c>
      <c r="DE216">
        <v>2E-3</v>
      </c>
      <c r="DF216">
        <v>-3.9780000000000002</v>
      </c>
      <c r="DG216">
        <v>0.14099999999999999</v>
      </c>
      <c r="DH216">
        <v>415</v>
      </c>
      <c r="DI216">
        <v>32</v>
      </c>
      <c r="DJ216">
        <v>0.47</v>
      </c>
      <c r="DK216">
        <v>0.38</v>
      </c>
      <c r="DL216">
        <v>-25.460124390243902</v>
      </c>
      <c r="DM216">
        <v>-0.91855609756102519</v>
      </c>
      <c r="DN216">
        <v>0.11464347232433</v>
      </c>
      <c r="DO216">
        <v>0</v>
      </c>
      <c r="DP216">
        <v>2.4246995121951218</v>
      </c>
      <c r="DQ216">
        <v>0.21285972125435329</v>
      </c>
      <c r="DR216">
        <v>2.1184723091061931E-2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3.2968099999999998</v>
      </c>
      <c r="EB216">
        <v>2.6251600000000002</v>
      </c>
      <c r="EC216">
        <v>0.220721</v>
      </c>
      <c r="ED216">
        <v>0.22126299999999999</v>
      </c>
      <c r="EE216">
        <v>0.142236</v>
      </c>
      <c r="EF216">
        <v>0.13389499999999999</v>
      </c>
      <c r="EG216">
        <v>23600.400000000001</v>
      </c>
      <c r="EH216">
        <v>24007.1</v>
      </c>
      <c r="EI216">
        <v>28183.200000000001</v>
      </c>
      <c r="EJ216">
        <v>29679.3</v>
      </c>
      <c r="EK216">
        <v>33268.300000000003</v>
      </c>
      <c r="EL216">
        <v>35678.800000000003</v>
      </c>
      <c r="EM216">
        <v>39775.1</v>
      </c>
      <c r="EN216">
        <v>42402.8</v>
      </c>
      <c r="EO216">
        <v>2.06833</v>
      </c>
      <c r="EP216">
        <v>2.16275</v>
      </c>
      <c r="EQ216">
        <v>0.12740099999999999</v>
      </c>
      <c r="ER216">
        <v>0</v>
      </c>
      <c r="ES216">
        <v>31.4193</v>
      </c>
      <c r="ET216">
        <v>999.9</v>
      </c>
      <c r="EU216">
        <v>63.7</v>
      </c>
      <c r="EV216">
        <v>37.4</v>
      </c>
      <c r="EW216">
        <v>40.636200000000002</v>
      </c>
      <c r="EX216">
        <v>57.180199999999999</v>
      </c>
      <c r="EY216">
        <v>-1.89103</v>
      </c>
      <c r="EZ216">
        <v>2</v>
      </c>
      <c r="FA216">
        <v>0.43436999999999998</v>
      </c>
      <c r="FB216">
        <v>0.270289</v>
      </c>
      <c r="FC216">
        <v>20.273399999999999</v>
      </c>
      <c r="FD216">
        <v>5.21774</v>
      </c>
      <c r="FE216">
        <v>12.0044</v>
      </c>
      <c r="FF216">
        <v>4.9869000000000003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1.86222</v>
      </c>
      <c r="FN216">
        <v>1.8643000000000001</v>
      </c>
      <c r="FO216">
        <v>1.8603499999999999</v>
      </c>
      <c r="FP216">
        <v>1.8610599999999999</v>
      </c>
      <c r="FQ216">
        <v>1.8602000000000001</v>
      </c>
      <c r="FR216">
        <v>1.8618600000000001</v>
      </c>
      <c r="FS216">
        <v>1.85843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-5.16</v>
      </c>
      <c r="GH216">
        <v>0.1409</v>
      </c>
      <c r="GI216">
        <v>-3.031255365756008</v>
      </c>
      <c r="GJ216">
        <v>-2.737337881603403E-3</v>
      </c>
      <c r="GK216">
        <v>1.2769921614711079E-6</v>
      </c>
      <c r="GL216">
        <v>-3.2469241445839119E-10</v>
      </c>
      <c r="GM216">
        <v>0.14085000000000039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51.2</v>
      </c>
      <c r="GV216">
        <v>51</v>
      </c>
      <c r="GW216">
        <v>3.4875500000000001</v>
      </c>
      <c r="GX216">
        <v>2.51709</v>
      </c>
      <c r="GY216">
        <v>2.04834</v>
      </c>
      <c r="GZ216">
        <v>2.5976599999999999</v>
      </c>
      <c r="HA216">
        <v>2.1972700000000001</v>
      </c>
      <c r="HB216">
        <v>2.3913600000000002</v>
      </c>
      <c r="HC216">
        <v>41.144599999999997</v>
      </c>
      <c r="HD216">
        <v>14.009499999999999</v>
      </c>
      <c r="HE216">
        <v>18</v>
      </c>
      <c r="HF216">
        <v>581.25099999999998</v>
      </c>
      <c r="HG216">
        <v>724.39099999999996</v>
      </c>
      <c r="HH216">
        <v>31.000800000000002</v>
      </c>
      <c r="HI216">
        <v>32.960299999999997</v>
      </c>
      <c r="HJ216">
        <v>30.0002</v>
      </c>
      <c r="HK216">
        <v>32.863100000000003</v>
      </c>
      <c r="HL216">
        <v>32.865600000000001</v>
      </c>
      <c r="HM216">
        <v>69.737499999999997</v>
      </c>
      <c r="HN216">
        <v>25.8034</v>
      </c>
      <c r="HO216">
        <v>35.024000000000001</v>
      </c>
      <c r="HP216">
        <v>31</v>
      </c>
      <c r="HQ216">
        <v>1344.2</v>
      </c>
      <c r="HR216">
        <v>32.640099999999997</v>
      </c>
      <c r="HS216">
        <v>99.299899999999994</v>
      </c>
      <c r="HT216">
        <v>98.346800000000002</v>
      </c>
    </row>
    <row r="217" spans="1:228" x14ac:dyDescent="0.2">
      <c r="A217">
        <v>202</v>
      </c>
      <c r="B217">
        <v>1670260564.0999999</v>
      </c>
      <c r="C217">
        <v>802.5</v>
      </c>
      <c r="D217" t="s">
        <v>763</v>
      </c>
      <c r="E217" t="s">
        <v>764</v>
      </c>
      <c r="F217">
        <v>4</v>
      </c>
      <c r="G217">
        <v>1670260562.0999999</v>
      </c>
      <c r="H217">
        <f t="shared" si="102"/>
        <v>6.160384316744017E-3</v>
      </c>
      <c r="I217">
        <f t="shared" si="103"/>
        <v>6.1603843167440173</v>
      </c>
      <c r="J217">
        <f t="shared" si="104"/>
        <v>30.867704949006164</v>
      </c>
      <c r="K217">
        <f t="shared" si="105"/>
        <v>1308.6928571428571</v>
      </c>
      <c r="L217">
        <f t="shared" si="106"/>
        <v>1140.4163353565282</v>
      </c>
      <c r="M217">
        <f t="shared" si="107"/>
        <v>115.30438791934307</v>
      </c>
      <c r="N217">
        <f t="shared" si="108"/>
        <v>132.31836846680929</v>
      </c>
      <c r="O217">
        <f t="shared" si="109"/>
        <v>0.38327397664462592</v>
      </c>
      <c r="P217">
        <f t="shared" si="110"/>
        <v>3.6745895160019155</v>
      </c>
      <c r="Q217">
        <f t="shared" si="111"/>
        <v>0.3623689546843723</v>
      </c>
      <c r="R217">
        <f t="shared" si="112"/>
        <v>0.22826376175942723</v>
      </c>
      <c r="S217">
        <f t="shared" si="113"/>
        <v>226.11757209343097</v>
      </c>
      <c r="T217">
        <f t="shared" si="114"/>
        <v>32.90289271148648</v>
      </c>
      <c r="U217">
        <f t="shared" si="115"/>
        <v>33.47962857142857</v>
      </c>
      <c r="V217">
        <f t="shared" si="116"/>
        <v>5.189865183687302</v>
      </c>
      <c r="W217">
        <f t="shared" si="117"/>
        <v>69.705108971568322</v>
      </c>
      <c r="X217">
        <f t="shared" si="118"/>
        <v>3.5452601524449929</v>
      </c>
      <c r="Y217">
        <f t="shared" si="119"/>
        <v>5.0860836526215776</v>
      </c>
      <c r="Z217">
        <f t="shared" si="120"/>
        <v>1.6446050312423091</v>
      </c>
      <c r="AA217">
        <f t="shared" si="121"/>
        <v>-271.67294836841114</v>
      </c>
      <c r="AB217">
        <f t="shared" si="122"/>
        <v>-71.374210472351123</v>
      </c>
      <c r="AC217">
        <f t="shared" si="123"/>
        <v>-4.4615179688844737</v>
      </c>
      <c r="AD217">
        <f t="shared" si="124"/>
        <v>-121.39110471621576</v>
      </c>
      <c r="AE217">
        <f t="shared" si="125"/>
        <v>53.929541488355433</v>
      </c>
      <c r="AF217">
        <f t="shared" si="126"/>
        <v>6.1473640378415606</v>
      </c>
      <c r="AG217">
        <f t="shared" si="127"/>
        <v>30.867704949006164</v>
      </c>
      <c r="AH217">
        <v>1378.6772178479459</v>
      </c>
      <c r="AI217">
        <v>1358.798484848485</v>
      </c>
      <c r="AJ217">
        <v>1.697959074452398</v>
      </c>
      <c r="AK217">
        <v>63.934135971571273</v>
      </c>
      <c r="AL217">
        <f t="shared" si="128"/>
        <v>6.1603843167440173</v>
      </c>
      <c r="AM217">
        <v>32.605331004222641</v>
      </c>
      <c r="AN217">
        <v>35.064973529411759</v>
      </c>
      <c r="AO217">
        <v>1.494711251026798E-3</v>
      </c>
      <c r="AP217">
        <v>104.3380997369711</v>
      </c>
      <c r="AQ217">
        <v>95</v>
      </c>
      <c r="AR217">
        <v>15</v>
      </c>
      <c r="AS217">
        <f t="shared" si="129"/>
        <v>1</v>
      </c>
      <c r="AT217">
        <f t="shared" si="130"/>
        <v>0</v>
      </c>
      <c r="AU217">
        <f t="shared" si="131"/>
        <v>47213.331996374858</v>
      </c>
      <c r="AV217">
        <f t="shared" si="132"/>
        <v>1200.001428571429</v>
      </c>
      <c r="AW217">
        <f t="shared" si="133"/>
        <v>1025.9272850225034</v>
      </c>
      <c r="AX217">
        <f t="shared" si="134"/>
        <v>0.85493838640162578</v>
      </c>
      <c r="AY217">
        <f t="shared" si="135"/>
        <v>0.18843108575513795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1670260562.0999999</v>
      </c>
      <c r="BF217">
        <v>1308.6928571428571</v>
      </c>
      <c r="BG217">
        <v>1334.4357142857141</v>
      </c>
      <c r="BH217">
        <v>35.064342857142847</v>
      </c>
      <c r="BI217">
        <v>32.600399999999993</v>
      </c>
      <c r="BJ217">
        <v>1313.8528571428569</v>
      </c>
      <c r="BK217">
        <v>34.923499999999997</v>
      </c>
      <c r="BL217">
        <v>650.01057142857155</v>
      </c>
      <c r="BM217">
        <v>101.0072857142857</v>
      </c>
      <c r="BN217">
        <v>9.9989185714285708E-2</v>
      </c>
      <c r="BO217">
        <v>33.119342857142847</v>
      </c>
      <c r="BP217">
        <v>33.47962857142857</v>
      </c>
      <c r="BQ217">
        <v>999.89999999999986</v>
      </c>
      <c r="BR217">
        <v>0</v>
      </c>
      <c r="BS217">
        <v>0</v>
      </c>
      <c r="BT217">
        <v>8993.3928571428569</v>
      </c>
      <c r="BU217">
        <v>0</v>
      </c>
      <c r="BV217">
        <v>401.08042857142863</v>
      </c>
      <c r="BW217">
        <v>-25.740285714285712</v>
      </c>
      <c r="BX217">
        <v>1356.248571428571</v>
      </c>
      <c r="BY217">
        <v>1379.4028571428571</v>
      </c>
      <c r="BZ217">
        <v>2.4639528571428571</v>
      </c>
      <c r="CA217">
        <v>1334.4357142857141</v>
      </c>
      <c r="CB217">
        <v>32.600399999999993</v>
      </c>
      <c r="CC217">
        <v>3.5417514285714282</v>
      </c>
      <c r="CD217">
        <v>3.292875714285715</v>
      </c>
      <c r="CE217">
        <v>26.82124285714286</v>
      </c>
      <c r="CF217">
        <v>25.58801428571428</v>
      </c>
      <c r="CG217">
        <v>1200.001428571429</v>
      </c>
      <c r="CH217">
        <v>0.49996985714285719</v>
      </c>
      <c r="CI217">
        <v>0.50002999999999997</v>
      </c>
      <c r="CJ217">
        <v>0</v>
      </c>
      <c r="CK217">
        <v>724.34042857142867</v>
      </c>
      <c r="CL217">
        <v>4.9990899999999998</v>
      </c>
      <c r="CM217">
        <v>7497.3614285714284</v>
      </c>
      <c r="CN217">
        <v>9557.7685714285708</v>
      </c>
      <c r="CO217">
        <v>42.83</v>
      </c>
      <c r="CP217">
        <v>44.811999999999998</v>
      </c>
      <c r="CQ217">
        <v>43.686999999999998</v>
      </c>
      <c r="CR217">
        <v>43.75</v>
      </c>
      <c r="CS217">
        <v>44.186999999999998</v>
      </c>
      <c r="CT217">
        <v>597.4657142857144</v>
      </c>
      <c r="CU217">
        <v>597.53571428571433</v>
      </c>
      <c r="CV217">
        <v>0</v>
      </c>
      <c r="CW217">
        <v>1670260583</v>
      </c>
      <c r="CX217">
        <v>0</v>
      </c>
      <c r="CY217">
        <v>1670257498.5</v>
      </c>
      <c r="CZ217" t="s">
        <v>356</v>
      </c>
      <c r="DA217">
        <v>1670257488.5</v>
      </c>
      <c r="DB217">
        <v>1670257498.5</v>
      </c>
      <c r="DC217">
        <v>2</v>
      </c>
      <c r="DD217">
        <v>-0.17199999999999999</v>
      </c>
      <c r="DE217">
        <v>2E-3</v>
      </c>
      <c r="DF217">
        <v>-3.9780000000000002</v>
      </c>
      <c r="DG217">
        <v>0.14099999999999999</v>
      </c>
      <c r="DH217">
        <v>415</v>
      </c>
      <c r="DI217">
        <v>32</v>
      </c>
      <c r="DJ217">
        <v>0.47</v>
      </c>
      <c r="DK217">
        <v>0.38</v>
      </c>
      <c r="DL217">
        <v>-25.544056097560979</v>
      </c>
      <c r="DM217">
        <v>-0.95651498257837297</v>
      </c>
      <c r="DN217">
        <v>0.1202893179953871</v>
      </c>
      <c r="DO217">
        <v>0</v>
      </c>
      <c r="DP217">
        <v>2.4385195121951222</v>
      </c>
      <c r="DQ217">
        <v>0.1852235540069754</v>
      </c>
      <c r="DR217">
        <v>1.829290998883467E-2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3.29691</v>
      </c>
      <c r="EB217">
        <v>2.62513</v>
      </c>
      <c r="EC217">
        <v>0.22139600000000001</v>
      </c>
      <c r="ED217">
        <v>0.22195000000000001</v>
      </c>
      <c r="EE217">
        <v>0.14224800000000001</v>
      </c>
      <c r="EF217">
        <v>0.13388</v>
      </c>
      <c r="EG217">
        <v>23580</v>
      </c>
      <c r="EH217">
        <v>23985.9</v>
      </c>
      <c r="EI217">
        <v>28183.200000000001</v>
      </c>
      <c r="EJ217">
        <v>29679.4</v>
      </c>
      <c r="EK217">
        <v>33268</v>
      </c>
      <c r="EL217">
        <v>35679.599999999999</v>
      </c>
      <c r="EM217">
        <v>39775.199999999997</v>
      </c>
      <c r="EN217">
        <v>42402.9</v>
      </c>
      <c r="EO217">
        <v>2.0684</v>
      </c>
      <c r="EP217">
        <v>2.1626799999999999</v>
      </c>
      <c r="EQ217">
        <v>0.12665999999999999</v>
      </c>
      <c r="ER217">
        <v>0</v>
      </c>
      <c r="ES217">
        <v>31.427</v>
      </c>
      <c r="ET217">
        <v>999.9</v>
      </c>
      <c r="EU217">
        <v>63.6</v>
      </c>
      <c r="EV217">
        <v>37.4</v>
      </c>
      <c r="EW217">
        <v>40.5732</v>
      </c>
      <c r="EX217">
        <v>57.120199999999997</v>
      </c>
      <c r="EY217">
        <v>-1.77885</v>
      </c>
      <c r="EZ217">
        <v>2</v>
      </c>
      <c r="FA217">
        <v>0.43439499999999998</v>
      </c>
      <c r="FB217">
        <v>0.27205099999999999</v>
      </c>
      <c r="FC217">
        <v>20.273299999999999</v>
      </c>
      <c r="FD217">
        <v>5.2178899999999997</v>
      </c>
      <c r="FE217">
        <v>12.0044</v>
      </c>
      <c r="FF217">
        <v>4.9870999999999999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1.8622000000000001</v>
      </c>
      <c r="FN217">
        <v>1.86425</v>
      </c>
      <c r="FO217">
        <v>1.8603499999999999</v>
      </c>
      <c r="FP217">
        <v>1.8610599999999999</v>
      </c>
      <c r="FQ217">
        <v>1.8602000000000001</v>
      </c>
      <c r="FR217">
        <v>1.8618699999999999</v>
      </c>
      <c r="FS217">
        <v>1.85839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-5.16</v>
      </c>
      <c r="GH217">
        <v>0.14080000000000001</v>
      </c>
      <c r="GI217">
        <v>-3.031255365756008</v>
      </c>
      <c r="GJ217">
        <v>-2.737337881603403E-3</v>
      </c>
      <c r="GK217">
        <v>1.2769921614711079E-6</v>
      </c>
      <c r="GL217">
        <v>-3.2469241445839119E-10</v>
      </c>
      <c r="GM217">
        <v>0.14085000000000039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51.3</v>
      </c>
      <c r="GV217">
        <v>51.1</v>
      </c>
      <c r="GW217">
        <v>3.5009800000000002</v>
      </c>
      <c r="GX217">
        <v>2.5280800000000001</v>
      </c>
      <c r="GY217">
        <v>2.04834</v>
      </c>
      <c r="GZ217">
        <v>2.5976599999999999</v>
      </c>
      <c r="HA217">
        <v>2.1972700000000001</v>
      </c>
      <c r="HB217">
        <v>2.2985799999999998</v>
      </c>
      <c r="HC217">
        <v>41.118699999999997</v>
      </c>
      <c r="HD217">
        <v>13.9832</v>
      </c>
      <c r="HE217">
        <v>18</v>
      </c>
      <c r="HF217">
        <v>581.30600000000004</v>
      </c>
      <c r="HG217">
        <v>724.32299999999998</v>
      </c>
      <c r="HH217">
        <v>31.000599999999999</v>
      </c>
      <c r="HI217">
        <v>32.962400000000002</v>
      </c>
      <c r="HJ217">
        <v>30.0002</v>
      </c>
      <c r="HK217">
        <v>32.863100000000003</v>
      </c>
      <c r="HL217">
        <v>32.865699999999997</v>
      </c>
      <c r="HM217">
        <v>70.010499999999993</v>
      </c>
      <c r="HN217">
        <v>25.8034</v>
      </c>
      <c r="HO217">
        <v>35.024000000000001</v>
      </c>
      <c r="HP217">
        <v>31</v>
      </c>
      <c r="HQ217">
        <v>1350.88</v>
      </c>
      <c r="HR217">
        <v>32.640099999999997</v>
      </c>
      <c r="HS217">
        <v>99.3001</v>
      </c>
      <c r="HT217">
        <v>98.347099999999998</v>
      </c>
    </row>
    <row r="218" spans="1:228" x14ac:dyDescent="0.2">
      <c r="A218">
        <v>203</v>
      </c>
      <c r="B218">
        <v>1670260568.0999999</v>
      </c>
      <c r="C218">
        <v>806.5</v>
      </c>
      <c r="D218" t="s">
        <v>765</v>
      </c>
      <c r="E218" t="s">
        <v>766</v>
      </c>
      <c r="F218">
        <v>4</v>
      </c>
      <c r="G218">
        <v>1670260565.7874999</v>
      </c>
      <c r="H218">
        <f t="shared" si="102"/>
        <v>6.1732961169464725E-3</v>
      </c>
      <c r="I218">
        <f t="shared" si="103"/>
        <v>6.1732961169464726</v>
      </c>
      <c r="J218">
        <f t="shared" si="104"/>
        <v>29.967781020693838</v>
      </c>
      <c r="K218">
        <f t="shared" si="105"/>
        <v>1314.8812499999999</v>
      </c>
      <c r="L218">
        <f t="shared" si="106"/>
        <v>1150.5438401986307</v>
      </c>
      <c r="M218">
        <f t="shared" si="107"/>
        <v>116.32702721097847</v>
      </c>
      <c r="N218">
        <f t="shared" si="108"/>
        <v>132.94254560656194</v>
      </c>
      <c r="O218">
        <f t="shared" si="109"/>
        <v>0.38395594864124516</v>
      </c>
      <c r="P218">
        <f t="shared" si="110"/>
        <v>3.6783292880569149</v>
      </c>
      <c r="Q218">
        <f t="shared" si="111"/>
        <v>0.36299873021680784</v>
      </c>
      <c r="R218">
        <f t="shared" si="112"/>
        <v>0.22866175531235328</v>
      </c>
      <c r="S218">
        <f t="shared" si="113"/>
        <v>226.11742986120566</v>
      </c>
      <c r="T218">
        <f t="shared" si="114"/>
        <v>32.90594164373087</v>
      </c>
      <c r="U218">
        <f t="shared" si="115"/>
        <v>33.483249999999998</v>
      </c>
      <c r="V218">
        <f t="shared" si="116"/>
        <v>5.1909176293027901</v>
      </c>
      <c r="W218">
        <f t="shared" si="117"/>
        <v>69.693193376475037</v>
      </c>
      <c r="X218">
        <f t="shared" si="118"/>
        <v>3.5457576159923074</v>
      </c>
      <c r="Y218">
        <f t="shared" si="119"/>
        <v>5.0876670219981328</v>
      </c>
      <c r="Z218">
        <f t="shared" si="120"/>
        <v>1.6451600133104827</v>
      </c>
      <c r="AA218">
        <f t="shared" si="121"/>
        <v>-272.24235875733945</v>
      </c>
      <c r="AB218">
        <f t="shared" si="122"/>
        <v>-71.065465667934433</v>
      </c>
      <c r="AC218">
        <f t="shared" si="123"/>
        <v>-4.4379014579885609</v>
      </c>
      <c r="AD218">
        <f t="shared" si="124"/>
        <v>-121.62829602205679</v>
      </c>
      <c r="AE218">
        <f t="shared" si="125"/>
        <v>53.834378188614082</v>
      </c>
      <c r="AF218">
        <f t="shared" si="126"/>
        <v>6.168733630921662</v>
      </c>
      <c r="AG218">
        <f t="shared" si="127"/>
        <v>29.967781020693838</v>
      </c>
      <c r="AH218">
        <v>1385.601746050771</v>
      </c>
      <c r="AI218">
        <v>1365.8615757575751</v>
      </c>
      <c r="AJ218">
        <v>1.7614541417598899</v>
      </c>
      <c r="AK218">
        <v>63.934135971571273</v>
      </c>
      <c r="AL218">
        <f t="shared" si="128"/>
        <v>6.1732961169464726</v>
      </c>
      <c r="AM218">
        <v>32.599755131737787</v>
      </c>
      <c r="AN218">
        <v>35.072487058823533</v>
      </c>
      <c r="AO218">
        <v>2.5553201578961407E-4</v>
      </c>
      <c r="AP218">
        <v>104.3380997369711</v>
      </c>
      <c r="AQ218">
        <v>95</v>
      </c>
      <c r="AR218">
        <v>15</v>
      </c>
      <c r="AS218">
        <f t="shared" si="129"/>
        <v>1</v>
      </c>
      <c r="AT218">
        <f t="shared" si="130"/>
        <v>0</v>
      </c>
      <c r="AU218">
        <f t="shared" si="131"/>
        <v>47279.271532148101</v>
      </c>
      <c r="AV218">
        <f t="shared" si="132"/>
        <v>1200.00125</v>
      </c>
      <c r="AW218">
        <f t="shared" si="133"/>
        <v>1025.9270760938889</v>
      </c>
      <c r="AX218">
        <f t="shared" si="134"/>
        <v>0.85493833951747045</v>
      </c>
      <c r="AY218">
        <f t="shared" si="135"/>
        <v>0.18843099526871798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1670260565.7874999</v>
      </c>
      <c r="BF218">
        <v>1314.8812499999999</v>
      </c>
      <c r="BG218">
        <v>1340.6125</v>
      </c>
      <c r="BH218">
        <v>35.0696625</v>
      </c>
      <c r="BI218">
        <v>32.597125000000013</v>
      </c>
      <c r="BJ218">
        <v>1320.0474999999999</v>
      </c>
      <c r="BK218">
        <v>34.928812499999999</v>
      </c>
      <c r="BL218">
        <v>649.99924999999996</v>
      </c>
      <c r="BM218">
        <v>101.00624999999999</v>
      </c>
      <c r="BN218">
        <v>9.9873162500000001E-2</v>
      </c>
      <c r="BO218">
        <v>33.1248875</v>
      </c>
      <c r="BP218">
        <v>33.483249999999998</v>
      </c>
      <c r="BQ218">
        <v>999.9</v>
      </c>
      <c r="BR218">
        <v>0</v>
      </c>
      <c r="BS218">
        <v>0</v>
      </c>
      <c r="BT218">
        <v>9006.40625</v>
      </c>
      <c r="BU218">
        <v>0</v>
      </c>
      <c r="BV218">
        <v>377.56312500000001</v>
      </c>
      <c r="BW218">
        <v>-25.731200000000001</v>
      </c>
      <c r="BX218">
        <v>1362.6675</v>
      </c>
      <c r="BY218">
        <v>1385.7837500000001</v>
      </c>
      <c r="BZ218">
        <v>2.4725600000000001</v>
      </c>
      <c r="CA218">
        <v>1340.6125</v>
      </c>
      <c r="CB218">
        <v>32.597125000000013</v>
      </c>
      <c r="CC218">
        <v>3.54225375</v>
      </c>
      <c r="CD218">
        <v>3.29251125</v>
      </c>
      <c r="CE218">
        <v>26.823650000000001</v>
      </c>
      <c r="CF218">
        <v>25.5861625</v>
      </c>
      <c r="CG218">
        <v>1200.00125</v>
      </c>
      <c r="CH218">
        <v>0.499971375</v>
      </c>
      <c r="CI218">
        <v>0.50002849999999999</v>
      </c>
      <c r="CJ218">
        <v>0</v>
      </c>
      <c r="CK218">
        <v>724.33512499999995</v>
      </c>
      <c r="CL218">
        <v>4.9990899999999998</v>
      </c>
      <c r="CM218">
        <v>7494.9537500000006</v>
      </c>
      <c r="CN218">
        <v>9557.7574999999997</v>
      </c>
      <c r="CO218">
        <v>42.835625</v>
      </c>
      <c r="CP218">
        <v>44.811999999999998</v>
      </c>
      <c r="CQ218">
        <v>43.686999999999998</v>
      </c>
      <c r="CR218">
        <v>43.75</v>
      </c>
      <c r="CS218">
        <v>44.186999999999998</v>
      </c>
      <c r="CT218">
        <v>597.46749999999997</v>
      </c>
      <c r="CU218">
        <v>597.53375000000005</v>
      </c>
      <c r="CV218">
        <v>0</v>
      </c>
      <c r="CW218">
        <v>1670260587.2</v>
      </c>
      <c r="CX218">
        <v>0</v>
      </c>
      <c r="CY218">
        <v>1670257498.5</v>
      </c>
      <c r="CZ218" t="s">
        <v>356</v>
      </c>
      <c r="DA218">
        <v>1670257488.5</v>
      </c>
      <c r="DB218">
        <v>1670257498.5</v>
      </c>
      <c r="DC218">
        <v>2</v>
      </c>
      <c r="DD218">
        <v>-0.17199999999999999</v>
      </c>
      <c r="DE218">
        <v>2E-3</v>
      </c>
      <c r="DF218">
        <v>-3.9780000000000002</v>
      </c>
      <c r="DG218">
        <v>0.14099999999999999</v>
      </c>
      <c r="DH218">
        <v>415</v>
      </c>
      <c r="DI218">
        <v>32</v>
      </c>
      <c r="DJ218">
        <v>0.47</v>
      </c>
      <c r="DK218">
        <v>0.38</v>
      </c>
      <c r="DL218">
        <v>-25.610724390243899</v>
      </c>
      <c r="DM218">
        <v>-0.77025993031359008</v>
      </c>
      <c r="DN218">
        <v>0.1040611166117387</v>
      </c>
      <c r="DO218">
        <v>0</v>
      </c>
      <c r="DP218">
        <v>2.4501707317073169</v>
      </c>
      <c r="DQ218">
        <v>0.17475909407665691</v>
      </c>
      <c r="DR218">
        <v>1.7295665943819989E-2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3.2968700000000002</v>
      </c>
      <c r="EB218">
        <v>2.6253299999999999</v>
      </c>
      <c r="EC218">
        <v>0.222085</v>
      </c>
      <c r="ED218">
        <v>0.22262100000000001</v>
      </c>
      <c r="EE218">
        <v>0.14226</v>
      </c>
      <c r="EF218">
        <v>0.133851</v>
      </c>
      <c r="EG218">
        <v>23558.6</v>
      </c>
      <c r="EH218">
        <v>23965</v>
      </c>
      <c r="EI218">
        <v>28182.7</v>
      </c>
      <c r="EJ218">
        <v>29679.200000000001</v>
      </c>
      <c r="EK218">
        <v>33267.1</v>
      </c>
      <c r="EL218">
        <v>35680.5</v>
      </c>
      <c r="EM218">
        <v>39774.6</v>
      </c>
      <c r="EN218">
        <v>42402.6</v>
      </c>
      <c r="EO218">
        <v>2.0679500000000002</v>
      </c>
      <c r="EP218">
        <v>2.16275</v>
      </c>
      <c r="EQ218">
        <v>0.126883</v>
      </c>
      <c r="ER218">
        <v>0</v>
      </c>
      <c r="ES218">
        <v>31.4346</v>
      </c>
      <c r="ET218">
        <v>999.9</v>
      </c>
      <c r="EU218">
        <v>63.6</v>
      </c>
      <c r="EV218">
        <v>37.4</v>
      </c>
      <c r="EW218">
        <v>40.575099999999999</v>
      </c>
      <c r="EX218">
        <v>57.450200000000002</v>
      </c>
      <c r="EY218">
        <v>-1.75481</v>
      </c>
      <c r="EZ218">
        <v>2</v>
      </c>
      <c r="FA218">
        <v>0.43457099999999999</v>
      </c>
      <c r="FB218">
        <v>0.273115</v>
      </c>
      <c r="FC218">
        <v>20.273299999999999</v>
      </c>
      <c r="FD218">
        <v>5.2165400000000002</v>
      </c>
      <c r="FE218">
        <v>12.0044</v>
      </c>
      <c r="FF218">
        <v>4.9863</v>
      </c>
      <c r="FG218">
        <v>3.2844500000000001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1.8642399999999999</v>
      </c>
      <c r="FO218">
        <v>1.8603499999999999</v>
      </c>
      <c r="FP218">
        <v>1.8610599999999999</v>
      </c>
      <c r="FQ218">
        <v>1.86019</v>
      </c>
      <c r="FR218">
        <v>1.86188</v>
      </c>
      <c r="FS218">
        <v>1.85842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-5.17</v>
      </c>
      <c r="GH218">
        <v>0.1409</v>
      </c>
      <c r="GI218">
        <v>-3.031255365756008</v>
      </c>
      <c r="GJ218">
        <v>-2.737337881603403E-3</v>
      </c>
      <c r="GK218">
        <v>1.2769921614711079E-6</v>
      </c>
      <c r="GL218">
        <v>-3.2469241445839119E-10</v>
      </c>
      <c r="GM218">
        <v>0.14085000000000039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51.3</v>
      </c>
      <c r="GV218">
        <v>51.2</v>
      </c>
      <c r="GW218">
        <v>3.5144000000000002</v>
      </c>
      <c r="GX218">
        <v>2.52319</v>
      </c>
      <c r="GY218">
        <v>2.04834</v>
      </c>
      <c r="GZ218">
        <v>2.5976599999999999</v>
      </c>
      <c r="HA218">
        <v>2.1972700000000001</v>
      </c>
      <c r="HB218">
        <v>2.3584000000000001</v>
      </c>
      <c r="HC218">
        <v>41.118699999999997</v>
      </c>
      <c r="HD218">
        <v>14.0007</v>
      </c>
      <c r="HE218">
        <v>18</v>
      </c>
      <c r="HF218">
        <v>581.00199999999995</v>
      </c>
      <c r="HG218">
        <v>724.39300000000003</v>
      </c>
      <c r="HH218">
        <v>31.000499999999999</v>
      </c>
      <c r="HI218">
        <v>32.963999999999999</v>
      </c>
      <c r="HJ218">
        <v>30.000299999999999</v>
      </c>
      <c r="HK218">
        <v>32.865499999999997</v>
      </c>
      <c r="HL218">
        <v>32.865699999999997</v>
      </c>
      <c r="HM218">
        <v>70.284400000000005</v>
      </c>
      <c r="HN218">
        <v>25.8034</v>
      </c>
      <c r="HO218">
        <v>34.651600000000002</v>
      </c>
      <c r="HP218">
        <v>31</v>
      </c>
      <c r="HQ218">
        <v>1357.56</v>
      </c>
      <c r="HR218">
        <v>32.640099999999997</v>
      </c>
      <c r="HS218">
        <v>99.298599999999993</v>
      </c>
      <c r="HT218">
        <v>98.346400000000003</v>
      </c>
    </row>
    <row r="219" spans="1:228" x14ac:dyDescent="0.2">
      <c r="A219">
        <v>204</v>
      </c>
      <c r="B219">
        <v>1670260572.0999999</v>
      </c>
      <c r="C219">
        <v>810.5</v>
      </c>
      <c r="D219" t="s">
        <v>767</v>
      </c>
      <c r="E219" t="s">
        <v>768</v>
      </c>
      <c r="F219">
        <v>4</v>
      </c>
      <c r="G219">
        <v>1670260570.0999999</v>
      </c>
      <c r="H219">
        <f t="shared" si="102"/>
        <v>6.164740557662903E-3</v>
      </c>
      <c r="I219">
        <f t="shared" si="103"/>
        <v>6.1647405576629026</v>
      </c>
      <c r="J219">
        <f t="shared" si="104"/>
        <v>31.303046986080478</v>
      </c>
      <c r="K219">
        <f t="shared" si="105"/>
        <v>1322.018571428571</v>
      </c>
      <c r="L219">
        <f t="shared" si="106"/>
        <v>1151.2878516956214</v>
      </c>
      <c r="M219">
        <f t="shared" si="107"/>
        <v>116.40121871633875</v>
      </c>
      <c r="N219">
        <f t="shared" si="108"/>
        <v>133.66298676154446</v>
      </c>
      <c r="O219">
        <f t="shared" si="109"/>
        <v>0.38281023780275508</v>
      </c>
      <c r="P219">
        <f t="shared" si="110"/>
        <v>3.674589658948475</v>
      </c>
      <c r="Q219">
        <f t="shared" si="111"/>
        <v>0.36195429584103411</v>
      </c>
      <c r="R219">
        <f t="shared" si="112"/>
        <v>0.22800052185130509</v>
      </c>
      <c r="S219">
        <f t="shared" si="113"/>
        <v>226.11757209343097</v>
      </c>
      <c r="T219">
        <f t="shared" si="114"/>
        <v>32.913809985349957</v>
      </c>
      <c r="U219">
        <f t="shared" si="115"/>
        <v>33.491228571428572</v>
      </c>
      <c r="V219">
        <f t="shared" si="116"/>
        <v>5.1932369860647842</v>
      </c>
      <c r="W219">
        <f t="shared" si="117"/>
        <v>69.666508857620641</v>
      </c>
      <c r="X219">
        <f t="shared" si="118"/>
        <v>3.5456505129485083</v>
      </c>
      <c r="Y219">
        <f t="shared" si="119"/>
        <v>5.0894620257128889</v>
      </c>
      <c r="Z219">
        <f t="shared" si="120"/>
        <v>1.6475864731162759</v>
      </c>
      <c r="AA219">
        <f t="shared" si="121"/>
        <v>-271.86505859293402</v>
      </c>
      <c r="AB219">
        <f t="shared" si="122"/>
        <v>-71.328932225431316</v>
      </c>
      <c r="AC219">
        <f t="shared" si="123"/>
        <v>-4.4591990844323357</v>
      </c>
      <c r="AD219">
        <f t="shared" si="124"/>
        <v>-121.5356178093667</v>
      </c>
      <c r="AE219">
        <f t="shared" si="125"/>
        <v>53.967166055406146</v>
      </c>
      <c r="AF219">
        <f t="shared" si="126"/>
        <v>6.2365613018971171</v>
      </c>
      <c r="AG219">
        <f t="shared" si="127"/>
        <v>31.303046986080478</v>
      </c>
      <c r="AH219">
        <v>1392.5146645717759</v>
      </c>
      <c r="AI219">
        <v>1372.56503030303</v>
      </c>
      <c r="AJ219">
        <v>1.668161340330818</v>
      </c>
      <c r="AK219">
        <v>63.934135971571273</v>
      </c>
      <c r="AL219">
        <f t="shared" si="128"/>
        <v>6.1647405576629026</v>
      </c>
      <c r="AM219">
        <v>32.597462337453933</v>
      </c>
      <c r="AN219">
        <v>35.066379117647031</v>
      </c>
      <c r="AO219">
        <v>3.3230966149695322E-4</v>
      </c>
      <c r="AP219">
        <v>104.3380997369711</v>
      </c>
      <c r="AQ219">
        <v>95</v>
      </c>
      <c r="AR219">
        <v>15</v>
      </c>
      <c r="AS219">
        <f t="shared" si="129"/>
        <v>1</v>
      </c>
      <c r="AT219">
        <f t="shared" si="130"/>
        <v>0</v>
      </c>
      <c r="AU219">
        <f t="shared" si="131"/>
        <v>47211.496267155984</v>
      </c>
      <c r="AV219">
        <f t="shared" si="132"/>
        <v>1200.001428571429</v>
      </c>
      <c r="AW219">
        <f t="shared" si="133"/>
        <v>1025.9272850225034</v>
      </c>
      <c r="AX219">
        <f t="shared" si="134"/>
        <v>0.85493838640162589</v>
      </c>
      <c r="AY219">
        <f t="shared" si="135"/>
        <v>0.18843108575513795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1670260570.0999999</v>
      </c>
      <c r="BF219">
        <v>1322.018571428571</v>
      </c>
      <c r="BG219">
        <v>1347.861428571428</v>
      </c>
      <c r="BH219">
        <v>35.068914285714293</v>
      </c>
      <c r="BI219">
        <v>32.569099999999999</v>
      </c>
      <c r="BJ219">
        <v>1327.194285714286</v>
      </c>
      <c r="BK219">
        <v>34.928042857142863</v>
      </c>
      <c r="BL219">
        <v>649.97628571428572</v>
      </c>
      <c r="BM219">
        <v>101.00528571428571</v>
      </c>
      <c r="BN219">
        <v>9.9940528571428572E-2</v>
      </c>
      <c r="BO219">
        <v>33.131171428571427</v>
      </c>
      <c r="BP219">
        <v>33.491228571428572</v>
      </c>
      <c r="BQ219">
        <v>999.89999999999986</v>
      </c>
      <c r="BR219">
        <v>0</v>
      </c>
      <c r="BS219">
        <v>0</v>
      </c>
      <c r="BT219">
        <v>8993.5714285714294</v>
      </c>
      <c r="BU219">
        <v>0</v>
      </c>
      <c r="BV219">
        <v>356.14914285714292</v>
      </c>
      <c r="BW219">
        <v>-25.841200000000001</v>
      </c>
      <c r="BX219">
        <v>1370.065714285714</v>
      </c>
      <c r="BY219">
        <v>1393.235714285714</v>
      </c>
      <c r="BZ219">
        <v>2.4997971428571431</v>
      </c>
      <c r="CA219">
        <v>1347.861428571428</v>
      </c>
      <c r="CB219">
        <v>32.569099999999999</v>
      </c>
      <c r="CC219">
        <v>3.5421485714285721</v>
      </c>
      <c r="CD219">
        <v>3.2896542857142861</v>
      </c>
      <c r="CE219">
        <v>26.823142857142859</v>
      </c>
      <c r="CF219">
        <v>25.571571428571421</v>
      </c>
      <c r="CG219">
        <v>1200.001428571429</v>
      </c>
      <c r="CH219">
        <v>0.49997000000000003</v>
      </c>
      <c r="CI219">
        <v>0.50002999999999997</v>
      </c>
      <c r="CJ219">
        <v>0</v>
      </c>
      <c r="CK219">
        <v>724.35442857142857</v>
      </c>
      <c r="CL219">
        <v>4.9990899999999998</v>
      </c>
      <c r="CM219">
        <v>7493.2757142857135</v>
      </c>
      <c r="CN219">
        <v>9557.7814285714285</v>
      </c>
      <c r="CO219">
        <v>42.847999999999999</v>
      </c>
      <c r="CP219">
        <v>44.821000000000012</v>
      </c>
      <c r="CQ219">
        <v>43.713999999999999</v>
      </c>
      <c r="CR219">
        <v>43.75</v>
      </c>
      <c r="CS219">
        <v>44.186999999999998</v>
      </c>
      <c r="CT219">
        <v>597.46571428571428</v>
      </c>
      <c r="CU219">
        <v>597.53571428571433</v>
      </c>
      <c r="CV219">
        <v>0</v>
      </c>
      <c r="CW219">
        <v>1670260590.8</v>
      </c>
      <c r="CX219">
        <v>0</v>
      </c>
      <c r="CY219">
        <v>1670257498.5</v>
      </c>
      <c r="CZ219" t="s">
        <v>356</v>
      </c>
      <c r="DA219">
        <v>1670257488.5</v>
      </c>
      <c r="DB219">
        <v>1670257498.5</v>
      </c>
      <c r="DC219">
        <v>2</v>
      </c>
      <c r="DD219">
        <v>-0.17199999999999999</v>
      </c>
      <c r="DE219">
        <v>2E-3</v>
      </c>
      <c r="DF219">
        <v>-3.9780000000000002</v>
      </c>
      <c r="DG219">
        <v>0.14099999999999999</v>
      </c>
      <c r="DH219">
        <v>415</v>
      </c>
      <c r="DI219">
        <v>32</v>
      </c>
      <c r="DJ219">
        <v>0.47</v>
      </c>
      <c r="DK219">
        <v>0.38</v>
      </c>
      <c r="DL219">
        <v>-25.668878048780488</v>
      </c>
      <c r="DM219">
        <v>-1.0378118466899811</v>
      </c>
      <c r="DN219">
        <v>0.12678346532225551</v>
      </c>
      <c r="DO219">
        <v>0</v>
      </c>
      <c r="DP219">
        <v>2.464376341463415</v>
      </c>
      <c r="DQ219">
        <v>0.204639512195122</v>
      </c>
      <c r="DR219">
        <v>2.069312125086294E-2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3.29671</v>
      </c>
      <c r="EB219">
        <v>2.6251699999999998</v>
      </c>
      <c r="EC219">
        <v>0.22275800000000001</v>
      </c>
      <c r="ED219">
        <v>0.223304</v>
      </c>
      <c r="EE219">
        <v>0.142239</v>
      </c>
      <c r="EF219">
        <v>0.13375799999999999</v>
      </c>
      <c r="EG219">
        <v>23538</v>
      </c>
      <c r="EH219">
        <v>23944.2</v>
      </c>
      <c r="EI219">
        <v>28182.6</v>
      </c>
      <c r="EJ219">
        <v>29679.5</v>
      </c>
      <c r="EK219">
        <v>33268</v>
      </c>
      <c r="EL219">
        <v>35684.800000000003</v>
      </c>
      <c r="EM219">
        <v>39774.699999999997</v>
      </c>
      <c r="EN219">
        <v>42403.1</v>
      </c>
      <c r="EO219">
        <v>2.0679500000000002</v>
      </c>
      <c r="EP219">
        <v>2.1627000000000001</v>
      </c>
      <c r="EQ219">
        <v>0.12628700000000001</v>
      </c>
      <c r="ER219">
        <v>0</v>
      </c>
      <c r="ES219">
        <v>31.4422</v>
      </c>
      <c r="ET219">
        <v>999.9</v>
      </c>
      <c r="EU219">
        <v>63.6</v>
      </c>
      <c r="EV219">
        <v>37.4</v>
      </c>
      <c r="EW219">
        <v>40.575899999999997</v>
      </c>
      <c r="EX219">
        <v>57.540199999999999</v>
      </c>
      <c r="EY219">
        <v>-1.6506400000000001</v>
      </c>
      <c r="EZ219">
        <v>2</v>
      </c>
      <c r="FA219">
        <v>0.434581</v>
      </c>
      <c r="FB219">
        <v>0.27206999999999998</v>
      </c>
      <c r="FC219">
        <v>20.273399999999999</v>
      </c>
      <c r="FD219">
        <v>5.2168400000000004</v>
      </c>
      <c r="FE219">
        <v>12.0046</v>
      </c>
      <c r="FF219">
        <v>4.9869500000000002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1.8622099999999999</v>
      </c>
      <c r="FN219">
        <v>1.86426</v>
      </c>
      <c r="FO219">
        <v>1.8603400000000001</v>
      </c>
      <c r="FP219">
        <v>1.8610599999999999</v>
      </c>
      <c r="FQ219">
        <v>1.8602000000000001</v>
      </c>
      <c r="FR219">
        <v>1.86188</v>
      </c>
      <c r="FS219">
        <v>1.8584400000000001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-5.18</v>
      </c>
      <c r="GH219">
        <v>0.14080000000000001</v>
      </c>
      <c r="GI219">
        <v>-3.031255365756008</v>
      </c>
      <c r="GJ219">
        <v>-2.737337881603403E-3</v>
      </c>
      <c r="GK219">
        <v>1.2769921614711079E-6</v>
      </c>
      <c r="GL219">
        <v>-3.2469241445839119E-10</v>
      </c>
      <c r="GM219">
        <v>0.14085000000000039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51.4</v>
      </c>
      <c r="GV219">
        <v>51.2</v>
      </c>
      <c r="GW219">
        <v>3.5290499999999998</v>
      </c>
      <c r="GX219">
        <v>2.5158700000000001</v>
      </c>
      <c r="GY219">
        <v>2.04834</v>
      </c>
      <c r="GZ219">
        <v>2.5976599999999999</v>
      </c>
      <c r="HA219">
        <v>2.1972700000000001</v>
      </c>
      <c r="HB219">
        <v>2.34131</v>
      </c>
      <c r="HC219">
        <v>41.118699999999997</v>
      </c>
      <c r="HD219">
        <v>13.991899999999999</v>
      </c>
      <c r="HE219">
        <v>18</v>
      </c>
      <c r="HF219">
        <v>581.00800000000004</v>
      </c>
      <c r="HG219">
        <v>724.346</v>
      </c>
      <c r="HH219">
        <v>31.0001</v>
      </c>
      <c r="HI219">
        <v>32.965400000000002</v>
      </c>
      <c r="HJ219">
        <v>30.0002</v>
      </c>
      <c r="HK219">
        <v>32.866</v>
      </c>
      <c r="HL219">
        <v>32.865699999999997</v>
      </c>
      <c r="HM219">
        <v>70.559399999999997</v>
      </c>
      <c r="HN219">
        <v>25.8034</v>
      </c>
      <c r="HO219">
        <v>34.651600000000002</v>
      </c>
      <c r="HP219">
        <v>31</v>
      </c>
      <c r="HQ219">
        <v>1364.25</v>
      </c>
      <c r="HR219">
        <v>32.640099999999997</v>
      </c>
      <c r="HS219">
        <v>99.298500000000004</v>
      </c>
      <c r="HT219">
        <v>98.3476</v>
      </c>
    </row>
    <row r="220" spans="1:228" x14ac:dyDescent="0.2">
      <c r="A220">
        <v>205</v>
      </c>
      <c r="B220">
        <v>1670260576.0999999</v>
      </c>
      <c r="C220">
        <v>814.5</v>
      </c>
      <c r="D220" t="s">
        <v>769</v>
      </c>
      <c r="E220" t="s">
        <v>770</v>
      </c>
      <c r="F220">
        <v>4</v>
      </c>
      <c r="G220">
        <v>1670260573.7874999</v>
      </c>
      <c r="H220">
        <f t="shared" si="102"/>
        <v>6.2084177800729124E-3</v>
      </c>
      <c r="I220">
        <f t="shared" si="103"/>
        <v>6.2084177800729128</v>
      </c>
      <c r="J220">
        <f t="shared" si="104"/>
        <v>29.966025837737863</v>
      </c>
      <c r="K220">
        <f t="shared" si="105"/>
        <v>1328.20875</v>
      </c>
      <c r="L220">
        <f t="shared" si="106"/>
        <v>1163.870278618218</v>
      </c>
      <c r="M220">
        <f t="shared" si="107"/>
        <v>117.67338092433774</v>
      </c>
      <c r="N220">
        <f t="shared" si="108"/>
        <v>134.28886110172553</v>
      </c>
      <c r="O220">
        <f t="shared" si="109"/>
        <v>0.38528213520065602</v>
      </c>
      <c r="P220">
        <f t="shared" si="110"/>
        <v>3.6790688026540264</v>
      </c>
      <c r="Q220">
        <f t="shared" si="111"/>
        <v>0.36418815623811351</v>
      </c>
      <c r="R220">
        <f t="shared" si="112"/>
        <v>0.22941651699717241</v>
      </c>
      <c r="S220">
        <f t="shared" si="113"/>
        <v>226.1181007361786</v>
      </c>
      <c r="T220">
        <f t="shared" si="114"/>
        <v>32.908161729774655</v>
      </c>
      <c r="U220">
        <f t="shared" si="115"/>
        <v>33.493450000000003</v>
      </c>
      <c r="V220">
        <f t="shared" si="116"/>
        <v>5.1938829118737821</v>
      </c>
      <c r="W220">
        <f t="shared" si="117"/>
        <v>69.637105821662857</v>
      </c>
      <c r="X220">
        <f t="shared" si="118"/>
        <v>3.5447989151150257</v>
      </c>
      <c r="Y220">
        <f t="shared" si="119"/>
        <v>5.0903880528766923</v>
      </c>
      <c r="Z220">
        <f t="shared" si="120"/>
        <v>1.6490839967587565</v>
      </c>
      <c r="AA220">
        <f t="shared" si="121"/>
        <v>-273.79122410121545</v>
      </c>
      <c r="AB220">
        <f t="shared" si="122"/>
        <v>-71.213636640035745</v>
      </c>
      <c r="AC220">
        <f t="shared" si="123"/>
        <v>-4.4466900523150032</v>
      </c>
      <c r="AD220">
        <f t="shared" si="124"/>
        <v>-123.33345005738759</v>
      </c>
      <c r="AE220">
        <f t="shared" si="125"/>
        <v>53.796854475028269</v>
      </c>
      <c r="AF220">
        <f t="shared" si="126"/>
        <v>6.2530174246056998</v>
      </c>
      <c r="AG220">
        <f t="shared" si="127"/>
        <v>29.966025837737863</v>
      </c>
      <c r="AH220">
        <v>1399.3805794873831</v>
      </c>
      <c r="AI220">
        <v>1379.657878787878</v>
      </c>
      <c r="AJ220">
        <v>1.75740315400604</v>
      </c>
      <c r="AK220">
        <v>63.934135971571273</v>
      </c>
      <c r="AL220">
        <f t="shared" si="128"/>
        <v>6.2084177800729128</v>
      </c>
      <c r="AM220">
        <v>32.565883996241887</v>
      </c>
      <c r="AN220">
        <v>35.05529058823528</v>
      </c>
      <c r="AO220">
        <v>-1.4640104802567379E-4</v>
      </c>
      <c r="AP220">
        <v>104.3380997369711</v>
      </c>
      <c r="AQ220">
        <v>94</v>
      </c>
      <c r="AR220">
        <v>14</v>
      </c>
      <c r="AS220">
        <f t="shared" si="129"/>
        <v>1</v>
      </c>
      <c r="AT220">
        <f t="shared" si="130"/>
        <v>0</v>
      </c>
      <c r="AU220">
        <f t="shared" si="131"/>
        <v>47291.002872074911</v>
      </c>
      <c r="AV220">
        <f t="shared" si="132"/>
        <v>1200.0050000000001</v>
      </c>
      <c r="AW220">
        <f t="shared" si="133"/>
        <v>1025.9302635938752</v>
      </c>
      <c r="AX220">
        <f t="shared" si="134"/>
        <v>0.8549383240852122</v>
      </c>
      <c r="AY220">
        <f t="shared" si="135"/>
        <v>0.18843096548445931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1670260573.7874999</v>
      </c>
      <c r="BF220">
        <v>1328.20875</v>
      </c>
      <c r="BG220">
        <v>1354.0050000000001</v>
      </c>
      <c r="BH220">
        <v>35.060487500000001</v>
      </c>
      <c r="BI220">
        <v>32.554149999999993</v>
      </c>
      <c r="BJ220">
        <v>1333.3887500000001</v>
      </c>
      <c r="BK220">
        <v>34.919662500000001</v>
      </c>
      <c r="BL220">
        <v>650.00087500000006</v>
      </c>
      <c r="BM220">
        <v>101.00512500000001</v>
      </c>
      <c r="BN220">
        <v>0.1001124875</v>
      </c>
      <c r="BO220">
        <v>33.134412500000003</v>
      </c>
      <c r="BP220">
        <v>33.493450000000003</v>
      </c>
      <c r="BQ220">
        <v>999.9</v>
      </c>
      <c r="BR220">
        <v>0</v>
      </c>
      <c r="BS220">
        <v>0</v>
      </c>
      <c r="BT220">
        <v>9009.0625</v>
      </c>
      <c r="BU220">
        <v>0</v>
      </c>
      <c r="BV220">
        <v>353.66862500000002</v>
      </c>
      <c r="BW220">
        <v>-25.796375000000001</v>
      </c>
      <c r="BX220">
        <v>1376.46875</v>
      </c>
      <c r="BY220">
        <v>1399.5662500000001</v>
      </c>
      <c r="BZ220">
        <v>2.5063487499999999</v>
      </c>
      <c r="CA220">
        <v>1354.0050000000001</v>
      </c>
      <c r="CB220">
        <v>32.554149999999993</v>
      </c>
      <c r="CC220">
        <v>3.5412849999999998</v>
      </c>
      <c r="CD220">
        <v>3.2881312500000002</v>
      </c>
      <c r="CE220">
        <v>26.818999999999999</v>
      </c>
      <c r="CF220">
        <v>25.563737499999998</v>
      </c>
      <c r="CG220">
        <v>1200.0050000000001</v>
      </c>
      <c r="CH220">
        <v>0.49997324999999998</v>
      </c>
      <c r="CI220">
        <v>0.50002674999999996</v>
      </c>
      <c r="CJ220">
        <v>0</v>
      </c>
      <c r="CK220">
        <v>724.35675000000003</v>
      </c>
      <c r="CL220">
        <v>4.9990899999999998</v>
      </c>
      <c r="CM220">
        <v>7492.4887500000004</v>
      </c>
      <c r="CN220">
        <v>9557.7887499999997</v>
      </c>
      <c r="CO220">
        <v>42.851374999999997</v>
      </c>
      <c r="CP220">
        <v>44.819875000000003</v>
      </c>
      <c r="CQ220">
        <v>43.686999999999998</v>
      </c>
      <c r="CR220">
        <v>43.765500000000003</v>
      </c>
      <c r="CS220">
        <v>44.186999999999998</v>
      </c>
      <c r="CT220">
        <v>597.47</v>
      </c>
      <c r="CU220">
        <v>597.53499999999997</v>
      </c>
      <c r="CV220">
        <v>0</v>
      </c>
      <c r="CW220">
        <v>1670260595</v>
      </c>
      <c r="CX220">
        <v>0</v>
      </c>
      <c r="CY220">
        <v>1670257498.5</v>
      </c>
      <c r="CZ220" t="s">
        <v>356</v>
      </c>
      <c r="DA220">
        <v>1670257488.5</v>
      </c>
      <c r="DB220">
        <v>1670257498.5</v>
      </c>
      <c r="DC220">
        <v>2</v>
      </c>
      <c r="DD220">
        <v>-0.17199999999999999</v>
      </c>
      <c r="DE220">
        <v>2E-3</v>
      </c>
      <c r="DF220">
        <v>-3.9780000000000002</v>
      </c>
      <c r="DG220">
        <v>0.14099999999999999</v>
      </c>
      <c r="DH220">
        <v>415</v>
      </c>
      <c r="DI220">
        <v>32</v>
      </c>
      <c r="DJ220">
        <v>0.47</v>
      </c>
      <c r="DK220">
        <v>0.38</v>
      </c>
      <c r="DL220">
        <v>-25.711612195121951</v>
      </c>
      <c r="DM220">
        <v>-0.93905435540075233</v>
      </c>
      <c r="DN220">
        <v>0.12623601240093399</v>
      </c>
      <c r="DO220">
        <v>0</v>
      </c>
      <c r="DP220">
        <v>2.4777097560975609</v>
      </c>
      <c r="DQ220">
        <v>0.21046766550522039</v>
      </c>
      <c r="DR220">
        <v>2.137842649618318E-2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3.2969200000000001</v>
      </c>
      <c r="EB220">
        <v>2.6255899999999999</v>
      </c>
      <c r="EC220">
        <v>0.22344600000000001</v>
      </c>
      <c r="ED220">
        <v>0.223968</v>
      </c>
      <c r="EE220">
        <v>0.14221300000000001</v>
      </c>
      <c r="EF220">
        <v>0.13375999999999999</v>
      </c>
      <c r="EG220">
        <v>23516.9</v>
      </c>
      <c r="EH220">
        <v>23923.4</v>
      </c>
      <c r="EI220">
        <v>28182.400000000001</v>
      </c>
      <c r="EJ220">
        <v>29679.4</v>
      </c>
      <c r="EK220">
        <v>33269</v>
      </c>
      <c r="EL220">
        <v>35684.6</v>
      </c>
      <c r="EM220">
        <v>39774.699999999997</v>
      </c>
      <c r="EN220">
        <v>42402.9</v>
      </c>
      <c r="EO220">
        <v>2.0691000000000002</v>
      </c>
      <c r="EP220">
        <v>2.1625000000000001</v>
      </c>
      <c r="EQ220">
        <v>0.12651100000000001</v>
      </c>
      <c r="ER220">
        <v>0</v>
      </c>
      <c r="ES220">
        <v>31.449100000000001</v>
      </c>
      <c r="ET220">
        <v>999.9</v>
      </c>
      <c r="EU220">
        <v>63.6</v>
      </c>
      <c r="EV220">
        <v>37.4</v>
      </c>
      <c r="EW220">
        <v>40.573700000000002</v>
      </c>
      <c r="EX220">
        <v>57.5702</v>
      </c>
      <c r="EY220">
        <v>-1.81891</v>
      </c>
      <c r="EZ220">
        <v>2</v>
      </c>
      <c r="FA220">
        <v>0.43488100000000002</v>
      </c>
      <c r="FB220">
        <v>0.27178099999999999</v>
      </c>
      <c r="FC220">
        <v>20.273299999999999</v>
      </c>
      <c r="FD220">
        <v>5.2172900000000002</v>
      </c>
      <c r="FE220">
        <v>12.0046</v>
      </c>
      <c r="FF220">
        <v>4.9869500000000002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1.8622000000000001</v>
      </c>
      <c r="FN220">
        <v>1.86426</v>
      </c>
      <c r="FO220">
        <v>1.8603499999999999</v>
      </c>
      <c r="FP220">
        <v>1.8610500000000001</v>
      </c>
      <c r="FQ220">
        <v>1.8602000000000001</v>
      </c>
      <c r="FR220">
        <v>1.8618699999999999</v>
      </c>
      <c r="FS220">
        <v>1.8584400000000001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-5.18</v>
      </c>
      <c r="GH220">
        <v>0.14080000000000001</v>
      </c>
      <c r="GI220">
        <v>-3.031255365756008</v>
      </c>
      <c r="GJ220">
        <v>-2.737337881603403E-3</v>
      </c>
      <c r="GK220">
        <v>1.2769921614711079E-6</v>
      </c>
      <c r="GL220">
        <v>-3.2469241445839119E-10</v>
      </c>
      <c r="GM220">
        <v>0.14085000000000039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51.5</v>
      </c>
      <c r="GV220">
        <v>51.3</v>
      </c>
      <c r="GW220">
        <v>3.5424799999999999</v>
      </c>
      <c r="GX220">
        <v>2.5293000000000001</v>
      </c>
      <c r="GY220">
        <v>2.04834</v>
      </c>
      <c r="GZ220">
        <v>2.5976599999999999</v>
      </c>
      <c r="HA220">
        <v>2.1972700000000001</v>
      </c>
      <c r="HB220">
        <v>2.323</v>
      </c>
      <c r="HC220">
        <v>41.144599999999997</v>
      </c>
      <c r="HD220">
        <v>13.9832</v>
      </c>
      <c r="HE220">
        <v>18</v>
      </c>
      <c r="HF220">
        <v>581.83600000000001</v>
      </c>
      <c r="HG220">
        <v>724.15800000000002</v>
      </c>
      <c r="HH220">
        <v>31</v>
      </c>
      <c r="HI220">
        <v>32.966999999999999</v>
      </c>
      <c r="HJ220">
        <v>30.0002</v>
      </c>
      <c r="HK220">
        <v>32.866</v>
      </c>
      <c r="HL220">
        <v>32.865699999999997</v>
      </c>
      <c r="HM220">
        <v>70.832700000000003</v>
      </c>
      <c r="HN220">
        <v>25.525400000000001</v>
      </c>
      <c r="HO220">
        <v>34.651600000000002</v>
      </c>
      <c r="HP220">
        <v>31</v>
      </c>
      <c r="HQ220">
        <v>1370.93</v>
      </c>
      <c r="HR220">
        <v>32.640099999999997</v>
      </c>
      <c r="HS220">
        <v>99.298100000000005</v>
      </c>
      <c r="HT220">
        <v>98.346999999999994</v>
      </c>
    </row>
    <row r="221" spans="1:228" x14ac:dyDescent="0.2">
      <c r="A221">
        <v>206</v>
      </c>
      <c r="B221">
        <v>1670260580.0999999</v>
      </c>
      <c r="C221">
        <v>818.5</v>
      </c>
      <c r="D221" t="s">
        <v>771</v>
      </c>
      <c r="E221" t="s">
        <v>772</v>
      </c>
      <c r="F221">
        <v>4</v>
      </c>
      <c r="G221">
        <v>1670260578.0999999</v>
      </c>
      <c r="H221">
        <f t="shared" si="102"/>
        <v>6.2408158387518616E-3</v>
      </c>
      <c r="I221">
        <f t="shared" si="103"/>
        <v>6.2408158387518613</v>
      </c>
      <c r="J221">
        <f t="shared" si="104"/>
        <v>30.229360768104339</v>
      </c>
      <c r="K221">
        <f t="shared" si="105"/>
        <v>1335.3542857142861</v>
      </c>
      <c r="L221">
        <f t="shared" si="106"/>
        <v>1170.0449110919992</v>
      </c>
      <c r="M221">
        <f t="shared" si="107"/>
        <v>118.29946913687695</v>
      </c>
      <c r="N221">
        <f t="shared" si="108"/>
        <v>135.01336710419011</v>
      </c>
      <c r="O221">
        <f t="shared" si="109"/>
        <v>0.38658217534596917</v>
      </c>
      <c r="P221">
        <f t="shared" si="110"/>
        <v>3.6803109018169025</v>
      </c>
      <c r="Q221">
        <f t="shared" si="111"/>
        <v>0.36535655820787216</v>
      </c>
      <c r="R221">
        <f t="shared" si="112"/>
        <v>0.23015771700758259</v>
      </c>
      <c r="S221">
        <f t="shared" si="113"/>
        <v>226.11608109311669</v>
      </c>
      <c r="T221">
        <f t="shared" si="114"/>
        <v>32.904719142747055</v>
      </c>
      <c r="U221">
        <f t="shared" si="115"/>
        <v>33.502842857142859</v>
      </c>
      <c r="V221">
        <f t="shared" si="116"/>
        <v>5.1966148497737121</v>
      </c>
      <c r="W221">
        <f t="shared" si="117"/>
        <v>69.612914294948993</v>
      </c>
      <c r="X221">
        <f t="shared" si="118"/>
        <v>3.5442186036603021</v>
      </c>
      <c r="Y221">
        <f t="shared" si="119"/>
        <v>5.0913234125545941</v>
      </c>
      <c r="Z221">
        <f t="shared" si="120"/>
        <v>1.6523962461134101</v>
      </c>
      <c r="AA221">
        <f t="shared" si="121"/>
        <v>-275.21997848895711</v>
      </c>
      <c r="AB221">
        <f t="shared" si="122"/>
        <v>-72.451895461996628</v>
      </c>
      <c r="AC221">
        <f t="shared" si="123"/>
        <v>-4.5227625758980574</v>
      </c>
      <c r="AD221">
        <f t="shared" si="124"/>
        <v>-126.07855543373512</v>
      </c>
      <c r="AE221">
        <f t="shared" si="125"/>
        <v>53.829328949695892</v>
      </c>
      <c r="AF221">
        <f t="shared" si="126"/>
        <v>6.13401155565409</v>
      </c>
      <c r="AG221">
        <f t="shared" si="127"/>
        <v>30.229360768104339</v>
      </c>
      <c r="AH221">
        <v>1406.2319661891411</v>
      </c>
      <c r="AI221">
        <v>1386.479575757576</v>
      </c>
      <c r="AJ221">
        <v>1.73605020046756</v>
      </c>
      <c r="AK221">
        <v>63.934135971571273</v>
      </c>
      <c r="AL221">
        <f t="shared" si="128"/>
        <v>6.2408158387518613</v>
      </c>
      <c r="AM221">
        <v>32.551898243342627</v>
      </c>
      <c r="AN221">
        <v>35.056172058823542</v>
      </c>
      <c r="AO221">
        <v>-4.5536864907980872E-4</v>
      </c>
      <c r="AP221">
        <v>104.3380997369711</v>
      </c>
      <c r="AQ221">
        <v>94</v>
      </c>
      <c r="AR221">
        <v>14</v>
      </c>
      <c r="AS221">
        <f t="shared" si="129"/>
        <v>1</v>
      </c>
      <c r="AT221">
        <f t="shared" si="130"/>
        <v>0</v>
      </c>
      <c r="AU221">
        <f t="shared" si="131"/>
        <v>47312.697985402679</v>
      </c>
      <c r="AV221">
        <f t="shared" si="132"/>
        <v>1199.995714285714</v>
      </c>
      <c r="AW221">
        <f t="shared" si="133"/>
        <v>1025.92218502234</v>
      </c>
      <c r="AX221">
        <f t="shared" si="134"/>
        <v>0.85493820753602479</v>
      </c>
      <c r="AY221">
        <f t="shared" si="135"/>
        <v>0.1884307405445278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1670260578.0999999</v>
      </c>
      <c r="BF221">
        <v>1335.3542857142861</v>
      </c>
      <c r="BG221">
        <v>1361.1157142857139</v>
      </c>
      <c r="BH221">
        <v>35.054214285714281</v>
      </c>
      <c r="BI221">
        <v>32.595642857142863</v>
      </c>
      <c r="BJ221">
        <v>1340.5442857142859</v>
      </c>
      <c r="BK221">
        <v>34.913357142857151</v>
      </c>
      <c r="BL221">
        <v>650.02257142857138</v>
      </c>
      <c r="BM221">
        <v>101.0067142857143</v>
      </c>
      <c r="BN221">
        <v>0.1000620571428571</v>
      </c>
      <c r="BO221">
        <v>33.137685714285723</v>
      </c>
      <c r="BP221">
        <v>33.502842857142859</v>
      </c>
      <c r="BQ221">
        <v>999.89999999999986</v>
      </c>
      <c r="BR221">
        <v>0</v>
      </c>
      <c r="BS221">
        <v>0</v>
      </c>
      <c r="BT221">
        <v>9013.2142857142862</v>
      </c>
      <c r="BU221">
        <v>0</v>
      </c>
      <c r="BV221">
        <v>357.29485714285721</v>
      </c>
      <c r="BW221">
        <v>-25.761099999999999</v>
      </c>
      <c r="BX221">
        <v>1383.8657142857139</v>
      </c>
      <c r="BY221">
        <v>1406.977142857143</v>
      </c>
      <c r="BZ221">
        <v>2.4585814285714291</v>
      </c>
      <c r="CA221">
        <v>1361.1157142857139</v>
      </c>
      <c r="CB221">
        <v>32.595642857142863</v>
      </c>
      <c r="CC221">
        <v>3.5407128571428572</v>
      </c>
      <c r="CD221">
        <v>3.2923771428571431</v>
      </c>
      <c r="CE221">
        <v>26.816242857142861</v>
      </c>
      <c r="CF221">
        <v>25.585514285714289</v>
      </c>
      <c r="CG221">
        <v>1199.995714285714</v>
      </c>
      <c r="CH221">
        <v>0.49997599999999998</v>
      </c>
      <c r="CI221">
        <v>0.50002400000000002</v>
      </c>
      <c r="CJ221">
        <v>0</v>
      </c>
      <c r="CK221">
        <v>724.27900000000011</v>
      </c>
      <c r="CL221">
        <v>4.9990899999999998</v>
      </c>
      <c r="CM221">
        <v>7492.0142857142846</v>
      </c>
      <c r="CN221">
        <v>9557.7285714285717</v>
      </c>
      <c r="CO221">
        <v>42.875</v>
      </c>
      <c r="CP221">
        <v>44.875</v>
      </c>
      <c r="CQ221">
        <v>43.741</v>
      </c>
      <c r="CR221">
        <v>43.794285714285721</v>
      </c>
      <c r="CS221">
        <v>44.223000000000013</v>
      </c>
      <c r="CT221">
        <v>597.47000000000014</v>
      </c>
      <c r="CU221">
        <v>597.52571428571434</v>
      </c>
      <c r="CV221">
        <v>0</v>
      </c>
      <c r="CW221">
        <v>1670260599.2</v>
      </c>
      <c r="CX221">
        <v>0</v>
      </c>
      <c r="CY221">
        <v>1670257498.5</v>
      </c>
      <c r="CZ221" t="s">
        <v>356</v>
      </c>
      <c r="DA221">
        <v>1670257488.5</v>
      </c>
      <c r="DB221">
        <v>1670257498.5</v>
      </c>
      <c r="DC221">
        <v>2</v>
      </c>
      <c r="DD221">
        <v>-0.17199999999999999</v>
      </c>
      <c r="DE221">
        <v>2E-3</v>
      </c>
      <c r="DF221">
        <v>-3.9780000000000002</v>
      </c>
      <c r="DG221">
        <v>0.14099999999999999</v>
      </c>
      <c r="DH221">
        <v>415</v>
      </c>
      <c r="DI221">
        <v>32</v>
      </c>
      <c r="DJ221">
        <v>0.47</v>
      </c>
      <c r="DK221">
        <v>0.38</v>
      </c>
      <c r="DL221">
        <v>-25.756695121951221</v>
      </c>
      <c r="DM221">
        <v>-0.3443017421602495</v>
      </c>
      <c r="DN221">
        <v>8.5898238010321162E-2</v>
      </c>
      <c r="DO221">
        <v>0</v>
      </c>
      <c r="DP221">
        <v>2.480167073170731</v>
      </c>
      <c r="DQ221">
        <v>5.1623832752612897E-2</v>
      </c>
      <c r="DR221">
        <v>2.13336629953584E-2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367</v>
      </c>
      <c r="EA221">
        <v>3.2969300000000001</v>
      </c>
      <c r="EB221">
        <v>2.6253799999999998</v>
      </c>
      <c r="EC221">
        <v>0.22412399999999999</v>
      </c>
      <c r="ED221">
        <v>0.22464400000000001</v>
      </c>
      <c r="EE221">
        <v>0.14222699999999999</v>
      </c>
      <c r="EF221">
        <v>0.133988</v>
      </c>
      <c r="EG221">
        <v>23496.400000000001</v>
      </c>
      <c r="EH221">
        <v>23902.5</v>
      </c>
      <c r="EI221">
        <v>28182.400000000001</v>
      </c>
      <c r="EJ221">
        <v>29679.3</v>
      </c>
      <c r="EK221">
        <v>33268.400000000001</v>
      </c>
      <c r="EL221">
        <v>35675.1</v>
      </c>
      <c r="EM221">
        <v>39774.5</v>
      </c>
      <c r="EN221">
        <v>42402.7</v>
      </c>
      <c r="EO221">
        <v>2.0694699999999999</v>
      </c>
      <c r="EP221">
        <v>2.1625999999999999</v>
      </c>
      <c r="EQ221">
        <v>0.12628</v>
      </c>
      <c r="ER221">
        <v>0</v>
      </c>
      <c r="ES221">
        <v>31.454599999999999</v>
      </c>
      <c r="ET221">
        <v>999.9</v>
      </c>
      <c r="EU221">
        <v>63.6</v>
      </c>
      <c r="EV221">
        <v>37.4</v>
      </c>
      <c r="EW221">
        <v>40.576000000000001</v>
      </c>
      <c r="EX221">
        <v>57.450200000000002</v>
      </c>
      <c r="EY221">
        <v>-1.79487</v>
      </c>
      <c r="EZ221">
        <v>2</v>
      </c>
      <c r="FA221">
        <v>0.43473600000000001</v>
      </c>
      <c r="FB221">
        <v>0.27282699999999999</v>
      </c>
      <c r="FC221">
        <v>20.273099999999999</v>
      </c>
      <c r="FD221">
        <v>5.2172900000000002</v>
      </c>
      <c r="FE221">
        <v>12.0044</v>
      </c>
      <c r="FF221">
        <v>4.9867499999999998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1.8622300000000001</v>
      </c>
      <c r="FN221">
        <v>1.86426</v>
      </c>
      <c r="FO221">
        <v>1.8603499999999999</v>
      </c>
      <c r="FP221">
        <v>1.8610500000000001</v>
      </c>
      <c r="FQ221">
        <v>1.86019</v>
      </c>
      <c r="FR221">
        <v>1.8618699999999999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-5.19</v>
      </c>
      <c r="GH221">
        <v>0.14080000000000001</v>
      </c>
      <c r="GI221">
        <v>-3.031255365756008</v>
      </c>
      <c r="GJ221">
        <v>-2.737337881603403E-3</v>
      </c>
      <c r="GK221">
        <v>1.2769921614711079E-6</v>
      </c>
      <c r="GL221">
        <v>-3.2469241445839119E-10</v>
      </c>
      <c r="GM221">
        <v>0.14085000000000039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51.5</v>
      </c>
      <c r="GV221">
        <v>51.4</v>
      </c>
      <c r="GW221">
        <v>3.5559099999999999</v>
      </c>
      <c r="GX221">
        <v>2.5109900000000001</v>
      </c>
      <c r="GY221">
        <v>2.04834</v>
      </c>
      <c r="GZ221">
        <v>2.5976599999999999</v>
      </c>
      <c r="HA221">
        <v>2.1972700000000001</v>
      </c>
      <c r="HB221">
        <v>2.3571800000000001</v>
      </c>
      <c r="HC221">
        <v>41.144599999999997</v>
      </c>
      <c r="HD221">
        <v>14.0007</v>
      </c>
      <c r="HE221">
        <v>18</v>
      </c>
      <c r="HF221">
        <v>582.10699999999997</v>
      </c>
      <c r="HG221">
        <v>724.26900000000001</v>
      </c>
      <c r="HH221">
        <v>31.0002</v>
      </c>
      <c r="HI221">
        <v>32.968299999999999</v>
      </c>
      <c r="HJ221">
        <v>30</v>
      </c>
      <c r="HK221">
        <v>32.866</v>
      </c>
      <c r="HL221">
        <v>32.867100000000001</v>
      </c>
      <c r="HM221">
        <v>71.107299999999995</v>
      </c>
      <c r="HN221">
        <v>25.525400000000001</v>
      </c>
      <c r="HO221">
        <v>34.651600000000002</v>
      </c>
      <c r="HP221">
        <v>31</v>
      </c>
      <c r="HQ221">
        <v>1377.6</v>
      </c>
      <c r="HR221">
        <v>32.640099999999997</v>
      </c>
      <c r="HS221">
        <v>99.298000000000002</v>
      </c>
      <c r="HT221">
        <v>98.346599999999995</v>
      </c>
    </row>
    <row r="222" spans="1:228" x14ac:dyDescent="0.2">
      <c r="A222">
        <v>207</v>
      </c>
      <c r="B222">
        <v>1670260584.0999999</v>
      </c>
      <c r="C222">
        <v>822.5</v>
      </c>
      <c r="D222" t="s">
        <v>773</v>
      </c>
      <c r="E222" t="s">
        <v>774</v>
      </c>
      <c r="F222">
        <v>4</v>
      </c>
      <c r="G222">
        <v>1670260581.7874999</v>
      </c>
      <c r="H222">
        <f t="shared" si="102"/>
        <v>6.201072627719891E-3</v>
      </c>
      <c r="I222">
        <f t="shared" si="103"/>
        <v>6.2010726277198911</v>
      </c>
      <c r="J222">
        <f t="shared" si="104"/>
        <v>30.430880364018225</v>
      </c>
      <c r="K222">
        <f t="shared" si="105"/>
        <v>1341.5237500000001</v>
      </c>
      <c r="L222">
        <f t="shared" si="106"/>
        <v>1174.5955238611689</v>
      </c>
      <c r="M222">
        <f t="shared" si="107"/>
        <v>118.75846549983713</v>
      </c>
      <c r="N222">
        <f t="shared" si="108"/>
        <v>135.63588379587389</v>
      </c>
      <c r="O222">
        <f t="shared" si="109"/>
        <v>0.38460610039999371</v>
      </c>
      <c r="P222">
        <f t="shared" si="110"/>
        <v>3.679362612706865</v>
      </c>
      <c r="Q222">
        <f t="shared" si="111"/>
        <v>0.36358549336357204</v>
      </c>
      <c r="R222">
        <f t="shared" si="112"/>
        <v>0.22903376155708183</v>
      </c>
      <c r="S222">
        <f t="shared" si="113"/>
        <v>226.11471111093013</v>
      </c>
      <c r="T222">
        <f t="shared" si="114"/>
        <v>32.913825358758785</v>
      </c>
      <c r="U222">
        <f t="shared" si="115"/>
        <v>33.500600000000013</v>
      </c>
      <c r="V222">
        <f t="shared" si="116"/>
        <v>5.1959623951363536</v>
      </c>
      <c r="W222">
        <f t="shared" si="117"/>
        <v>69.64688957144034</v>
      </c>
      <c r="X222">
        <f t="shared" si="118"/>
        <v>3.5461179379305947</v>
      </c>
      <c r="Y222">
        <f t="shared" si="119"/>
        <v>5.0915668449100835</v>
      </c>
      <c r="Z222">
        <f t="shared" si="120"/>
        <v>1.6498444572057589</v>
      </c>
      <c r="AA222">
        <f t="shared" si="121"/>
        <v>-273.4673028824472</v>
      </c>
      <c r="AB222">
        <f t="shared" si="122"/>
        <v>-71.819368190129822</v>
      </c>
      <c r="AC222">
        <f t="shared" si="123"/>
        <v>-4.4844023807855988</v>
      </c>
      <c r="AD222">
        <f t="shared" si="124"/>
        <v>-123.6563623424325</v>
      </c>
      <c r="AE222">
        <f t="shared" si="125"/>
        <v>53.948141176801791</v>
      </c>
      <c r="AF222">
        <f t="shared" si="126"/>
        <v>6.0683458718004157</v>
      </c>
      <c r="AG222">
        <f t="shared" si="127"/>
        <v>30.430880364018225</v>
      </c>
      <c r="AH222">
        <v>1413.278249049165</v>
      </c>
      <c r="AI222">
        <v>1393.434606060606</v>
      </c>
      <c r="AJ222">
        <v>1.737103353258491</v>
      </c>
      <c r="AK222">
        <v>63.934135971571273</v>
      </c>
      <c r="AL222">
        <f t="shared" si="128"/>
        <v>6.2010726277198911</v>
      </c>
      <c r="AM222">
        <v>32.602634980098777</v>
      </c>
      <c r="AN222">
        <v>35.087818529411763</v>
      </c>
      <c r="AO222">
        <v>2.96739589338204E-5</v>
      </c>
      <c r="AP222">
        <v>104.3380997369711</v>
      </c>
      <c r="AQ222">
        <v>94</v>
      </c>
      <c r="AR222">
        <v>14</v>
      </c>
      <c r="AS222">
        <f t="shared" si="129"/>
        <v>1</v>
      </c>
      <c r="AT222">
        <f t="shared" si="130"/>
        <v>0</v>
      </c>
      <c r="AU222">
        <f t="shared" si="131"/>
        <v>47295.620564091296</v>
      </c>
      <c r="AV222">
        <f t="shared" si="132"/>
        <v>1199.98875</v>
      </c>
      <c r="AW222">
        <f t="shared" si="133"/>
        <v>1025.9162010937462</v>
      </c>
      <c r="AX222">
        <f t="shared" si="134"/>
        <v>0.8549381826235839</v>
      </c>
      <c r="AY222">
        <f t="shared" si="135"/>
        <v>0.18843069246351696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1670260581.7874999</v>
      </c>
      <c r="BF222">
        <v>1341.5237500000001</v>
      </c>
      <c r="BG222">
        <v>1367.31375</v>
      </c>
      <c r="BH222">
        <v>35.073324999999997</v>
      </c>
      <c r="BI222">
        <v>32.641112500000013</v>
      </c>
      <c r="BJ222">
        <v>1346.7175</v>
      </c>
      <c r="BK222">
        <v>34.9324625</v>
      </c>
      <c r="BL222">
        <v>650.02025000000003</v>
      </c>
      <c r="BM222">
        <v>101.006</v>
      </c>
      <c r="BN222">
        <v>9.9838637499999994E-2</v>
      </c>
      <c r="BO222">
        <v>33.138537499999998</v>
      </c>
      <c r="BP222">
        <v>33.500600000000013</v>
      </c>
      <c r="BQ222">
        <v>999.9</v>
      </c>
      <c r="BR222">
        <v>0</v>
      </c>
      <c r="BS222">
        <v>0</v>
      </c>
      <c r="BT222">
        <v>9010</v>
      </c>
      <c r="BU222">
        <v>0</v>
      </c>
      <c r="BV222">
        <v>369.37200000000001</v>
      </c>
      <c r="BW222">
        <v>-25.789437499999998</v>
      </c>
      <c r="BX222">
        <v>1390.2862500000001</v>
      </c>
      <c r="BY222">
        <v>1413.45</v>
      </c>
      <c r="BZ222">
        <v>2.4322300000000001</v>
      </c>
      <c r="CA222">
        <v>1367.31375</v>
      </c>
      <c r="CB222">
        <v>32.641112500000013</v>
      </c>
      <c r="CC222">
        <v>3.5426187499999999</v>
      </c>
      <c r="CD222">
        <v>3.2969499999999998</v>
      </c>
      <c r="CE222">
        <v>26.825412499999999</v>
      </c>
      <c r="CF222">
        <v>25.608887500000002</v>
      </c>
      <c r="CG222">
        <v>1199.98875</v>
      </c>
      <c r="CH222">
        <v>0.49997675000000003</v>
      </c>
      <c r="CI222">
        <v>0.50002324999999992</v>
      </c>
      <c r="CJ222">
        <v>0</v>
      </c>
      <c r="CK222">
        <v>724.15374999999995</v>
      </c>
      <c r="CL222">
        <v>4.9990899999999998</v>
      </c>
      <c r="CM222">
        <v>7491.2662500000006</v>
      </c>
      <c r="CN222">
        <v>9557.6737500000017</v>
      </c>
      <c r="CO222">
        <v>42.875</v>
      </c>
      <c r="CP222">
        <v>44.875</v>
      </c>
      <c r="CQ222">
        <v>43.75</v>
      </c>
      <c r="CR222">
        <v>43.773249999999997</v>
      </c>
      <c r="CS222">
        <v>44.25</v>
      </c>
      <c r="CT222">
        <v>597.46749999999997</v>
      </c>
      <c r="CU222">
        <v>597.52125000000001</v>
      </c>
      <c r="CV222">
        <v>0</v>
      </c>
      <c r="CW222">
        <v>1670260602.8</v>
      </c>
      <c r="CX222">
        <v>0</v>
      </c>
      <c r="CY222">
        <v>1670257498.5</v>
      </c>
      <c r="CZ222" t="s">
        <v>356</v>
      </c>
      <c r="DA222">
        <v>1670257488.5</v>
      </c>
      <c r="DB222">
        <v>1670257498.5</v>
      </c>
      <c r="DC222">
        <v>2</v>
      </c>
      <c r="DD222">
        <v>-0.17199999999999999</v>
      </c>
      <c r="DE222">
        <v>2E-3</v>
      </c>
      <c r="DF222">
        <v>-3.9780000000000002</v>
      </c>
      <c r="DG222">
        <v>0.14099999999999999</v>
      </c>
      <c r="DH222">
        <v>415</v>
      </c>
      <c r="DI222">
        <v>32</v>
      </c>
      <c r="DJ222">
        <v>0.47</v>
      </c>
      <c r="DK222">
        <v>0.38</v>
      </c>
      <c r="DL222">
        <v>-25.779441463414631</v>
      </c>
      <c r="DM222">
        <v>-7.4985365853652411E-2</v>
      </c>
      <c r="DN222">
        <v>6.0719101248248079E-2</v>
      </c>
      <c r="DO222">
        <v>1</v>
      </c>
      <c r="DP222">
        <v>2.474214634146342</v>
      </c>
      <c r="DQ222">
        <v>-0.15551728222996181</v>
      </c>
      <c r="DR222">
        <v>2.8729497809365678E-2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367</v>
      </c>
      <c r="EA222">
        <v>3.2966199999999999</v>
      </c>
      <c r="EB222">
        <v>2.6249099999999999</v>
      </c>
      <c r="EC222">
        <v>0.224805</v>
      </c>
      <c r="ED222">
        <v>0.22530800000000001</v>
      </c>
      <c r="EE222">
        <v>0.14230499999999999</v>
      </c>
      <c r="EF222">
        <v>0.13400300000000001</v>
      </c>
      <c r="EG222">
        <v>23475.5</v>
      </c>
      <c r="EH222">
        <v>23881.599999999999</v>
      </c>
      <c r="EI222">
        <v>28182.1</v>
      </c>
      <c r="EJ222">
        <v>29678.9</v>
      </c>
      <c r="EK222">
        <v>33265.199999999997</v>
      </c>
      <c r="EL222">
        <v>35674.1</v>
      </c>
      <c r="EM222">
        <v>39774.199999999997</v>
      </c>
      <c r="EN222">
        <v>42402.2</v>
      </c>
      <c r="EO222">
        <v>2.0686499999999999</v>
      </c>
      <c r="EP222">
        <v>2.1627000000000001</v>
      </c>
      <c r="EQ222">
        <v>0.126004</v>
      </c>
      <c r="ER222">
        <v>0</v>
      </c>
      <c r="ES222">
        <v>31.4602</v>
      </c>
      <c r="ET222">
        <v>999.9</v>
      </c>
      <c r="EU222">
        <v>63.5</v>
      </c>
      <c r="EV222">
        <v>37.4</v>
      </c>
      <c r="EW222">
        <v>40.507399999999997</v>
      </c>
      <c r="EX222">
        <v>57.3902</v>
      </c>
      <c r="EY222">
        <v>-1.63862</v>
      </c>
      <c r="EZ222">
        <v>2</v>
      </c>
      <c r="FA222">
        <v>0.43482700000000002</v>
      </c>
      <c r="FB222">
        <v>0.27285100000000001</v>
      </c>
      <c r="FC222">
        <v>20.272600000000001</v>
      </c>
      <c r="FD222">
        <v>5.2150400000000001</v>
      </c>
      <c r="FE222">
        <v>12.0053</v>
      </c>
      <c r="FF222">
        <v>4.9859999999999998</v>
      </c>
      <c r="FG222">
        <v>3.2840500000000001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1.8622099999999999</v>
      </c>
      <c r="FN222">
        <v>1.8642700000000001</v>
      </c>
      <c r="FO222">
        <v>1.8603499999999999</v>
      </c>
      <c r="FP222">
        <v>1.8610599999999999</v>
      </c>
      <c r="FQ222">
        <v>1.86019</v>
      </c>
      <c r="FR222">
        <v>1.8618699999999999</v>
      </c>
      <c r="FS222">
        <v>1.8584000000000001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-5.2</v>
      </c>
      <c r="GH222">
        <v>0.14080000000000001</v>
      </c>
      <c r="GI222">
        <v>-3.031255365756008</v>
      </c>
      <c r="GJ222">
        <v>-2.737337881603403E-3</v>
      </c>
      <c r="GK222">
        <v>1.2769921614711079E-6</v>
      </c>
      <c r="GL222">
        <v>-3.2469241445839119E-10</v>
      </c>
      <c r="GM222">
        <v>0.14085000000000039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51.6</v>
      </c>
      <c r="GV222">
        <v>51.4</v>
      </c>
      <c r="GW222">
        <v>3.57056</v>
      </c>
      <c r="GX222">
        <v>2.52319</v>
      </c>
      <c r="GY222">
        <v>2.04834</v>
      </c>
      <c r="GZ222">
        <v>2.5976599999999999</v>
      </c>
      <c r="HA222">
        <v>2.1972700000000001</v>
      </c>
      <c r="HB222">
        <v>2.3034699999999999</v>
      </c>
      <c r="HC222">
        <v>41.144599999999997</v>
      </c>
      <c r="HD222">
        <v>13.974399999999999</v>
      </c>
      <c r="HE222">
        <v>18</v>
      </c>
      <c r="HF222">
        <v>581.51300000000003</v>
      </c>
      <c r="HG222">
        <v>724.38099999999997</v>
      </c>
      <c r="HH222">
        <v>31</v>
      </c>
      <c r="HI222">
        <v>32.968400000000003</v>
      </c>
      <c r="HJ222">
        <v>30.0002</v>
      </c>
      <c r="HK222">
        <v>32.866199999999999</v>
      </c>
      <c r="HL222">
        <v>32.868600000000001</v>
      </c>
      <c r="HM222">
        <v>71.387600000000006</v>
      </c>
      <c r="HN222">
        <v>25.525400000000001</v>
      </c>
      <c r="HO222">
        <v>34.651600000000002</v>
      </c>
      <c r="HP222">
        <v>31</v>
      </c>
      <c r="HQ222">
        <v>1384.33</v>
      </c>
      <c r="HR222">
        <v>32.751100000000001</v>
      </c>
      <c r="HS222">
        <v>99.2971</v>
      </c>
      <c r="HT222">
        <v>98.345500000000001</v>
      </c>
    </row>
    <row r="223" spans="1:228" x14ac:dyDescent="0.2">
      <c r="A223">
        <v>208</v>
      </c>
      <c r="B223">
        <v>1670260588.0999999</v>
      </c>
      <c r="C223">
        <v>826.5</v>
      </c>
      <c r="D223" t="s">
        <v>775</v>
      </c>
      <c r="E223" t="s">
        <v>776</v>
      </c>
      <c r="F223">
        <v>4</v>
      </c>
      <c r="G223">
        <v>1670260586.0999999</v>
      </c>
      <c r="H223">
        <f t="shared" si="102"/>
        <v>6.2547165188748853E-3</v>
      </c>
      <c r="I223">
        <f t="shared" si="103"/>
        <v>6.2547165188748854</v>
      </c>
      <c r="J223">
        <f t="shared" si="104"/>
        <v>30.939468680161422</v>
      </c>
      <c r="K223">
        <f t="shared" si="105"/>
        <v>1348.6628571428571</v>
      </c>
      <c r="L223">
        <f t="shared" si="106"/>
        <v>1180.6707714746494</v>
      </c>
      <c r="M223">
        <f t="shared" si="107"/>
        <v>119.3727470515209</v>
      </c>
      <c r="N223">
        <f t="shared" si="108"/>
        <v>136.35773324210939</v>
      </c>
      <c r="O223">
        <f t="shared" si="109"/>
        <v>0.388529881688015</v>
      </c>
      <c r="P223">
        <f t="shared" si="110"/>
        <v>3.6790526342103465</v>
      </c>
      <c r="Q223">
        <f t="shared" si="111"/>
        <v>0.36708931466147704</v>
      </c>
      <c r="R223">
        <f t="shared" si="112"/>
        <v>0.23125851994730923</v>
      </c>
      <c r="S223">
        <f t="shared" si="113"/>
        <v>226.11666009355577</v>
      </c>
      <c r="T223">
        <f t="shared" si="114"/>
        <v>32.908295597752762</v>
      </c>
      <c r="U223">
        <f t="shared" si="115"/>
        <v>33.501728571428558</v>
      </c>
      <c r="V223">
        <f t="shared" si="116"/>
        <v>5.1962906914288745</v>
      </c>
      <c r="W223">
        <f t="shared" si="117"/>
        <v>69.663044972272886</v>
      </c>
      <c r="X223">
        <f t="shared" si="118"/>
        <v>3.5480765648985955</v>
      </c>
      <c r="Y223">
        <f t="shared" si="119"/>
        <v>5.0931976434719326</v>
      </c>
      <c r="Z223">
        <f t="shared" si="120"/>
        <v>1.648214126530279</v>
      </c>
      <c r="AA223">
        <f t="shared" si="121"/>
        <v>-275.83299848238244</v>
      </c>
      <c r="AB223">
        <f t="shared" si="122"/>
        <v>-70.905534606332836</v>
      </c>
      <c r="AC223">
        <f t="shared" si="123"/>
        <v>-4.4278637592938042</v>
      </c>
      <c r="AD223">
        <f t="shared" si="124"/>
        <v>-125.04973675445332</v>
      </c>
      <c r="AE223">
        <f t="shared" si="125"/>
        <v>53.853031633562559</v>
      </c>
      <c r="AF223">
        <f t="shared" si="126"/>
        <v>6.1142553136905748</v>
      </c>
      <c r="AG223">
        <f t="shared" si="127"/>
        <v>30.939468680161422</v>
      </c>
      <c r="AH223">
        <v>1420.1013212716171</v>
      </c>
      <c r="AI223">
        <v>1400.237212121212</v>
      </c>
      <c r="AJ223">
        <v>1.685822582251254</v>
      </c>
      <c r="AK223">
        <v>63.934135971571273</v>
      </c>
      <c r="AL223">
        <f t="shared" si="128"/>
        <v>6.2547165188748854</v>
      </c>
      <c r="AM223">
        <v>32.643088085068307</v>
      </c>
      <c r="AN223">
        <v>35.094644705882352</v>
      </c>
      <c r="AO223">
        <v>8.7293895179224052E-3</v>
      </c>
      <c r="AP223">
        <v>104.3380997369711</v>
      </c>
      <c r="AQ223">
        <v>95</v>
      </c>
      <c r="AR223">
        <v>15</v>
      </c>
      <c r="AS223">
        <f t="shared" si="129"/>
        <v>1</v>
      </c>
      <c r="AT223">
        <f t="shared" si="130"/>
        <v>0</v>
      </c>
      <c r="AU223">
        <f t="shared" si="131"/>
        <v>47289.201839135923</v>
      </c>
      <c r="AV223">
        <f t="shared" si="132"/>
        <v>1199.995714285714</v>
      </c>
      <c r="AW223">
        <f t="shared" si="133"/>
        <v>1025.9224850225673</v>
      </c>
      <c r="AX223">
        <f t="shared" si="134"/>
        <v>0.85493845753710707</v>
      </c>
      <c r="AY223">
        <f t="shared" si="135"/>
        <v>0.18843122304661691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1670260586.0999999</v>
      </c>
      <c r="BF223">
        <v>1348.6628571428571</v>
      </c>
      <c r="BG223">
        <v>1374.46</v>
      </c>
      <c r="BH223">
        <v>35.092685714285707</v>
      </c>
      <c r="BI223">
        <v>32.641842857142848</v>
      </c>
      <c r="BJ223">
        <v>1353.8628571428569</v>
      </c>
      <c r="BK223">
        <v>34.951828571428571</v>
      </c>
      <c r="BL223">
        <v>649.94628571428564</v>
      </c>
      <c r="BM223">
        <v>101.006</v>
      </c>
      <c r="BN223">
        <v>9.9871285714285718E-2</v>
      </c>
      <c r="BO223">
        <v>33.144242857142856</v>
      </c>
      <c r="BP223">
        <v>33.501728571428558</v>
      </c>
      <c r="BQ223">
        <v>999.89999999999986</v>
      </c>
      <c r="BR223">
        <v>0</v>
      </c>
      <c r="BS223">
        <v>0</v>
      </c>
      <c r="BT223">
        <v>9008.9285714285706</v>
      </c>
      <c r="BU223">
        <v>0</v>
      </c>
      <c r="BV223">
        <v>359.02699999999999</v>
      </c>
      <c r="BW223">
        <v>-25.800142857142859</v>
      </c>
      <c r="BX223">
        <v>1397.711428571429</v>
      </c>
      <c r="BY223">
        <v>1420.84</v>
      </c>
      <c r="BZ223">
        <v>2.4508414285714291</v>
      </c>
      <c r="CA223">
        <v>1374.46</v>
      </c>
      <c r="CB223">
        <v>32.641842857142848</v>
      </c>
      <c r="CC223">
        <v>3.5445785714285711</v>
      </c>
      <c r="CD223">
        <v>3.2970271428571429</v>
      </c>
      <c r="CE223">
        <v>26.834800000000001</v>
      </c>
      <c r="CF223">
        <v>25.609271428571439</v>
      </c>
      <c r="CG223">
        <v>1199.995714285714</v>
      </c>
      <c r="CH223">
        <v>0.49996800000000002</v>
      </c>
      <c r="CI223">
        <v>0.50003200000000003</v>
      </c>
      <c r="CJ223">
        <v>0</v>
      </c>
      <c r="CK223">
        <v>724.25400000000002</v>
      </c>
      <c r="CL223">
        <v>4.9990899999999998</v>
      </c>
      <c r="CM223">
        <v>7488.0785714285712</v>
      </c>
      <c r="CN223">
        <v>9557.7199999999993</v>
      </c>
      <c r="CO223">
        <v>42.875</v>
      </c>
      <c r="CP223">
        <v>44.875</v>
      </c>
      <c r="CQ223">
        <v>43.75</v>
      </c>
      <c r="CR223">
        <v>43.776571428571437</v>
      </c>
      <c r="CS223">
        <v>44.25</v>
      </c>
      <c r="CT223">
        <v>597.46</v>
      </c>
      <c r="CU223">
        <v>597.53571428571433</v>
      </c>
      <c r="CV223">
        <v>0</v>
      </c>
      <c r="CW223">
        <v>1670260607</v>
      </c>
      <c r="CX223">
        <v>0</v>
      </c>
      <c r="CY223">
        <v>1670257498.5</v>
      </c>
      <c r="CZ223" t="s">
        <v>356</v>
      </c>
      <c r="DA223">
        <v>1670257488.5</v>
      </c>
      <c r="DB223">
        <v>1670257498.5</v>
      </c>
      <c r="DC223">
        <v>2</v>
      </c>
      <c r="DD223">
        <v>-0.17199999999999999</v>
      </c>
      <c r="DE223">
        <v>2E-3</v>
      </c>
      <c r="DF223">
        <v>-3.9780000000000002</v>
      </c>
      <c r="DG223">
        <v>0.14099999999999999</v>
      </c>
      <c r="DH223">
        <v>415</v>
      </c>
      <c r="DI223">
        <v>32</v>
      </c>
      <c r="DJ223">
        <v>0.47</v>
      </c>
      <c r="DK223">
        <v>0.38</v>
      </c>
      <c r="DL223">
        <v>-25.78851707317073</v>
      </c>
      <c r="DM223">
        <v>-2.8432055747814618E-4</v>
      </c>
      <c r="DN223">
        <v>6.0774769726722168E-2</v>
      </c>
      <c r="DO223">
        <v>1</v>
      </c>
      <c r="DP223">
        <v>2.4700848780487799</v>
      </c>
      <c r="DQ223">
        <v>-0.23386954703832269</v>
      </c>
      <c r="DR223">
        <v>3.0337742984199941E-2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367</v>
      </c>
      <c r="EA223">
        <v>3.2970299999999999</v>
      </c>
      <c r="EB223">
        <v>2.6255899999999999</v>
      </c>
      <c r="EC223">
        <v>0.225464</v>
      </c>
      <c r="ED223">
        <v>0.22597900000000001</v>
      </c>
      <c r="EE223">
        <v>0.14232900000000001</v>
      </c>
      <c r="EF223">
        <v>0.133997</v>
      </c>
      <c r="EG223">
        <v>23455.3</v>
      </c>
      <c r="EH223">
        <v>23860.7</v>
      </c>
      <c r="EI223">
        <v>28182</v>
      </c>
      <c r="EJ223">
        <v>29678.7</v>
      </c>
      <c r="EK223">
        <v>33264.1</v>
      </c>
      <c r="EL223">
        <v>35674</v>
      </c>
      <c r="EM223">
        <v>39774.1</v>
      </c>
      <c r="EN223">
        <v>42401.8</v>
      </c>
      <c r="EO223">
        <v>2.0687500000000001</v>
      </c>
      <c r="EP223">
        <v>2.1624500000000002</v>
      </c>
      <c r="EQ223">
        <v>0.12542300000000001</v>
      </c>
      <c r="ER223">
        <v>0</v>
      </c>
      <c r="ES223">
        <v>31.464300000000001</v>
      </c>
      <c r="ET223">
        <v>999.9</v>
      </c>
      <c r="EU223">
        <v>63.5</v>
      </c>
      <c r="EV223">
        <v>37.4</v>
      </c>
      <c r="EW223">
        <v>40.509700000000002</v>
      </c>
      <c r="EX223">
        <v>57.030200000000001</v>
      </c>
      <c r="EY223">
        <v>-1.7628200000000001</v>
      </c>
      <c r="EZ223">
        <v>2</v>
      </c>
      <c r="FA223">
        <v>0.43490899999999999</v>
      </c>
      <c r="FB223">
        <v>0.27388299999999999</v>
      </c>
      <c r="FC223">
        <v>20.273199999999999</v>
      </c>
      <c r="FD223">
        <v>5.2180400000000002</v>
      </c>
      <c r="FE223">
        <v>12.0053</v>
      </c>
      <c r="FF223">
        <v>4.9869500000000002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1.86219</v>
      </c>
      <c r="FN223">
        <v>1.86429</v>
      </c>
      <c r="FO223">
        <v>1.8603400000000001</v>
      </c>
      <c r="FP223">
        <v>1.8610599999999999</v>
      </c>
      <c r="FQ223">
        <v>1.8602000000000001</v>
      </c>
      <c r="FR223">
        <v>1.8618600000000001</v>
      </c>
      <c r="FS223">
        <v>1.85839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-5.21</v>
      </c>
      <c r="GH223">
        <v>0.1409</v>
      </c>
      <c r="GI223">
        <v>-3.031255365756008</v>
      </c>
      <c r="GJ223">
        <v>-2.737337881603403E-3</v>
      </c>
      <c r="GK223">
        <v>1.2769921614711079E-6</v>
      </c>
      <c r="GL223">
        <v>-3.2469241445839119E-10</v>
      </c>
      <c r="GM223">
        <v>0.14085000000000039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51.7</v>
      </c>
      <c r="GV223">
        <v>51.5</v>
      </c>
      <c r="GW223">
        <v>3.5839799999999999</v>
      </c>
      <c r="GX223">
        <v>2.51709</v>
      </c>
      <c r="GY223">
        <v>2.04834</v>
      </c>
      <c r="GZ223">
        <v>2.5976599999999999</v>
      </c>
      <c r="HA223">
        <v>2.1972700000000001</v>
      </c>
      <c r="HB223">
        <v>2.35229</v>
      </c>
      <c r="HC223">
        <v>41.144599999999997</v>
      </c>
      <c r="HD223">
        <v>13.991899999999999</v>
      </c>
      <c r="HE223">
        <v>18</v>
      </c>
      <c r="HF223">
        <v>581.61099999999999</v>
      </c>
      <c r="HG223">
        <v>724.14700000000005</v>
      </c>
      <c r="HH223">
        <v>31.0002</v>
      </c>
      <c r="HI223">
        <v>32.971299999999999</v>
      </c>
      <c r="HJ223">
        <v>30.0001</v>
      </c>
      <c r="HK223">
        <v>32.869</v>
      </c>
      <c r="HL223">
        <v>32.868600000000001</v>
      </c>
      <c r="HM223">
        <v>71.665099999999995</v>
      </c>
      <c r="HN223">
        <v>25.248699999999999</v>
      </c>
      <c r="HO223">
        <v>34.651600000000002</v>
      </c>
      <c r="HP223">
        <v>31</v>
      </c>
      <c r="HQ223">
        <v>1391.03</v>
      </c>
      <c r="HR223">
        <v>32.786200000000001</v>
      </c>
      <c r="HS223">
        <v>99.296700000000001</v>
      </c>
      <c r="HT223">
        <v>98.3446</v>
      </c>
    </row>
    <row r="224" spans="1:228" x14ac:dyDescent="0.2">
      <c r="A224">
        <v>209</v>
      </c>
      <c r="B224">
        <v>1670260592.0999999</v>
      </c>
      <c r="C224">
        <v>830.5</v>
      </c>
      <c r="D224" t="s">
        <v>777</v>
      </c>
      <c r="E224" t="s">
        <v>778</v>
      </c>
      <c r="F224">
        <v>4</v>
      </c>
      <c r="G224">
        <v>1670260589.7874999</v>
      </c>
      <c r="H224">
        <f t="shared" si="102"/>
        <v>6.1588627641491964E-3</v>
      </c>
      <c r="I224">
        <f t="shared" si="103"/>
        <v>6.1588627641491964</v>
      </c>
      <c r="J224">
        <f t="shared" si="104"/>
        <v>30.546908832667505</v>
      </c>
      <c r="K224">
        <f t="shared" si="105"/>
        <v>1354.73875</v>
      </c>
      <c r="L224">
        <f t="shared" si="106"/>
        <v>1186.5511179573627</v>
      </c>
      <c r="M224">
        <f t="shared" si="107"/>
        <v>119.96846770352418</v>
      </c>
      <c r="N224">
        <f t="shared" si="108"/>
        <v>136.97339247876204</v>
      </c>
      <c r="O224">
        <f t="shared" si="109"/>
        <v>0.38308202070534075</v>
      </c>
      <c r="P224">
        <f t="shared" si="110"/>
        <v>3.6742235124769542</v>
      </c>
      <c r="Q224">
        <f t="shared" si="111"/>
        <v>0.36219536213617282</v>
      </c>
      <c r="R224">
        <f t="shared" si="112"/>
        <v>0.2281537360207066</v>
      </c>
      <c r="S224">
        <f t="shared" si="113"/>
        <v>226.1177193614252</v>
      </c>
      <c r="T224">
        <f t="shared" si="114"/>
        <v>32.933327857371367</v>
      </c>
      <c r="U224">
        <f t="shared" si="115"/>
        <v>33.493287499999987</v>
      </c>
      <c r="V224">
        <f t="shared" si="116"/>
        <v>5.1938356593050212</v>
      </c>
      <c r="W224">
        <f t="shared" si="117"/>
        <v>69.659156835817626</v>
      </c>
      <c r="X224">
        <f t="shared" si="118"/>
        <v>3.5489205909345078</v>
      </c>
      <c r="Y224">
        <f t="shared" si="119"/>
        <v>5.0946935796238488</v>
      </c>
      <c r="Z224">
        <f t="shared" si="120"/>
        <v>1.6449150683705134</v>
      </c>
      <c r="AA224">
        <f t="shared" si="121"/>
        <v>-271.60584789897956</v>
      </c>
      <c r="AB224">
        <f t="shared" si="122"/>
        <v>-68.104008985223217</v>
      </c>
      <c r="AC224">
        <f t="shared" si="123"/>
        <v>-4.2584385548518595</v>
      </c>
      <c r="AD224">
        <f t="shared" si="124"/>
        <v>-117.85057607762944</v>
      </c>
      <c r="AE224">
        <f t="shared" si="125"/>
        <v>54.034180714312392</v>
      </c>
      <c r="AF224">
        <f t="shared" si="126"/>
        <v>6.1213473963615339</v>
      </c>
      <c r="AG224">
        <f t="shared" si="127"/>
        <v>30.546908832667505</v>
      </c>
      <c r="AH224">
        <v>1427.0615642632681</v>
      </c>
      <c r="AI224">
        <v>1407.1687272727261</v>
      </c>
      <c r="AJ224">
        <v>1.7374882648099479</v>
      </c>
      <c r="AK224">
        <v>63.934135971571273</v>
      </c>
      <c r="AL224">
        <f t="shared" si="128"/>
        <v>6.1588627641491964</v>
      </c>
      <c r="AM224">
        <v>32.641296632244448</v>
      </c>
      <c r="AN224">
        <v>35.105760294117658</v>
      </c>
      <c r="AO224">
        <v>5.8045878324569807E-4</v>
      </c>
      <c r="AP224">
        <v>104.3380997369711</v>
      </c>
      <c r="AQ224">
        <v>94</v>
      </c>
      <c r="AR224">
        <v>14</v>
      </c>
      <c r="AS224">
        <f t="shared" si="129"/>
        <v>1</v>
      </c>
      <c r="AT224">
        <f t="shared" si="130"/>
        <v>0</v>
      </c>
      <c r="AU224">
        <f t="shared" si="131"/>
        <v>47202.143825862913</v>
      </c>
      <c r="AV224">
        <f t="shared" si="132"/>
        <v>1200.00125</v>
      </c>
      <c r="AW224">
        <f t="shared" si="133"/>
        <v>1025.9272260940027</v>
      </c>
      <c r="AX224">
        <f t="shared" si="134"/>
        <v>0.85493846451743505</v>
      </c>
      <c r="AY224">
        <f t="shared" si="135"/>
        <v>0.18843123651864963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1670260589.7874999</v>
      </c>
      <c r="BF224">
        <v>1354.73875</v>
      </c>
      <c r="BG224">
        <v>1380.625</v>
      </c>
      <c r="BH224">
        <v>35.100687499999999</v>
      </c>
      <c r="BI224">
        <v>32.647550000000003</v>
      </c>
      <c r="BJ224">
        <v>1359.9475</v>
      </c>
      <c r="BK224">
        <v>34.959825000000002</v>
      </c>
      <c r="BL224">
        <v>650.08612500000004</v>
      </c>
      <c r="BM224">
        <v>101.006625</v>
      </c>
      <c r="BN224">
        <v>0.100243375</v>
      </c>
      <c r="BO224">
        <v>33.149475000000002</v>
      </c>
      <c r="BP224">
        <v>33.493287499999987</v>
      </c>
      <c r="BQ224">
        <v>999.9</v>
      </c>
      <c r="BR224">
        <v>0</v>
      </c>
      <c r="BS224">
        <v>0</v>
      </c>
      <c r="BT224">
        <v>8992.1875</v>
      </c>
      <c r="BU224">
        <v>0</v>
      </c>
      <c r="BV224">
        <v>325.93312500000002</v>
      </c>
      <c r="BW224">
        <v>-25.885887499999999</v>
      </c>
      <c r="BX224">
        <v>1404.02125</v>
      </c>
      <c r="BY224">
        <v>1427.21875</v>
      </c>
      <c r="BZ224">
        <v>2.4531375</v>
      </c>
      <c r="CA224">
        <v>1380.625</v>
      </c>
      <c r="CB224">
        <v>32.647550000000003</v>
      </c>
      <c r="CC224">
        <v>3.5454037500000002</v>
      </c>
      <c r="CD224">
        <v>3.2976212500000002</v>
      </c>
      <c r="CE224">
        <v>26.838750000000001</v>
      </c>
      <c r="CF224">
        <v>25.612300000000001</v>
      </c>
      <c r="CG224">
        <v>1200.00125</v>
      </c>
      <c r="CH224">
        <v>0.49996800000000002</v>
      </c>
      <c r="CI224">
        <v>0.50003200000000003</v>
      </c>
      <c r="CJ224">
        <v>0</v>
      </c>
      <c r="CK224">
        <v>724.08612500000004</v>
      </c>
      <c r="CL224">
        <v>4.9990899999999998</v>
      </c>
      <c r="CM224">
        <v>7485.8625000000002</v>
      </c>
      <c r="CN224">
        <v>9557.7512500000012</v>
      </c>
      <c r="CO224">
        <v>42.875</v>
      </c>
      <c r="CP224">
        <v>44.875</v>
      </c>
      <c r="CQ224">
        <v>43.75</v>
      </c>
      <c r="CR224">
        <v>43.811999999999998</v>
      </c>
      <c r="CS224">
        <v>44.25</v>
      </c>
      <c r="CT224">
        <v>597.46250000000009</v>
      </c>
      <c r="CU224">
        <v>597.53874999999994</v>
      </c>
      <c r="CV224">
        <v>0</v>
      </c>
      <c r="CW224">
        <v>1670260611.2</v>
      </c>
      <c r="CX224">
        <v>0</v>
      </c>
      <c r="CY224">
        <v>1670257498.5</v>
      </c>
      <c r="CZ224" t="s">
        <v>356</v>
      </c>
      <c r="DA224">
        <v>1670257488.5</v>
      </c>
      <c r="DB224">
        <v>1670257498.5</v>
      </c>
      <c r="DC224">
        <v>2</v>
      </c>
      <c r="DD224">
        <v>-0.17199999999999999</v>
      </c>
      <c r="DE224">
        <v>2E-3</v>
      </c>
      <c r="DF224">
        <v>-3.9780000000000002</v>
      </c>
      <c r="DG224">
        <v>0.14099999999999999</v>
      </c>
      <c r="DH224">
        <v>415</v>
      </c>
      <c r="DI224">
        <v>32</v>
      </c>
      <c r="DJ224">
        <v>0.47</v>
      </c>
      <c r="DK224">
        <v>0.38</v>
      </c>
      <c r="DL224">
        <v>-25.80821219512195</v>
      </c>
      <c r="DM224">
        <v>-0.24383414634147929</v>
      </c>
      <c r="DN224">
        <v>6.7037161864082387E-2</v>
      </c>
      <c r="DO224">
        <v>0</v>
      </c>
      <c r="DP224">
        <v>2.462147804878049</v>
      </c>
      <c r="DQ224">
        <v>-0.18769588850174099</v>
      </c>
      <c r="DR224">
        <v>2.8033312545159748E-2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3.2968700000000002</v>
      </c>
      <c r="EB224">
        <v>2.6253199999999999</v>
      </c>
      <c r="EC224">
        <v>0.22614000000000001</v>
      </c>
      <c r="ED224">
        <v>0.22663800000000001</v>
      </c>
      <c r="EE224">
        <v>0.14235600000000001</v>
      </c>
      <c r="EF224">
        <v>0.134072</v>
      </c>
      <c r="EG224">
        <v>23434.400000000001</v>
      </c>
      <c r="EH224">
        <v>23840.1</v>
      </c>
      <c r="EI224">
        <v>28181.599999999999</v>
      </c>
      <c r="EJ224">
        <v>29678.5</v>
      </c>
      <c r="EK224">
        <v>33262.9</v>
      </c>
      <c r="EL224">
        <v>35671.1</v>
      </c>
      <c r="EM224">
        <v>39773.800000000003</v>
      </c>
      <c r="EN224">
        <v>42401.9</v>
      </c>
      <c r="EO224">
        <v>2.0696300000000001</v>
      </c>
      <c r="EP224">
        <v>2.1625200000000002</v>
      </c>
      <c r="EQ224">
        <v>0.124864</v>
      </c>
      <c r="ER224">
        <v>0</v>
      </c>
      <c r="ES224">
        <v>31.470500000000001</v>
      </c>
      <c r="ET224">
        <v>999.9</v>
      </c>
      <c r="EU224">
        <v>63.5</v>
      </c>
      <c r="EV224">
        <v>37.4</v>
      </c>
      <c r="EW224">
        <v>40.510199999999998</v>
      </c>
      <c r="EX224">
        <v>57.120199999999997</v>
      </c>
      <c r="EY224">
        <v>-1.6907000000000001</v>
      </c>
      <c r="EZ224">
        <v>2</v>
      </c>
      <c r="FA224">
        <v>0.43497000000000002</v>
      </c>
      <c r="FB224">
        <v>0.27522600000000003</v>
      </c>
      <c r="FC224">
        <v>20.273299999999999</v>
      </c>
      <c r="FD224">
        <v>5.2175900000000004</v>
      </c>
      <c r="FE224">
        <v>12.005000000000001</v>
      </c>
      <c r="FF224">
        <v>4.9867999999999997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1.8622099999999999</v>
      </c>
      <c r="FN224">
        <v>1.86429</v>
      </c>
      <c r="FO224">
        <v>1.8603499999999999</v>
      </c>
      <c r="FP224">
        <v>1.8610800000000001</v>
      </c>
      <c r="FQ224">
        <v>1.86019</v>
      </c>
      <c r="FR224">
        <v>1.86188</v>
      </c>
      <c r="FS224">
        <v>1.8584099999999999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-5.21</v>
      </c>
      <c r="GH224">
        <v>0.1409</v>
      </c>
      <c r="GI224">
        <v>-3.031255365756008</v>
      </c>
      <c r="GJ224">
        <v>-2.737337881603403E-3</v>
      </c>
      <c r="GK224">
        <v>1.2769921614711079E-6</v>
      </c>
      <c r="GL224">
        <v>-3.2469241445839119E-10</v>
      </c>
      <c r="GM224">
        <v>0.14085000000000039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51.7</v>
      </c>
      <c r="GV224">
        <v>51.6</v>
      </c>
      <c r="GW224">
        <v>3.59863</v>
      </c>
      <c r="GX224">
        <v>2.51953</v>
      </c>
      <c r="GY224">
        <v>2.04834</v>
      </c>
      <c r="GZ224">
        <v>2.5976599999999999</v>
      </c>
      <c r="HA224">
        <v>2.1972700000000001</v>
      </c>
      <c r="HB224">
        <v>2.31812</v>
      </c>
      <c r="HC224">
        <v>41.170499999999997</v>
      </c>
      <c r="HD224">
        <v>13.9832</v>
      </c>
      <c r="HE224">
        <v>18</v>
      </c>
      <c r="HF224">
        <v>582.24199999999996</v>
      </c>
      <c r="HG224">
        <v>724.21699999999998</v>
      </c>
      <c r="HH224">
        <v>31.000299999999999</v>
      </c>
      <c r="HI224">
        <v>32.971299999999999</v>
      </c>
      <c r="HJ224">
        <v>30.0002</v>
      </c>
      <c r="HK224">
        <v>32.869</v>
      </c>
      <c r="HL224">
        <v>32.868600000000001</v>
      </c>
      <c r="HM224">
        <v>71.945400000000006</v>
      </c>
      <c r="HN224">
        <v>25.248699999999999</v>
      </c>
      <c r="HO224">
        <v>34.651600000000002</v>
      </c>
      <c r="HP224">
        <v>31</v>
      </c>
      <c r="HQ224">
        <v>1397.71</v>
      </c>
      <c r="HR224">
        <v>32.822099999999999</v>
      </c>
      <c r="HS224">
        <v>99.295699999999997</v>
      </c>
      <c r="HT224">
        <v>98.344499999999996</v>
      </c>
    </row>
    <row r="225" spans="1:228" x14ac:dyDescent="0.2">
      <c r="A225">
        <v>210</v>
      </c>
      <c r="B225">
        <v>1670260596.0999999</v>
      </c>
      <c r="C225">
        <v>834.5</v>
      </c>
      <c r="D225" t="s">
        <v>779</v>
      </c>
      <c r="E225" t="s">
        <v>780</v>
      </c>
      <c r="F225">
        <v>4</v>
      </c>
      <c r="G225">
        <v>1670260594.0999999</v>
      </c>
      <c r="H225">
        <f t="shared" si="102"/>
        <v>6.1648771793877651E-3</v>
      </c>
      <c r="I225">
        <f t="shared" si="103"/>
        <v>6.1648771793877648</v>
      </c>
      <c r="J225">
        <f t="shared" si="104"/>
        <v>30.187164174841261</v>
      </c>
      <c r="K225">
        <f t="shared" si="105"/>
        <v>1362.022857142857</v>
      </c>
      <c r="L225">
        <f t="shared" si="106"/>
        <v>1195.1167944486315</v>
      </c>
      <c r="M225">
        <f t="shared" si="107"/>
        <v>120.83415382636599</v>
      </c>
      <c r="N225">
        <f t="shared" si="108"/>
        <v>137.709452498285</v>
      </c>
      <c r="O225">
        <f t="shared" si="109"/>
        <v>0.38297843587571223</v>
      </c>
      <c r="P225">
        <f t="shared" si="110"/>
        <v>3.6720891402847302</v>
      </c>
      <c r="Q225">
        <f t="shared" si="111"/>
        <v>0.36209131748731066</v>
      </c>
      <c r="R225">
        <f t="shared" si="112"/>
        <v>0.22808871949658827</v>
      </c>
      <c r="S225">
        <f t="shared" si="113"/>
        <v>226.11697080787306</v>
      </c>
      <c r="T225">
        <f t="shared" si="114"/>
        <v>32.932955874344337</v>
      </c>
      <c r="U225">
        <f t="shared" si="115"/>
        <v>33.504257142857149</v>
      </c>
      <c r="V225">
        <f t="shared" si="116"/>
        <v>5.1970263068497973</v>
      </c>
      <c r="W225">
        <f t="shared" si="117"/>
        <v>69.677842094578082</v>
      </c>
      <c r="X225">
        <f t="shared" si="118"/>
        <v>3.5500739305897921</v>
      </c>
      <c r="Y225">
        <f t="shared" si="119"/>
        <v>5.0949825997353013</v>
      </c>
      <c r="Z225">
        <f t="shared" si="120"/>
        <v>1.6469523762600051</v>
      </c>
      <c r="AA225">
        <f t="shared" si="121"/>
        <v>-271.87108361100042</v>
      </c>
      <c r="AB225">
        <f t="shared" si="122"/>
        <v>-70.036012874563085</v>
      </c>
      <c r="AC225">
        <f t="shared" si="123"/>
        <v>-4.382046322369944</v>
      </c>
      <c r="AD225">
        <f t="shared" si="124"/>
        <v>-120.17217200006039</v>
      </c>
      <c r="AE225">
        <f t="shared" si="125"/>
        <v>54.054948100592348</v>
      </c>
      <c r="AF225">
        <f t="shared" si="126"/>
        <v>6.0636562821947875</v>
      </c>
      <c r="AG225">
        <f t="shared" si="127"/>
        <v>30.187164174841261</v>
      </c>
      <c r="AH225">
        <v>1434.0484675953901</v>
      </c>
      <c r="AI225">
        <v>1414.221818181818</v>
      </c>
      <c r="AJ225">
        <v>1.759592602176657</v>
      </c>
      <c r="AK225">
        <v>63.934135971571273</v>
      </c>
      <c r="AL225">
        <f t="shared" si="128"/>
        <v>6.1648771793877648</v>
      </c>
      <c r="AM225">
        <v>32.649740177514808</v>
      </c>
      <c r="AN225">
        <v>35.116187647058823</v>
      </c>
      <c r="AO225">
        <v>6.7466471715471176E-4</v>
      </c>
      <c r="AP225">
        <v>104.3380997369711</v>
      </c>
      <c r="AQ225">
        <v>94</v>
      </c>
      <c r="AR225">
        <v>14</v>
      </c>
      <c r="AS225">
        <f t="shared" si="129"/>
        <v>1</v>
      </c>
      <c r="AT225">
        <f t="shared" si="130"/>
        <v>0</v>
      </c>
      <c r="AU225">
        <f t="shared" si="131"/>
        <v>47163.870831210217</v>
      </c>
      <c r="AV225">
        <f t="shared" si="132"/>
        <v>1199.997142857143</v>
      </c>
      <c r="AW225">
        <f t="shared" si="133"/>
        <v>1025.923727879727</v>
      </c>
      <c r="AX225">
        <f t="shared" si="134"/>
        <v>0.85493847546757118</v>
      </c>
      <c r="AY225">
        <f t="shared" si="135"/>
        <v>0.18843125765241242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1670260594.0999999</v>
      </c>
      <c r="BF225">
        <v>1362.022857142857</v>
      </c>
      <c r="BG225">
        <v>1387.9057142857141</v>
      </c>
      <c r="BH225">
        <v>35.112199999999987</v>
      </c>
      <c r="BI225">
        <v>32.682014285714288</v>
      </c>
      <c r="BJ225">
        <v>1367.238571428572</v>
      </c>
      <c r="BK225">
        <v>34.971342857142858</v>
      </c>
      <c r="BL225">
        <v>650.03342857142866</v>
      </c>
      <c r="BM225">
        <v>101.00657142857141</v>
      </c>
      <c r="BN225">
        <v>9.9993542857142861E-2</v>
      </c>
      <c r="BO225">
        <v>33.150485714285708</v>
      </c>
      <c r="BP225">
        <v>33.504257142857149</v>
      </c>
      <c r="BQ225">
        <v>999.89999999999986</v>
      </c>
      <c r="BR225">
        <v>0</v>
      </c>
      <c r="BS225">
        <v>0</v>
      </c>
      <c r="BT225">
        <v>8984.8214285714294</v>
      </c>
      <c r="BU225">
        <v>0</v>
      </c>
      <c r="BV225">
        <v>300.93700000000001</v>
      </c>
      <c r="BW225">
        <v>-25.883042857142861</v>
      </c>
      <c r="BX225">
        <v>1411.5871428571429</v>
      </c>
      <c r="BY225">
        <v>1434.795714285714</v>
      </c>
      <c r="BZ225">
        <v>2.4301842857142861</v>
      </c>
      <c r="CA225">
        <v>1387.9057142857141</v>
      </c>
      <c r="CB225">
        <v>32.682014285714288</v>
      </c>
      <c r="CC225">
        <v>3.5465642857142861</v>
      </c>
      <c r="CD225">
        <v>3.301097142857143</v>
      </c>
      <c r="CE225">
        <v>26.84431428571429</v>
      </c>
      <c r="CF225">
        <v>25.63007142857143</v>
      </c>
      <c r="CG225">
        <v>1199.997142857143</v>
      </c>
      <c r="CH225">
        <v>0.49996800000000002</v>
      </c>
      <c r="CI225">
        <v>0.50003200000000003</v>
      </c>
      <c r="CJ225">
        <v>0</v>
      </c>
      <c r="CK225">
        <v>723.84514285714272</v>
      </c>
      <c r="CL225">
        <v>4.9990899999999998</v>
      </c>
      <c r="CM225">
        <v>7483.7971428571418</v>
      </c>
      <c r="CN225">
        <v>9557.7385714285738</v>
      </c>
      <c r="CO225">
        <v>42.875</v>
      </c>
      <c r="CP225">
        <v>44.875</v>
      </c>
      <c r="CQ225">
        <v>43.75</v>
      </c>
      <c r="CR225">
        <v>43.811999999999998</v>
      </c>
      <c r="CS225">
        <v>44.25</v>
      </c>
      <c r="CT225">
        <v>597.46</v>
      </c>
      <c r="CU225">
        <v>597.53714285714273</v>
      </c>
      <c r="CV225">
        <v>0</v>
      </c>
      <c r="CW225">
        <v>1670260614.8</v>
      </c>
      <c r="CX225">
        <v>0</v>
      </c>
      <c r="CY225">
        <v>1670257498.5</v>
      </c>
      <c r="CZ225" t="s">
        <v>356</v>
      </c>
      <c r="DA225">
        <v>1670257488.5</v>
      </c>
      <c r="DB225">
        <v>1670257498.5</v>
      </c>
      <c r="DC225">
        <v>2</v>
      </c>
      <c r="DD225">
        <v>-0.17199999999999999</v>
      </c>
      <c r="DE225">
        <v>2E-3</v>
      </c>
      <c r="DF225">
        <v>-3.9780000000000002</v>
      </c>
      <c r="DG225">
        <v>0.14099999999999999</v>
      </c>
      <c r="DH225">
        <v>415</v>
      </c>
      <c r="DI225">
        <v>32</v>
      </c>
      <c r="DJ225">
        <v>0.47</v>
      </c>
      <c r="DK225">
        <v>0.38</v>
      </c>
      <c r="DL225">
        <v>-25.820429268292681</v>
      </c>
      <c r="DM225">
        <v>-0.51068780487806109</v>
      </c>
      <c r="DN225">
        <v>6.6881552540265551E-2</v>
      </c>
      <c r="DO225">
        <v>0</v>
      </c>
      <c r="DP225">
        <v>2.447377560975609</v>
      </c>
      <c r="DQ225">
        <v>-8.9351707317071358E-2</v>
      </c>
      <c r="DR225">
        <v>1.9038868815097101E-2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367</v>
      </c>
      <c r="EA225">
        <v>3.29684</v>
      </c>
      <c r="EB225">
        <v>2.6251500000000001</v>
      </c>
      <c r="EC225">
        <v>0.226822</v>
      </c>
      <c r="ED225">
        <v>0.22731999999999999</v>
      </c>
      <c r="EE225">
        <v>0.14238799999999999</v>
      </c>
      <c r="EF225">
        <v>0.13413700000000001</v>
      </c>
      <c r="EG225">
        <v>23414.2</v>
      </c>
      <c r="EH225">
        <v>23819.200000000001</v>
      </c>
      <c r="EI225">
        <v>28182.2</v>
      </c>
      <c r="EJ225">
        <v>29678.799999999999</v>
      </c>
      <c r="EK225">
        <v>33262.199999999997</v>
      </c>
      <c r="EL225">
        <v>35668.800000000003</v>
      </c>
      <c r="EM225">
        <v>39774.400000000001</v>
      </c>
      <c r="EN225">
        <v>42402.3</v>
      </c>
      <c r="EO225">
        <v>2.0701299999999998</v>
      </c>
      <c r="EP225">
        <v>2.1627000000000001</v>
      </c>
      <c r="EQ225">
        <v>0.125587</v>
      </c>
      <c r="ER225">
        <v>0</v>
      </c>
      <c r="ES225">
        <v>31.476900000000001</v>
      </c>
      <c r="ET225">
        <v>999.9</v>
      </c>
      <c r="EU225">
        <v>63.5</v>
      </c>
      <c r="EV225">
        <v>37.4</v>
      </c>
      <c r="EW225">
        <v>40.509900000000002</v>
      </c>
      <c r="EX225">
        <v>57.450200000000002</v>
      </c>
      <c r="EY225">
        <v>-1.7227600000000001</v>
      </c>
      <c r="EZ225">
        <v>2</v>
      </c>
      <c r="FA225">
        <v>0.43498500000000001</v>
      </c>
      <c r="FB225">
        <v>0.27654400000000001</v>
      </c>
      <c r="FC225">
        <v>20.273399999999999</v>
      </c>
      <c r="FD225">
        <v>5.2186399999999997</v>
      </c>
      <c r="FE225">
        <v>12.0046</v>
      </c>
      <c r="FF225">
        <v>4.9869000000000003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1.8622099999999999</v>
      </c>
      <c r="FN225">
        <v>1.8643099999999999</v>
      </c>
      <c r="FO225">
        <v>1.8603499999999999</v>
      </c>
      <c r="FP225">
        <v>1.8610800000000001</v>
      </c>
      <c r="FQ225">
        <v>1.8602000000000001</v>
      </c>
      <c r="FR225">
        <v>1.86188</v>
      </c>
      <c r="FS225">
        <v>1.8584000000000001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-5.22</v>
      </c>
      <c r="GH225">
        <v>0.1409</v>
      </c>
      <c r="GI225">
        <v>-3.031255365756008</v>
      </c>
      <c r="GJ225">
        <v>-2.737337881603403E-3</v>
      </c>
      <c r="GK225">
        <v>1.2769921614711079E-6</v>
      </c>
      <c r="GL225">
        <v>-3.2469241445839119E-10</v>
      </c>
      <c r="GM225">
        <v>0.14085000000000039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51.8</v>
      </c>
      <c r="GV225">
        <v>51.6</v>
      </c>
      <c r="GW225">
        <v>3.61084</v>
      </c>
      <c r="GX225">
        <v>2.51709</v>
      </c>
      <c r="GY225">
        <v>2.04834</v>
      </c>
      <c r="GZ225">
        <v>2.5988799999999999</v>
      </c>
      <c r="HA225">
        <v>2.1972700000000001</v>
      </c>
      <c r="HB225">
        <v>2.35229</v>
      </c>
      <c r="HC225">
        <v>41.144599999999997</v>
      </c>
      <c r="HD225">
        <v>14.0007</v>
      </c>
      <c r="HE225">
        <v>18</v>
      </c>
      <c r="HF225">
        <v>582.60199999999998</v>
      </c>
      <c r="HG225">
        <v>724.39</v>
      </c>
      <c r="HH225">
        <v>31.000399999999999</v>
      </c>
      <c r="HI225">
        <v>32.972200000000001</v>
      </c>
      <c r="HJ225">
        <v>30.0002</v>
      </c>
      <c r="HK225">
        <v>32.869</v>
      </c>
      <c r="HL225">
        <v>32.869399999999999</v>
      </c>
      <c r="HM225">
        <v>72.220699999999994</v>
      </c>
      <c r="HN225">
        <v>24.964300000000001</v>
      </c>
      <c r="HO225">
        <v>34.651600000000002</v>
      </c>
      <c r="HP225">
        <v>31</v>
      </c>
      <c r="HQ225">
        <v>1404.41</v>
      </c>
      <c r="HR225">
        <v>32.848399999999998</v>
      </c>
      <c r="HS225">
        <v>99.297399999999996</v>
      </c>
      <c r="HT225">
        <v>98.345399999999998</v>
      </c>
    </row>
    <row r="226" spans="1:228" x14ac:dyDescent="0.2">
      <c r="A226">
        <v>211</v>
      </c>
      <c r="B226">
        <v>1670260600.0999999</v>
      </c>
      <c r="C226">
        <v>838.5</v>
      </c>
      <c r="D226" t="s">
        <v>781</v>
      </c>
      <c r="E226" t="s">
        <v>782</v>
      </c>
      <c r="F226">
        <v>4</v>
      </c>
      <c r="G226">
        <v>1670260597.7874999</v>
      </c>
      <c r="H226">
        <f t="shared" si="102"/>
        <v>6.1098096391187457E-3</v>
      </c>
      <c r="I226">
        <f t="shared" si="103"/>
        <v>6.1098096391187457</v>
      </c>
      <c r="J226">
        <f t="shared" si="104"/>
        <v>30.836576095728166</v>
      </c>
      <c r="K226">
        <f t="shared" si="105"/>
        <v>1368.1487500000001</v>
      </c>
      <c r="L226">
        <f t="shared" si="106"/>
        <v>1196.8996257429164</v>
      </c>
      <c r="M226">
        <f t="shared" si="107"/>
        <v>121.01438280360405</v>
      </c>
      <c r="N226">
        <f t="shared" si="108"/>
        <v>138.32878965268759</v>
      </c>
      <c r="O226">
        <f t="shared" si="109"/>
        <v>0.3789777070466458</v>
      </c>
      <c r="P226">
        <f t="shared" si="110"/>
        <v>3.675444475536386</v>
      </c>
      <c r="Q226">
        <f t="shared" si="111"/>
        <v>0.35852977875878556</v>
      </c>
      <c r="R226">
        <f t="shared" si="112"/>
        <v>0.22582629201146662</v>
      </c>
      <c r="S226">
        <f t="shared" si="113"/>
        <v>226.11878923634345</v>
      </c>
      <c r="T226">
        <f t="shared" si="114"/>
        <v>32.94517662658982</v>
      </c>
      <c r="U226">
        <f t="shared" si="115"/>
        <v>33.513212499999987</v>
      </c>
      <c r="V226">
        <f t="shared" si="116"/>
        <v>5.1996323400334452</v>
      </c>
      <c r="W226">
        <f t="shared" si="117"/>
        <v>69.698212570359672</v>
      </c>
      <c r="X226">
        <f t="shared" si="118"/>
        <v>3.5512093241446272</v>
      </c>
      <c r="Y226">
        <f t="shared" si="119"/>
        <v>5.0951225191890188</v>
      </c>
      <c r="Z226">
        <f t="shared" si="120"/>
        <v>1.648423015888818</v>
      </c>
      <c r="AA226">
        <f t="shared" si="121"/>
        <v>-269.44260508513668</v>
      </c>
      <c r="AB226">
        <f t="shared" si="122"/>
        <v>-71.777564407178815</v>
      </c>
      <c r="AC226">
        <f t="shared" si="123"/>
        <v>-4.4871202541681061</v>
      </c>
      <c r="AD226">
        <f t="shared" si="124"/>
        <v>-119.58850051014015</v>
      </c>
      <c r="AE226">
        <f t="shared" si="125"/>
        <v>54.259233875558699</v>
      </c>
      <c r="AF226">
        <f t="shared" si="126"/>
        <v>6.0284710677045554</v>
      </c>
      <c r="AG226">
        <f t="shared" si="127"/>
        <v>30.836576095728166</v>
      </c>
      <c r="AH226">
        <v>1441.0696671435551</v>
      </c>
      <c r="AI226">
        <v>1421.086</v>
      </c>
      <c r="AJ226">
        <v>1.7281545378337739</v>
      </c>
      <c r="AK226">
        <v>63.934135971571273</v>
      </c>
      <c r="AL226">
        <f t="shared" si="128"/>
        <v>6.1098096391187457</v>
      </c>
      <c r="AM226">
        <v>32.68358819020456</v>
      </c>
      <c r="AN226">
        <v>35.129750588235282</v>
      </c>
      <c r="AO226">
        <v>3.9789535563400949E-4</v>
      </c>
      <c r="AP226">
        <v>104.3380997369711</v>
      </c>
      <c r="AQ226">
        <v>94</v>
      </c>
      <c r="AR226">
        <v>14</v>
      </c>
      <c r="AS226">
        <f t="shared" si="129"/>
        <v>1</v>
      </c>
      <c r="AT226">
        <f t="shared" si="130"/>
        <v>0</v>
      </c>
      <c r="AU226">
        <f t="shared" si="131"/>
        <v>47223.718728113454</v>
      </c>
      <c r="AV226">
        <f t="shared" si="132"/>
        <v>1200.0074999999999</v>
      </c>
      <c r="AW226">
        <f t="shared" si="133"/>
        <v>1025.9325135939603</v>
      </c>
      <c r="AX226">
        <f t="shared" si="134"/>
        <v>0.85493841796318804</v>
      </c>
      <c r="AY226">
        <f t="shared" si="135"/>
        <v>0.18843114666895286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1670260597.7874999</v>
      </c>
      <c r="BF226">
        <v>1368.1487500000001</v>
      </c>
      <c r="BG226">
        <v>1394.1125</v>
      </c>
      <c r="BH226">
        <v>35.123437499999987</v>
      </c>
      <c r="BI226">
        <v>32.707324999999997</v>
      </c>
      <c r="BJ226">
        <v>1373.3724999999999</v>
      </c>
      <c r="BK226">
        <v>34.982587499999987</v>
      </c>
      <c r="BL226">
        <v>650.01824999999997</v>
      </c>
      <c r="BM226">
        <v>101.006625</v>
      </c>
      <c r="BN226">
        <v>9.9917437499999998E-2</v>
      </c>
      <c r="BO226">
        <v>33.150975000000003</v>
      </c>
      <c r="BP226">
        <v>33.513212499999987</v>
      </c>
      <c r="BQ226">
        <v>999.9</v>
      </c>
      <c r="BR226">
        <v>0</v>
      </c>
      <c r="BS226">
        <v>0</v>
      </c>
      <c r="BT226">
        <v>8996.4050000000007</v>
      </c>
      <c r="BU226">
        <v>0</v>
      </c>
      <c r="BV226">
        <v>288.41412500000001</v>
      </c>
      <c r="BW226">
        <v>-25.964237499999999</v>
      </c>
      <c r="BX226">
        <v>1417.9549999999999</v>
      </c>
      <c r="BY226">
        <v>1441.2525000000001</v>
      </c>
      <c r="BZ226">
        <v>2.41611625</v>
      </c>
      <c r="CA226">
        <v>1394.1125</v>
      </c>
      <c r="CB226">
        <v>32.707324999999997</v>
      </c>
      <c r="CC226">
        <v>3.5476974999999999</v>
      </c>
      <c r="CD226">
        <v>3.3036512500000002</v>
      </c>
      <c r="CE226">
        <v>26.84975</v>
      </c>
      <c r="CF226">
        <v>25.6431</v>
      </c>
      <c r="CG226">
        <v>1200.0074999999999</v>
      </c>
      <c r="CH226">
        <v>0.49996800000000002</v>
      </c>
      <c r="CI226">
        <v>0.50003200000000003</v>
      </c>
      <c r="CJ226">
        <v>0</v>
      </c>
      <c r="CK226">
        <v>723.77462500000001</v>
      </c>
      <c r="CL226">
        <v>4.9990899999999998</v>
      </c>
      <c r="CM226">
        <v>7482.3575000000001</v>
      </c>
      <c r="CN226">
        <v>9557.7887499999997</v>
      </c>
      <c r="CO226">
        <v>42.875</v>
      </c>
      <c r="CP226">
        <v>44.875</v>
      </c>
      <c r="CQ226">
        <v>43.75</v>
      </c>
      <c r="CR226">
        <v>43.811999999999998</v>
      </c>
      <c r="CS226">
        <v>44.25</v>
      </c>
      <c r="CT226">
        <v>597.46749999999997</v>
      </c>
      <c r="CU226">
        <v>597.54</v>
      </c>
      <c r="CV226">
        <v>0</v>
      </c>
      <c r="CW226">
        <v>1670260619</v>
      </c>
      <c r="CX226">
        <v>0</v>
      </c>
      <c r="CY226">
        <v>1670257498.5</v>
      </c>
      <c r="CZ226" t="s">
        <v>356</v>
      </c>
      <c r="DA226">
        <v>1670257488.5</v>
      </c>
      <c r="DB226">
        <v>1670257498.5</v>
      </c>
      <c r="DC226">
        <v>2</v>
      </c>
      <c r="DD226">
        <v>-0.17199999999999999</v>
      </c>
      <c r="DE226">
        <v>2E-3</v>
      </c>
      <c r="DF226">
        <v>-3.9780000000000002</v>
      </c>
      <c r="DG226">
        <v>0.14099999999999999</v>
      </c>
      <c r="DH226">
        <v>415</v>
      </c>
      <c r="DI226">
        <v>32</v>
      </c>
      <c r="DJ226">
        <v>0.47</v>
      </c>
      <c r="DK226">
        <v>0.38</v>
      </c>
      <c r="DL226">
        <v>-25.86165853658536</v>
      </c>
      <c r="DM226">
        <v>-0.6422445993031668</v>
      </c>
      <c r="DN226">
        <v>7.7599754763284082E-2</v>
      </c>
      <c r="DO226">
        <v>0</v>
      </c>
      <c r="DP226">
        <v>2.4362229268292679</v>
      </c>
      <c r="DQ226">
        <v>-6.5217909407667099E-2</v>
      </c>
      <c r="DR226">
        <v>1.464059295812086E-2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367</v>
      </c>
      <c r="EA226">
        <v>3.2968000000000002</v>
      </c>
      <c r="EB226">
        <v>2.6252599999999999</v>
      </c>
      <c r="EC226">
        <v>0.227492</v>
      </c>
      <c r="ED226">
        <v>0.22797999999999999</v>
      </c>
      <c r="EE226">
        <v>0.142427</v>
      </c>
      <c r="EF226">
        <v>0.13423399999999999</v>
      </c>
      <c r="EG226">
        <v>23393.3</v>
      </c>
      <c r="EH226">
        <v>23798.5</v>
      </c>
      <c r="EI226">
        <v>28181.599999999999</v>
      </c>
      <c r="EJ226">
        <v>29678.400000000001</v>
      </c>
      <c r="EK226">
        <v>33259.9</v>
      </c>
      <c r="EL226">
        <v>35664.300000000003</v>
      </c>
      <c r="EM226">
        <v>39773.4</v>
      </c>
      <c r="EN226">
        <v>42401.599999999999</v>
      </c>
      <c r="EO226">
        <v>2.07023</v>
      </c>
      <c r="EP226">
        <v>2.1627200000000002</v>
      </c>
      <c r="EQ226">
        <v>0.125531</v>
      </c>
      <c r="ER226">
        <v>0</v>
      </c>
      <c r="ES226">
        <v>31.481000000000002</v>
      </c>
      <c r="ET226">
        <v>999.9</v>
      </c>
      <c r="EU226">
        <v>63.5</v>
      </c>
      <c r="EV226">
        <v>37.4</v>
      </c>
      <c r="EW226">
        <v>40.5137</v>
      </c>
      <c r="EX226">
        <v>57.150199999999998</v>
      </c>
      <c r="EY226">
        <v>-1.8870199999999999</v>
      </c>
      <c r="EZ226">
        <v>2</v>
      </c>
      <c r="FA226">
        <v>0.43504599999999999</v>
      </c>
      <c r="FB226">
        <v>0.27682200000000001</v>
      </c>
      <c r="FC226">
        <v>20.273299999999999</v>
      </c>
      <c r="FD226">
        <v>5.2172900000000002</v>
      </c>
      <c r="FE226">
        <v>12.0046</v>
      </c>
      <c r="FF226">
        <v>4.9863999999999997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1.86222</v>
      </c>
      <c r="FN226">
        <v>1.8643000000000001</v>
      </c>
      <c r="FO226">
        <v>1.8603499999999999</v>
      </c>
      <c r="FP226">
        <v>1.8610800000000001</v>
      </c>
      <c r="FQ226">
        <v>1.86019</v>
      </c>
      <c r="FR226">
        <v>1.86188</v>
      </c>
      <c r="FS226">
        <v>1.8584499999999999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-5.23</v>
      </c>
      <c r="GH226">
        <v>0.1409</v>
      </c>
      <c r="GI226">
        <v>-3.031255365756008</v>
      </c>
      <c r="GJ226">
        <v>-2.737337881603403E-3</v>
      </c>
      <c r="GK226">
        <v>1.2769921614711079E-6</v>
      </c>
      <c r="GL226">
        <v>-3.2469241445839119E-10</v>
      </c>
      <c r="GM226">
        <v>0.14085000000000039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51.9</v>
      </c>
      <c r="GV226">
        <v>51.7</v>
      </c>
      <c r="GW226">
        <v>3.6254900000000001</v>
      </c>
      <c r="GX226">
        <v>2.51709</v>
      </c>
      <c r="GY226">
        <v>2.04834</v>
      </c>
      <c r="GZ226">
        <v>2.5976599999999999</v>
      </c>
      <c r="HA226">
        <v>2.1972700000000001</v>
      </c>
      <c r="HB226">
        <v>2.31934</v>
      </c>
      <c r="HC226">
        <v>41.144599999999997</v>
      </c>
      <c r="HD226">
        <v>13.974399999999999</v>
      </c>
      <c r="HE226">
        <v>18</v>
      </c>
      <c r="HF226">
        <v>582.68200000000002</v>
      </c>
      <c r="HG226">
        <v>724.44</v>
      </c>
      <c r="HH226">
        <v>31.0002</v>
      </c>
      <c r="HI226">
        <v>32.974200000000003</v>
      </c>
      <c r="HJ226">
        <v>30.0002</v>
      </c>
      <c r="HK226">
        <v>32.869900000000001</v>
      </c>
      <c r="HL226">
        <v>32.871499999999997</v>
      </c>
      <c r="HM226">
        <v>72.499300000000005</v>
      </c>
      <c r="HN226">
        <v>24.964300000000001</v>
      </c>
      <c r="HO226">
        <v>34.651600000000002</v>
      </c>
      <c r="HP226">
        <v>31</v>
      </c>
      <c r="HQ226">
        <v>1411.13</v>
      </c>
      <c r="HR226">
        <v>32.861400000000003</v>
      </c>
      <c r="HS226">
        <v>99.295199999999994</v>
      </c>
      <c r="HT226">
        <v>98.343900000000005</v>
      </c>
    </row>
    <row r="227" spans="1:228" x14ac:dyDescent="0.2">
      <c r="A227">
        <v>212</v>
      </c>
      <c r="B227">
        <v>1670260604.0999999</v>
      </c>
      <c r="C227">
        <v>842.5</v>
      </c>
      <c r="D227" t="s">
        <v>783</v>
      </c>
      <c r="E227" t="s">
        <v>784</v>
      </c>
      <c r="F227">
        <v>4</v>
      </c>
      <c r="G227">
        <v>1670260602.0999999</v>
      </c>
      <c r="H227">
        <f t="shared" si="102"/>
        <v>6.0850495290622822E-3</v>
      </c>
      <c r="I227">
        <f t="shared" si="103"/>
        <v>6.0850495290622826</v>
      </c>
      <c r="J227">
        <f t="shared" si="104"/>
        <v>30.874304003722351</v>
      </c>
      <c r="K227">
        <f t="shared" si="105"/>
        <v>1375.3685714285721</v>
      </c>
      <c r="L227">
        <f t="shared" si="106"/>
        <v>1203.354202965829</v>
      </c>
      <c r="M227">
        <f t="shared" si="107"/>
        <v>121.66721628105199</v>
      </c>
      <c r="N227">
        <f t="shared" si="108"/>
        <v>139.05902770251376</v>
      </c>
      <c r="O227">
        <f t="shared" si="109"/>
        <v>0.37762886547503971</v>
      </c>
      <c r="P227">
        <f t="shared" si="110"/>
        <v>3.6890903561170503</v>
      </c>
      <c r="Q227">
        <f t="shared" si="111"/>
        <v>0.35739283781480674</v>
      </c>
      <c r="R227">
        <f t="shared" si="112"/>
        <v>0.22509824180219146</v>
      </c>
      <c r="S227">
        <f t="shared" si="113"/>
        <v>226.11850423638245</v>
      </c>
      <c r="T227">
        <f t="shared" si="114"/>
        <v>32.955686313354406</v>
      </c>
      <c r="U227">
        <f t="shared" si="115"/>
        <v>33.514757142857142</v>
      </c>
      <c r="V227">
        <f t="shared" si="116"/>
        <v>5.2000819502072586</v>
      </c>
      <c r="W227">
        <f t="shared" si="117"/>
        <v>69.717875501743848</v>
      </c>
      <c r="X227">
        <f t="shared" si="118"/>
        <v>3.5531333757735299</v>
      </c>
      <c r="Y227">
        <f t="shared" si="119"/>
        <v>5.0964452806434926</v>
      </c>
      <c r="Z227">
        <f t="shared" si="120"/>
        <v>1.6469485744337287</v>
      </c>
      <c r="AA227">
        <f t="shared" si="121"/>
        <v>-268.35068423164665</v>
      </c>
      <c r="AB227">
        <f t="shared" si="122"/>
        <v>-71.431413453041358</v>
      </c>
      <c r="AC227">
        <f t="shared" si="123"/>
        <v>-4.4490975336784846</v>
      </c>
      <c r="AD227">
        <f t="shared" si="124"/>
        <v>-118.11269098198406</v>
      </c>
      <c r="AE227">
        <f t="shared" si="125"/>
        <v>54.179934475747046</v>
      </c>
      <c r="AF227">
        <f t="shared" si="126"/>
        <v>6.011225735829405</v>
      </c>
      <c r="AG227">
        <f t="shared" si="127"/>
        <v>30.874304003722351</v>
      </c>
      <c r="AH227">
        <v>1447.9918154186021</v>
      </c>
      <c r="AI227">
        <v>1428.03090909091</v>
      </c>
      <c r="AJ227">
        <v>1.7179088739847379</v>
      </c>
      <c r="AK227">
        <v>63.934135971571273</v>
      </c>
      <c r="AL227">
        <f t="shared" si="128"/>
        <v>6.0850495290622826</v>
      </c>
      <c r="AM227">
        <v>32.713049195486953</v>
      </c>
      <c r="AN227">
        <v>35.148667647058808</v>
      </c>
      <c r="AO227">
        <v>5.0205126680554694E-4</v>
      </c>
      <c r="AP227">
        <v>104.3380997369711</v>
      </c>
      <c r="AQ227">
        <v>94</v>
      </c>
      <c r="AR227">
        <v>14</v>
      </c>
      <c r="AS227">
        <f t="shared" si="129"/>
        <v>1</v>
      </c>
      <c r="AT227">
        <f t="shared" si="130"/>
        <v>0</v>
      </c>
      <c r="AU227">
        <f t="shared" si="131"/>
        <v>47466.794663566063</v>
      </c>
      <c r="AV227">
        <f t="shared" si="132"/>
        <v>1200.005714285714</v>
      </c>
      <c r="AW227">
        <f t="shared" si="133"/>
        <v>1025.9310135939804</v>
      </c>
      <c r="AX227">
        <f t="shared" si="134"/>
        <v>0.85493844019288767</v>
      </c>
      <c r="AY227">
        <f t="shared" si="135"/>
        <v>0.18843118957227317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1670260602.0999999</v>
      </c>
      <c r="BF227">
        <v>1375.3685714285721</v>
      </c>
      <c r="BG227">
        <v>1401.308571428571</v>
      </c>
      <c r="BH227">
        <v>35.142400000000002</v>
      </c>
      <c r="BI227">
        <v>32.733157142857152</v>
      </c>
      <c r="BJ227">
        <v>1380.5985714285709</v>
      </c>
      <c r="BK227">
        <v>35.001542857142852</v>
      </c>
      <c r="BL227">
        <v>649.99414285714283</v>
      </c>
      <c r="BM227">
        <v>101.0068571428571</v>
      </c>
      <c r="BN227">
        <v>9.9879328571428561E-2</v>
      </c>
      <c r="BO227">
        <v>33.1556</v>
      </c>
      <c r="BP227">
        <v>33.514757142857142</v>
      </c>
      <c r="BQ227">
        <v>999.89999999999986</v>
      </c>
      <c r="BR227">
        <v>0</v>
      </c>
      <c r="BS227">
        <v>0</v>
      </c>
      <c r="BT227">
        <v>9043.5714285714294</v>
      </c>
      <c r="BU227">
        <v>0</v>
      </c>
      <c r="BV227">
        <v>280.48671428571419</v>
      </c>
      <c r="BW227">
        <v>-25.94105714285714</v>
      </c>
      <c r="BX227">
        <v>1425.461428571429</v>
      </c>
      <c r="BY227">
        <v>1448.73</v>
      </c>
      <c r="BZ227">
        <v>2.4092628571428572</v>
      </c>
      <c r="CA227">
        <v>1401.308571428571</v>
      </c>
      <c r="CB227">
        <v>32.733157142857152</v>
      </c>
      <c r="CC227">
        <v>3.5496271428571431</v>
      </c>
      <c r="CD227">
        <v>3.3062742857142862</v>
      </c>
      <c r="CE227">
        <v>26.859000000000002</v>
      </c>
      <c r="CF227">
        <v>25.656471428571429</v>
      </c>
      <c r="CG227">
        <v>1200.005714285714</v>
      </c>
      <c r="CH227">
        <v>0.49996800000000002</v>
      </c>
      <c r="CI227">
        <v>0.50003200000000003</v>
      </c>
      <c r="CJ227">
        <v>0</v>
      </c>
      <c r="CK227">
        <v>723.61999999999989</v>
      </c>
      <c r="CL227">
        <v>4.9990899999999998</v>
      </c>
      <c r="CM227">
        <v>7481.0271428571432</v>
      </c>
      <c r="CN227">
        <v>9557.7757142857135</v>
      </c>
      <c r="CO227">
        <v>42.875</v>
      </c>
      <c r="CP227">
        <v>44.875</v>
      </c>
      <c r="CQ227">
        <v>43.75</v>
      </c>
      <c r="CR227">
        <v>43.811999999999998</v>
      </c>
      <c r="CS227">
        <v>44.25</v>
      </c>
      <c r="CT227">
        <v>597.46571428571428</v>
      </c>
      <c r="CU227">
        <v>597.54</v>
      </c>
      <c r="CV227">
        <v>0</v>
      </c>
      <c r="CW227">
        <v>1670260622.5999999</v>
      </c>
      <c r="CX227">
        <v>0</v>
      </c>
      <c r="CY227">
        <v>1670257498.5</v>
      </c>
      <c r="CZ227" t="s">
        <v>356</v>
      </c>
      <c r="DA227">
        <v>1670257488.5</v>
      </c>
      <c r="DB227">
        <v>1670257498.5</v>
      </c>
      <c r="DC227">
        <v>2</v>
      </c>
      <c r="DD227">
        <v>-0.17199999999999999</v>
      </c>
      <c r="DE227">
        <v>2E-3</v>
      </c>
      <c r="DF227">
        <v>-3.9780000000000002</v>
      </c>
      <c r="DG227">
        <v>0.14099999999999999</v>
      </c>
      <c r="DH227">
        <v>415</v>
      </c>
      <c r="DI227">
        <v>32</v>
      </c>
      <c r="DJ227">
        <v>0.47</v>
      </c>
      <c r="DK227">
        <v>0.38</v>
      </c>
      <c r="DL227">
        <v>-25.890973170731709</v>
      </c>
      <c r="DM227">
        <v>-0.56291080139370531</v>
      </c>
      <c r="DN227">
        <v>7.3520616071326664E-2</v>
      </c>
      <c r="DO227">
        <v>0</v>
      </c>
      <c r="DP227">
        <v>2.4321453658536591</v>
      </c>
      <c r="DQ227">
        <v>-0.1697945644599263</v>
      </c>
      <c r="DR227">
        <v>1.8303372486466699E-2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3.2968999999999999</v>
      </c>
      <c r="EB227">
        <v>2.6255299999999999</v>
      </c>
      <c r="EC227">
        <v>0.228156</v>
      </c>
      <c r="ED227">
        <v>0.22864200000000001</v>
      </c>
      <c r="EE227">
        <v>0.14247199999999999</v>
      </c>
      <c r="EF227">
        <v>0.134328</v>
      </c>
      <c r="EG227">
        <v>23372.6</v>
      </c>
      <c r="EH227">
        <v>23778</v>
      </c>
      <c r="EI227">
        <v>28180.9</v>
      </c>
      <c r="EJ227">
        <v>29678.400000000001</v>
      </c>
      <c r="EK227">
        <v>33257.599999999999</v>
      </c>
      <c r="EL227">
        <v>35660.6</v>
      </c>
      <c r="EM227">
        <v>39772.699999999997</v>
      </c>
      <c r="EN227">
        <v>42401.8</v>
      </c>
      <c r="EO227">
        <v>2.0703</v>
      </c>
      <c r="EP227">
        <v>2.16283</v>
      </c>
      <c r="EQ227">
        <v>0.124905</v>
      </c>
      <c r="ER227">
        <v>0</v>
      </c>
      <c r="ES227">
        <v>31.485099999999999</v>
      </c>
      <c r="ET227">
        <v>999.9</v>
      </c>
      <c r="EU227">
        <v>63.4</v>
      </c>
      <c r="EV227">
        <v>37.4</v>
      </c>
      <c r="EW227">
        <v>40.446899999999999</v>
      </c>
      <c r="EX227">
        <v>57.600200000000001</v>
      </c>
      <c r="EY227">
        <v>-1.6907000000000001</v>
      </c>
      <c r="EZ227">
        <v>2</v>
      </c>
      <c r="FA227">
        <v>0.435249</v>
      </c>
      <c r="FB227">
        <v>0.27716499999999999</v>
      </c>
      <c r="FC227">
        <v>20.273399999999999</v>
      </c>
      <c r="FD227">
        <v>5.2175900000000004</v>
      </c>
      <c r="FE227">
        <v>12.0044</v>
      </c>
      <c r="FF227">
        <v>4.9865000000000004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1.8622099999999999</v>
      </c>
      <c r="FN227">
        <v>1.8643099999999999</v>
      </c>
      <c r="FO227">
        <v>1.8603499999999999</v>
      </c>
      <c r="FP227">
        <v>1.8610800000000001</v>
      </c>
      <c r="FQ227">
        <v>1.86019</v>
      </c>
      <c r="FR227">
        <v>1.86188</v>
      </c>
      <c r="FS227">
        <v>1.8584400000000001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-5.23</v>
      </c>
      <c r="GH227">
        <v>0.14080000000000001</v>
      </c>
      <c r="GI227">
        <v>-3.031255365756008</v>
      </c>
      <c r="GJ227">
        <v>-2.737337881603403E-3</v>
      </c>
      <c r="GK227">
        <v>1.2769921614711079E-6</v>
      </c>
      <c r="GL227">
        <v>-3.2469241445839119E-10</v>
      </c>
      <c r="GM227">
        <v>0.14085000000000039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51.9</v>
      </c>
      <c r="GV227">
        <v>51.8</v>
      </c>
      <c r="GW227">
        <v>3.6389200000000002</v>
      </c>
      <c r="GX227">
        <v>2.52197</v>
      </c>
      <c r="GY227">
        <v>2.04834</v>
      </c>
      <c r="GZ227">
        <v>2.5976599999999999</v>
      </c>
      <c r="HA227">
        <v>2.1972700000000001</v>
      </c>
      <c r="HB227">
        <v>2.3290999999999999</v>
      </c>
      <c r="HC227">
        <v>41.144599999999997</v>
      </c>
      <c r="HD227">
        <v>13.991899999999999</v>
      </c>
      <c r="HE227">
        <v>18</v>
      </c>
      <c r="HF227">
        <v>582.755</v>
      </c>
      <c r="HG227">
        <v>724.53399999999999</v>
      </c>
      <c r="HH227">
        <v>31.0002</v>
      </c>
      <c r="HI227">
        <v>32.974200000000003</v>
      </c>
      <c r="HJ227">
        <v>30.000299999999999</v>
      </c>
      <c r="HK227">
        <v>32.871899999999997</v>
      </c>
      <c r="HL227">
        <v>32.871499999999997</v>
      </c>
      <c r="HM227">
        <v>72.773099999999999</v>
      </c>
      <c r="HN227">
        <v>24.6922</v>
      </c>
      <c r="HO227">
        <v>34.651600000000002</v>
      </c>
      <c r="HP227">
        <v>31</v>
      </c>
      <c r="HQ227">
        <v>1414.5</v>
      </c>
      <c r="HR227">
        <v>32.883000000000003</v>
      </c>
      <c r="HS227">
        <v>99.293099999999995</v>
      </c>
      <c r="HT227">
        <v>98.344200000000001</v>
      </c>
    </row>
    <row r="228" spans="1:228" x14ac:dyDescent="0.2">
      <c r="A228">
        <v>213</v>
      </c>
      <c r="B228">
        <v>1670260608.0999999</v>
      </c>
      <c r="C228">
        <v>846.5</v>
      </c>
      <c r="D228" t="s">
        <v>785</v>
      </c>
      <c r="E228" t="s">
        <v>786</v>
      </c>
      <c r="F228">
        <v>4</v>
      </c>
      <c r="G228">
        <v>1670260605.7874999</v>
      </c>
      <c r="H228">
        <f t="shared" si="102"/>
        <v>6.0893138062498749E-3</v>
      </c>
      <c r="I228">
        <f t="shared" si="103"/>
        <v>6.0893138062498746</v>
      </c>
      <c r="J228">
        <f t="shared" si="104"/>
        <v>30.825766448856115</v>
      </c>
      <c r="K228">
        <f t="shared" si="105"/>
        <v>1381.4525000000001</v>
      </c>
      <c r="L228">
        <f t="shared" si="106"/>
        <v>1209.8149829284787</v>
      </c>
      <c r="M228">
        <f t="shared" si="107"/>
        <v>122.32113256325562</v>
      </c>
      <c r="N228">
        <f t="shared" si="108"/>
        <v>139.67493936412143</v>
      </c>
      <c r="O228">
        <f t="shared" si="109"/>
        <v>0.37852624160826909</v>
      </c>
      <c r="P228">
        <f t="shared" si="110"/>
        <v>3.6735125473705827</v>
      </c>
      <c r="Q228">
        <f t="shared" si="111"/>
        <v>0.35811548670887655</v>
      </c>
      <c r="R228">
        <f t="shared" si="112"/>
        <v>0.22556424457285082</v>
      </c>
      <c r="S228">
        <f t="shared" si="113"/>
        <v>226.11614286112274</v>
      </c>
      <c r="T228">
        <f t="shared" si="114"/>
        <v>32.956608724435618</v>
      </c>
      <c r="U228">
        <f t="shared" si="115"/>
        <v>33.512275000000002</v>
      </c>
      <c r="V228">
        <f t="shared" si="116"/>
        <v>5.1993594717358231</v>
      </c>
      <c r="W228">
        <f t="shared" si="117"/>
        <v>69.735965662073852</v>
      </c>
      <c r="X228">
        <f t="shared" si="118"/>
        <v>3.5545789708692359</v>
      </c>
      <c r="Y228">
        <f t="shared" si="119"/>
        <v>5.0971961700422916</v>
      </c>
      <c r="Z228">
        <f t="shared" si="120"/>
        <v>1.6447805008665872</v>
      </c>
      <c r="AA228">
        <f t="shared" si="121"/>
        <v>-268.5387388556195</v>
      </c>
      <c r="AB228">
        <f t="shared" si="122"/>
        <v>-70.118330913083241</v>
      </c>
      <c r="AC228">
        <f t="shared" si="123"/>
        <v>-4.3858352805088998</v>
      </c>
      <c r="AD228">
        <f t="shared" si="124"/>
        <v>-116.9267621880889</v>
      </c>
      <c r="AE228">
        <f t="shared" si="125"/>
        <v>54.564224779028969</v>
      </c>
      <c r="AF228">
        <f t="shared" si="126"/>
        <v>5.9190439776979664</v>
      </c>
      <c r="AG228">
        <f t="shared" si="127"/>
        <v>30.825766448856115</v>
      </c>
      <c r="AH228">
        <v>1455.0377765505191</v>
      </c>
      <c r="AI228">
        <v>1434.962424242424</v>
      </c>
      <c r="AJ228">
        <v>1.7527975372996141</v>
      </c>
      <c r="AK228">
        <v>63.934135971571273</v>
      </c>
      <c r="AL228">
        <f t="shared" si="128"/>
        <v>6.0893138062498746</v>
      </c>
      <c r="AM228">
        <v>32.733094853436327</v>
      </c>
      <c r="AN228">
        <v>35.166939999999983</v>
      </c>
      <c r="AO228">
        <v>1.013539702227845E-3</v>
      </c>
      <c r="AP228">
        <v>104.3380997369711</v>
      </c>
      <c r="AQ228">
        <v>93</v>
      </c>
      <c r="AR228">
        <v>14</v>
      </c>
      <c r="AS228">
        <f t="shared" si="129"/>
        <v>1</v>
      </c>
      <c r="AT228">
        <f t="shared" si="130"/>
        <v>0</v>
      </c>
      <c r="AU228">
        <f t="shared" si="131"/>
        <v>47188.101391253615</v>
      </c>
      <c r="AV228">
        <f t="shared" si="132"/>
        <v>1199.9949999999999</v>
      </c>
      <c r="AW228">
        <f t="shared" si="133"/>
        <v>1025.9216760938457</v>
      </c>
      <c r="AX228">
        <f t="shared" si="134"/>
        <v>0.85493829232108953</v>
      </c>
      <c r="AY228">
        <f t="shared" si="135"/>
        <v>0.18843090417970304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1670260605.7874999</v>
      </c>
      <c r="BF228">
        <v>1381.4525000000001</v>
      </c>
      <c r="BG228">
        <v>1407.5125</v>
      </c>
      <c r="BH228">
        <v>35.156499999999987</v>
      </c>
      <c r="BI228">
        <v>32.784412500000002</v>
      </c>
      <c r="BJ228">
        <v>1386.69</v>
      </c>
      <c r="BK228">
        <v>35.015625</v>
      </c>
      <c r="BL228">
        <v>650.04212499999994</v>
      </c>
      <c r="BM228">
        <v>101.007125</v>
      </c>
      <c r="BN228">
        <v>0.10018007499999999</v>
      </c>
      <c r="BO228">
        <v>33.158225000000002</v>
      </c>
      <c r="BP228">
        <v>33.512275000000002</v>
      </c>
      <c r="BQ228">
        <v>999.9</v>
      </c>
      <c r="BR228">
        <v>0</v>
      </c>
      <c r="BS228">
        <v>0</v>
      </c>
      <c r="BT228">
        <v>8989.6875</v>
      </c>
      <c r="BU228">
        <v>0</v>
      </c>
      <c r="BV228">
        <v>276.40087499999998</v>
      </c>
      <c r="BW228">
        <v>-26.060612500000001</v>
      </c>
      <c r="BX228">
        <v>1431.7887499999999</v>
      </c>
      <c r="BY228">
        <v>1455.2212500000001</v>
      </c>
      <c r="BZ228">
        <v>2.3720837499999998</v>
      </c>
      <c r="CA228">
        <v>1407.5125</v>
      </c>
      <c r="CB228">
        <v>32.784412500000002</v>
      </c>
      <c r="CC228">
        <v>3.5510587500000002</v>
      </c>
      <c r="CD228">
        <v>3.3114625000000002</v>
      </c>
      <c r="CE228">
        <v>26.865862499999999</v>
      </c>
      <c r="CF228">
        <v>25.6828875</v>
      </c>
      <c r="CG228">
        <v>1199.9949999999999</v>
      </c>
      <c r="CH228">
        <v>0.49997324999999998</v>
      </c>
      <c r="CI228">
        <v>0.50002674999999996</v>
      </c>
      <c r="CJ228">
        <v>0</v>
      </c>
      <c r="CK228">
        <v>723.59112499999992</v>
      </c>
      <c r="CL228">
        <v>4.9990899999999998</v>
      </c>
      <c r="CM228">
        <v>7480.3487499999992</v>
      </c>
      <c r="CN228">
        <v>9557.7099999999991</v>
      </c>
      <c r="CO228">
        <v>42.875</v>
      </c>
      <c r="CP228">
        <v>44.875</v>
      </c>
      <c r="CQ228">
        <v>43.75</v>
      </c>
      <c r="CR228">
        <v>43.811999999999998</v>
      </c>
      <c r="CS228">
        <v>44.25</v>
      </c>
      <c r="CT228">
        <v>597.46625000000006</v>
      </c>
      <c r="CU228">
        <v>597.52874999999995</v>
      </c>
      <c r="CV228">
        <v>0</v>
      </c>
      <c r="CW228">
        <v>1670260626.8</v>
      </c>
      <c r="CX228">
        <v>0</v>
      </c>
      <c r="CY228">
        <v>1670257498.5</v>
      </c>
      <c r="CZ228" t="s">
        <v>356</v>
      </c>
      <c r="DA228">
        <v>1670257488.5</v>
      </c>
      <c r="DB228">
        <v>1670257498.5</v>
      </c>
      <c r="DC228">
        <v>2</v>
      </c>
      <c r="DD228">
        <v>-0.17199999999999999</v>
      </c>
      <c r="DE228">
        <v>2E-3</v>
      </c>
      <c r="DF228">
        <v>-3.9780000000000002</v>
      </c>
      <c r="DG228">
        <v>0.14099999999999999</v>
      </c>
      <c r="DH228">
        <v>415</v>
      </c>
      <c r="DI228">
        <v>32</v>
      </c>
      <c r="DJ228">
        <v>0.47</v>
      </c>
      <c r="DK228">
        <v>0.38</v>
      </c>
      <c r="DL228">
        <v>-25.93467317073171</v>
      </c>
      <c r="DM228">
        <v>-0.54269477351921158</v>
      </c>
      <c r="DN228">
        <v>7.0922761231343473E-2</v>
      </c>
      <c r="DO228">
        <v>0</v>
      </c>
      <c r="DP228">
        <v>2.4211792682926832</v>
      </c>
      <c r="DQ228">
        <v>-0.25908250871079741</v>
      </c>
      <c r="DR228">
        <v>2.6801031959586011E-2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3.2969200000000001</v>
      </c>
      <c r="EB228">
        <v>2.6252499999999999</v>
      </c>
      <c r="EC228">
        <v>0.228821</v>
      </c>
      <c r="ED228">
        <v>0.22931000000000001</v>
      </c>
      <c r="EE228">
        <v>0.14254</v>
      </c>
      <c r="EF228">
        <v>0.13444</v>
      </c>
      <c r="EG228">
        <v>23352.799999999999</v>
      </c>
      <c r="EH228">
        <v>23757.200000000001</v>
      </c>
      <c r="EI228">
        <v>28181.4</v>
      </c>
      <c r="EJ228">
        <v>29678.2</v>
      </c>
      <c r="EK228">
        <v>33255.300000000003</v>
      </c>
      <c r="EL228">
        <v>35655.9</v>
      </c>
      <c r="EM228">
        <v>39773</v>
      </c>
      <c r="EN228">
        <v>42401.599999999999</v>
      </c>
      <c r="EO228">
        <v>2.0705200000000001</v>
      </c>
      <c r="EP228">
        <v>2.1628699999999998</v>
      </c>
      <c r="EQ228">
        <v>0.12523300000000001</v>
      </c>
      <c r="ER228">
        <v>0</v>
      </c>
      <c r="ES228">
        <v>31.488499999999998</v>
      </c>
      <c r="ET228">
        <v>999.9</v>
      </c>
      <c r="EU228">
        <v>63.4</v>
      </c>
      <c r="EV228">
        <v>37.4</v>
      </c>
      <c r="EW228">
        <v>40.448900000000002</v>
      </c>
      <c r="EX228">
        <v>57.300199999999997</v>
      </c>
      <c r="EY228">
        <v>-1.92709</v>
      </c>
      <c r="EZ228">
        <v>2</v>
      </c>
      <c r="FA228">
        <v>0.43534600000000001</v>
      </c>
      <c r="FB228">
        <v>0.27818900000000002</v>
      </c>
      <c r="FC228">
        <v>20.273499999999999</v>
      </c>
      <c r="FD228">
        <v>5.2187900000000003</v>
      </c>
      <c r="FE228">
        <v>12.0046</v>
      </c>
      <c r="FF228">
        <v>4.9863999999999997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1.8622000000000001</v>
      </c>
      <c r="FN228">
        <v>1.8643099999999999</v>
      </c>
      <c r="FO228">
        <v>1.8603499999999999</v>
      </c>
      <c r="FP228">
        <v>1.8610800000000001</v>
      </c>
      <c r="FQ228">
        <v>1.8602000000000001</v>
      </c>
      <c r="FR228">
        <v>1.86188</v>
      </c>
      <c r="FS228">
        <v>1.85843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-5.24</v>
      </c>
      <c r="GH228">
        <v>0.14080000000000001</v>
      </c>
      <c r="GI228">
        <v>-3.031255365756008</v>
      </c>
      <c r="GJ228">
        <v>-2.737337881603403E-3</v>
      </c>
      <c r="GK228">
        <v>1.2769921614711079E-6</v>
      </c>
      <c r="GL228">
        <v>-3.2469241445839119E-10</v>
      </c>
      <c r="GM228">
        <v>0.14085000000000039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52</v>
      </c>
      <c r="GV228">
        <v>51.8</v>
      </c>
      <c r="GW228">
        <v>3.6523400000000001</v>
      </c>
      <c r="GX228">
        <v>2.5134300000000001</v>
      </c>
      <c r="GY228">
        <v>2.04834</v>
      </c>
      <c r="GZ228">
        <v>2.5976599999999999</v>
      </c>
      <c r="HA228">
        <v>2.1972700000000001</v>
      </c>
      <c r="HB228">
        <v>2.36084</v>
      </c>
      <c r="HC228">
        <v>41.144599999999997</v>
      </c>
      <c r="HD228">
        <v>14.0007</v>
      </c>
      <c r="HE228">
        <v>18</v>
      </c>
      <c r="HF228">
        <v>582.91800000000001</v>
      </c>
      <c r="HG228">
        <v>724.58100000000002</v>
      </c>
      <c r="HH228">
        <v>31.000299999999999</v>
      </c>
      <c r="HI228">
        <v>32.975099999999998</v>
      </c>
      <c r="HJ228">
        <v>30.000299999999999</v>
      </c>
      <c r="HK228">
        <v>32.871899999999997</v>
      </c>
      <c r="HL228">
        <v>32.871499999999997</v>
      </c>
      <c r="HM228">
        <v>73.049800000000005</v>
      </c>
      <c r="HN228">
        <v>24.6922</v>
      </c>
      <c r="HO228">
        <v>34.651600000000002</v>
      </c>
      <c r="HP228">
        <v>31</v>
      </c>
      <c r="HQ228">
        <v>1421.21</v>
      </c>
      <c r="HR228">
        <v>32.875300000000003</v>
      </c>
      <c r="HS228">
        <v>99.294300000000007</v>
      </c>
      <c r="HT228">
        <v>98.343699999999998</v>
      </c>
    </row>
    <row r="229" spans="1:228" x14ac:dyDescent="0.2">
      <c r="A229">
        <v>214</v>
      </c>
      <c r="B229">
        <v>1670260612.0999999</v>
      </c>
      <c r="C229">
        <v>850.5</v>
      </c>
      <c r="D229" t="s">
        <v>787</v>
      </c>
      <c r="E229" t="s">
        <v>788</v>
      </c>
      <c r="F229">
        <v>4</v>
      </c>
      <c r="G229">
        <v>1670260610.0999999</v>
      </c>
      <c r="H229">
        <f t="shared" si="102"/>
        <v>6.1137075690636568E-3</v>
      </c>
      <c r="I229">
        <f t="shared" si="103"/>
        <v>6.1137075690636564</v>
      </c>
      <c r="J229">
        <f t="shared" si="104"/>
        <v>30.980685211496038</v>
      </c>
      <c r="K229">
        <f t="shared" si="105"/>
        <v>1388.69</v>
      </c>
      <c r="L229">
        <f t="shared" si="106"/>
        <v>1216.9013802598529</v>
      </c>
      <c r="M229">
        <f t="shared" si="107"/>
        <v>123.03600833557125</v>
      </c>
      <c r="N229">
        <f t="shared" si="108"/>
        <v>140.40486533020436</v>
      </c>
      <c r="O229">
        <f t="shared" si="109"/>
        <v>0.38049732911685369</v>
      </c>
      <c r="P229">
        <f t="shared" si="110"/>
        <v>3.6813291733670934</v>
      </c>
      <c r="Q229">
        <f t="shared" si="111"/>
        <v>0.35992090422399003</v>
      </c>
      <c r="R229">
        <f t="shared" si="112"/>
        <v>0.22670650210763191</v>
      </c>
      <c r="S229">
        <f t="shared" si="113"/>
        <v>226.11759223650745</v>
      </c>
      <c r="T229">
        <f t="shared" si="114"/>
        <v>32.954234289662487</v>
      </c>
      <c r="U229">
        <f t="shared" si="115"/>
        <v>33.516342857142853</v>
      </c>
      <c r="V229">
        <f t="shared" si="116"/>
        <v>5.2005435505110889</v>
      </c>
      <c r="W229">
        <f t="shared" si="117"/>
        <v>69.784489261968275</v>
      </c>
      <c r="X229">
        <f t="shared" si="118"/>
        <v>3.5575150620430556</v>
      </c>
      <c r="Y229">
        <f t="shared" si="119"/>
        <v>5.0978592802883194</v>
      </c>
      <c r="Z229">
        <f t="shared" si="120"/>
        <v>1.6430284884680333</v>
      </c>
      <c r="AA229">
        <f t="shared" si="121"/>
        <v>-269.61450379570726</v>
      </c>
      <c r="AB229">
        <f t="shared" si="122"/>
        <v>-70.614849784787268</v>
      </c>
      <c r="AC229">
        <f t="shared" si="123"/>
        <v>-4.4076514389879122</v>
      </c>
      <c r="AD229">
        <f t="shared" si="124"/>
        <v>-118.51941278297498</v>
      </c>
      <c r="AE229">
        <f t="shared" si="125"/>
        <v>54.507512066778418</v>
      </c>
      <c r="AF229">
        <f t="shared" si="126"/>
        <v>5.9572285829703056</v>
      </c>
      <c r="AG229">
        <f t="shared" si="127"/>
        <v>30.980685211496038</v>
      </c>
      <c r="AH229">
        <v>1462.063208137545</v>
      </c>
      <c r="AI229">
        <v>1441.9506060606061</v>
      </c>
      <c r="AJ229">
        <v>1.744816370218671</v>
      </c>
      <c r="AK229">
        <v>63.934135971571273</v>
      </c>
      <c r="AL229">
        <f t="shared" si="128"/>
        <v>6.1137075690636564</v>
      </c>
      <c r="AM229">
        <v>32.794670920378337</v>
      </c>
      <c r="AN229">
        <v>35.194796470588209</v>
      </c>
      <c r="AO229">
        <v>7.8681152036629998E-3</v>
      </c>
      <c r="AP229">
        <v>104.3380997369711</v>
      </c>
      <c r="AQ229">
        <v>93</v>
      </c>
      <c r="AR229">
        <v>14</v>
      </c>
      <c r="AS229">
        <f t="shared" si="129"/>
        <v>1</v>
      </c>
      <c r="AT229">
        <f t="shared" si="130"/>
        <v>0</v>
      </c>
      <c r="AU229">
        <f t="shared" si="131"/>
        <v>47327.351835953908</v>
      </c>
      <c r="AV229">
        <f t="shared" si="132"/>
        <v>1200</v>
      </c>
      <c r="AW229">
        <f t="shared" si="133"/>
        <v>1025.9262135940455</v>
      </c>
      <c r="AX229">
        <f t="shared" si="134"/>
        <v>0.85493851132837118</v>
      </c>
      <c r="AY229">
        <f t="shared" si="135"/>
        <v>0.18843132686375622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1670260610.0999999</v>
      </c>
      <c r="BF229">
        <v>1388.69</v>
      </c>
      <c r="BG229">
        <v>1414.768571428571</v>
      </c>
      <c r="BH229">
        <v>35.186</v>
      </c>
      <c r="BI229">
        <v>32.798471428571418</v>
      </c>
      <c r="BJ229">
        <v>1393.934285714286</v>
      </c>
      <c r="BK229">
        <v>35.04515714285715</v>
      </c>
      <c r="BL229">
        <v>649.98457142857137</v>
      </c>
      <c r="BM229">
        <v>101.00614285714281</v>
      </c>
      <c r="BN229">
        <v>9.9838557142857137E-2</v>
      </c>
      <c r="BO229">
        <v>33.16054285714285</v>
      </c>
      <c r="BP229">
        <v>33.516342857142853</v>
      </c>
      <c r="BQ229">
        <v>999.89999999999986</v>
      </c>
      <c r="BR229">
        <v>0</v>
      </c>
      <c r="BS229">
        <v>0</v>
      </c>
      <c r="BT229">
        <v>9016.7857142857138</v>
      </c>
      <c r="BU229">
        <v>0</v>
      </c>
      <c r="BV229">
        <v>273.32</v>
      </c>
      <c r="BW229">
        <v>-26.07938571428571</v>
      </c>
      <c r="BX229">
        <v>1439.3357142857151</v>
      </c>
      <c r="BY229">
        <v>1462.747142857143</v>
      </c>
      <c r="BZ229">
        <v>2.3875285714285708</v>
      </c>
      <c r="CA229">
        <v>1414.768571428571</v>
      </c>
      <c r="CB229">
        <v>32.798471428571418</v>
      </c>
      <c r="CC229">
        <v>3.5540028571428568</v>
      </c>
      <c r="CD229">
        <v>3.3128485714285718</v>
      </c>
      <c r="CE229">
        <v>26.87997142857143</v>
      </c>
      <c r="CF229">
        <v>25.689957142857139</v>
      </c>
      <c r="CG229">
        <v>1200</v>
      </c>
      <c r="CH229">
        <v>0.49996800000000002</v>
      </c>
      <c r="CI229">
        <v>0.50003200000000003</v>
      </c>
      <c r="CJ229">
        <v>0</v>
      </c>
      <c r="CK229">
        <v>723.5125714285715</v>
      </c>
      <c r="CL229">
        <v>4.9990899999999998</v>
      </c>
      <c r="CM229">
        <v>7479.6057142857153</v>
      </c>
      <c r="CN229">
        <v>9557.732857142857</v>
      </c>
      <c r="CO229">
        <v>42.875</v>
      </c>
      <c r="CP229">
        <v>44.875</v>
      </c>
      <c r="CQ229">
        <v>43.75</v>
      </c>
      <c r="CR229">
        <v>43.811999999999998</v>
      </c>
      <c r="CS229">
        <v>44.25</v>
      </c>
      <c r="CT229">
        <v>597.46</v>
      </c>
      <c r="CU229">
        <v>597.54</v>
      </c>
      <c r="CV229">
        <v>0</v>
      </c>
      <c r="CW229">
        <v>1670260631</v>
      </c>
      <c r="CX229">
        <v>0</v>
      </c>
      <c r="CY229">
        <v>1670257498.5</v>
      </c>
      <c r="CZ229" t="s">
        <v>356</v>
      </c>
      <c r="DA229">
        <v>1670257488.5</v>
      </c>
      <c r="DB229">
        <v>1670257498.5</v>
      </c>
      <c r="DC229">
        <v>2</v>
      </c>
      <c r="DD229">
        <v>-0.17199999999999999</v>
      </c>
      <c r="DE229">
        <v>2E-3</v>
      </c>
      <c r="DF229">
        <v>-3.9780000000000002</v>
      </c>
      <c r="DG229">
        <v>0.14099999999999999</v>
      </c>
      <c r="DH229">
        <v>415</v>
      </c>
      <c r="DI229">
        <v>32</v>
      </c>
      <c r="DJ229">
        <v>0.47</v>
      </c>
      <c r="DK229">
        <v>0.38</v>
      </c>
      <c r="DL229">
        <v>-25.981819999999999</v>
      </c>
      <c r="DM229">
        <v>-0.81337260787992505</v>
      </c>
      <c r="DN229">
        <v>8.7162070879482953E-2</v>
      </c>
      <c r="DO229">
        <v>0</v>
      </c>
      <c r="DP229">
        <v>2.4038305000000002</v>
      </c>
      <c r="DQ229">
        <v>-0.21586604127579631</v>
      </c>
      <c r="DR229">
        <v>2.349824343967015E-2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3.2967399999999998</v>
      </c>
      <c r="EB229">
        <v>2.6251500000000001</v>
      </c>
      <c r="EC229">
        <v>0.229487</v>
      </c>
      <c r="ED229">
        <v>0.22995299999999999</v>
      </c>
      <c r="EE229">
        <v>0.142593</v>
      </c>
      <c r="EF229">
        <v>0.13442299999999999</v>
      </c>
      <c r="EG229">
        <v>23332.6</v>
      </c>
      <c r="EH229">
        <v>23736.7</v>
      </c>
      <c r="EI229">
        <v>28181.5</v>
      </c>
      <c r="EJ229">
        <v>29677.5</v>
      </c>
      <c r="EK229">
        <v>33253.4</v>
      </c>
      <c r="EL229">
        <v>35655.599999999999</v>
      </c>
      <c r="EM229">
        <v>39773.199999999997</v>
      </c>
      <c r="EN229">
        <v>42400.4</v>
      </c>
      <c r="EO229">
        <v>2.0703499999999999</v>
      </c>
      <c r="EP229">
        <v>2.1626300000000001</v>
      </c>
      <c r="EQ229">
        <v>0.12492399999999999</v>
      </c>
      <c r="ER229">
        <v>0</v>
      </c>
      <c r="ES229">
        <v>31.491299999999999</v>
      </c>
      <c r="ET229">
        <v>999.9</v>
      </c>
      <c r="EU229">
        <v>63.4</v>
      </c>
      <c r="EV229">
        <v>37.4</v>
      </c>
      <c r="EW229">
        <v>40.4514</v>
      </c>
      <c r="EX229">
        <v>57.0002</v>
      </c>
      <c r="EY229">
        <v>-1.69872</v>
      </c>
      <c r="EZ229">
        <v>2</v>
      </c>
      <c r="FA229">
        <v>0.43556899999999998</v>
      </c>
      <c r="FB229">
        <v>0.280005</v>
      </c>
      <c r="FC229">
        <v>20.273399999999999</v>
      </c>
      <c r="FD229">
        <v>5.2190899999999996</v>
      </c>
      <c r="FE229">
        <v>12.004</v>
      </c>
      <c r="FF229">
        <v>4.9865000000000004</v>
      </c>
      <c r="FG229">
        <v>3.2846299999999999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1.8622099999999999</v>
      </c>
      <c r="FN229">
        <v>1.86429</v>
      </c>
      <c r="FO229">
        <v>1.8603499999999999</v>
      </c>
      <c r="FP229">
        <v>1.8610800000000001</v>
      </c>
      <c r="FQ229">
        <v>1.8602000000000001</v>
      </c>
      <c r="FR229">
        <v>1.86188</v>
      </c>
      <c r="FS229">
        <v>1.8584099999999999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-5.25</v>
      </c>
      <c r="GH229">
        <v>0.1409</v>
      </c>
      <c r="GI229">
        <v>-3.031255365756008</v>
      </c>
      <c r="GJ229">
        <v>-2.737337881603403E-3</v>
      </c>
      <c r="GK229">
        <v>1.2769921614711079E-6</v>
      </c>
      <c r="GL229">
        <v>-3.2469241445839119E-10</v>
      </c>
      <c r="GM229">
        <v>0.14085000000000039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52.1</v>
      </c>
      <c r="GV229">
        <v>51.9</v>
      </c>
      <c r="GW229">
        <v>3.6657700000000002</v>
      </c>
      <c r="GX229">
        <v>2.52563</v>
      </c>
      <c r="GY229">
        <v>2.04834</v>
      </c>
      <c r="GZ229">
        <v>2.5976599999999999</v>
      </c>
      <c r="HA229">
        <v>2.1972700000000001</v>
      </c>
      <c r="HB229">
        <v>2.2949199999999998</v>
      </c>
      <c r="HC229">
        <v>41.170499999999997</v>
      </c>
      <c r="HD229">
        <v>13.974399999999999</v>
      </c>
      <c r="HE229">
        <v>18</v>
      </c>
      <c r="HF229">
        <v>582.79200000000003</v>
      </c>
      <c r="HG229">
        <v>724.36400000000003</v>
      </c>
      <c r="HH229">
        <v>31.000399999999999</v>
      </c>
      <c r="HI229">
        <v>32.9771</v>
      </c>
      <c r="HJ229">
        <v>30.0001</v>
      </c>
      <c r="HK229">
        <v>32.872100000000003</v>
      </c>
      <c r="HL229">
        <v>32.872999999999998</v>
      </c>
      <c r="HM229">
        <v>73.317300000000003</v>
      </c>
      <c r="HN229">
        <v>24.6922</v>
      </c>
      <c r="HO229">
        <v>34.651600000000002</v>
      </c>
      <c r="HP229">
        <v>31</v>
      </c>
      <c r="HQ229">
        <v>1427.93</v>
      </c>
      <c r="HR229">
        <v>32.878300000000003</v>
      </c>
      <c r="HS229">
        <v>99.294600000000003</v>
      </c>
      <c r="HT229">
        <v>98.341099999999997</v>
      </c>
    </row>
    <row r="230" spans="1:228" x14ac:dyDescent="0.2">
      <c r="A230">
        <v>215</v>
      </c>
      <c r="B230">
        <v>1670260616.0999999</v>
      </c>
      <c r="C230">
        <v>854.5</v>
      </c>
      <c r="D230" t="s">
        <v>789</v>
      </c>
      <c r="E230" t="s">
        <v>790</v>
      </c>
      <c r="F230">
        <v>4</v>
      </c>
      <c r="G230">
        <v>1670260613.7874999</v>
      </c>
      <c r="H230">
        <f t="shared" si="102"/>
        <v>6.0950223253249062E-3</v>
      </c>
      <c r="I230">
        <f t="shared" si="103"/>
        <v>6.0950223253249058</v>
      </c>
      <c r="J230">
        <f t="shared" si="104"/>
        <v>30.614987938241168</v>
      </c>
      <c r="K230">
        <f t="shared" si="105"/>
        <v>1394.80125</v>
      </c>
      <c r="L230">
        <f t="shared" si="106"/>
        <v>1224.0892731786123</v>
      </c>
      <c r="M230">
        <f t="shared" si="107"/>
        <v>123.76346928439185</v>
      </c>
      <c r="N230">
        <f t="shared" si="108"/>
        <v>141.02357192784402</v>
      </c>
      <c r="O230">
        <f t="shared" si="109"/>
        <v>0.37942525638450952</v>
      </c>
      <c r="P230">
        <f t="shared" si="110"/>
        <v>3.6783613879561918</v>
      </c>
      <c r="Q230">
        <f t="shared" si="111"/>
        <v>0.35894571665556946</v>
      </c>
      <c r="R230">
        <f t="shared" si="112"/>
        <v>0.22608891748586069</v>
      </c>
      <c r="S230">
        <f t="shared" si="113"/>
        <v>226.11751986145254</v>
      </c>
      <c r="T230">
        <f t="shared" si="114"/>
        <v>32.957558198179917</v>
      </c>
      <c r="U230">
        <f t="shared" si="115"/>
        <v>33.518675000000002</v>
      </c>
      <c r="V230">
        <f t="shared" si="116"/>
        <v>5.2012225003988108</v>
      </c>
      <c r="W230">
        <f t="shared" si="117"/>
        <v>69.810828472004133</v>
      </c>
      <c r="X230">
        <f t="shared" si="118"/>
        <v>3.5587718429560753</v>
      </c>
      <c r="Y230">
        <f t="shared" si="119"/>
        <v>5.0977361547617663</v>
      </c>
      <c r="Z230">
        <f t="shared" si="120"/>
        <v>1.6424506574427356</v>
      </c>
      <c r="AA230">
        <f t="shared" si="121"/>
        <v>-268.79048454682834</v>
      </c>
      <c r="AB230">
        <f t="shared" si="122"/>
        <v>-71.105747403074389</v>
      </c>
      <c r="AC230">
        <f t="shared" si="123"/>
        <v>-4.4419146840483013</v>
      </c>
      <c r="AD230">
        <f t="shared" si="124"/>
        <v>-118.22062677249849</v>
      </c>
      <c r="AE230">
        <f t="shared" si="125"/>
        <v>53.981771268064492</v>
      </c>
      <c r="AF230">
        <f t="shared" si="126"/>
        <v>6.0061814647826965</v>
      </c>
      <c r="AG230">
        <f t="shared" si="127"/>
        <v>30.614987938241168</v>
      </c>
      <c r="AH230">
        <v>1468.664558013922</v>
      </c>
      <c r="AI230">
        <v>1448.804303030302</v>
      </c>
      <c r="AJ230">
        <v>1.7203905331194109</v>
      </c>
      <c r="AK230">
        <v>63.934135971571273</v>
      </c>
      <c r="AL230">
        <f t="shared" si="128"/>
        <v>6.0950223253249058</v>
      </c>
      <c r="AM230">
        <v>32.798114786067813</v>
      </c>
      <c r="AN230">
        <v>35.201051470588233</v>
      </c>
      <c r="AO230">
        <v>6.2490501161172251E-3</v>
      </c>
      <c r="AP230">
        <v>104.3380997369711</v>
      </c>
      <c r="AQ230">
        <v>94</v>
      </c>
      <c r="AR230">
        <v>14</v>
      </c>
      <c r="AS230">
        <f t="shared" si="129"/>
        <v>1</v>
      </c>
      <c r="AT230">
        <f t="shared" si="130"/>
        <v>0</v>
      </c>
      <c r="AU230">
        <f t="shared" si="131"/>
        <v>47274.407915260497</v>
      </c>
      <c r="AV230">
        <f t="shared" si="132"/>
        <v>1200</v>
      </c>
      <c r="AW230">
        <f t="shared" si="133"/>
        <v>1025.9261760940169</v>
      </c>
      <c r="AX230">
        <f t="shared" si="134"/>
        <v>0.8549384800783475</v>
      </c>
      <c r="AY230">
        <f t="shared" si="135"/>
        <v>0.18843126655121045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1670260613.7874999</v>
      </c>
      <c r="BF230">
        <v>1394.80125</v>
      </c>
      <c r="BG230">
        <v>1420.7049999999999</v>
      </c>
      <c r="BH230">
        <v>35.198225000000001</v>
      </c>
      <c r="BI230">
        <v>32.7911</v>
      </c>
      <c r="BJ230">
        <v>1400.0525</v>
      </c>
      <c r="BK230">
        <v>35.057362500000004</v>
      </c>
      <c r="BL230">
        <v>649.98249999999996</v>
      </c>
      <c r="BM230">
        <v>101.006625</v>
      </c>
      <c r="BN230">
        <v>9.9946225E-2</v>
      </c>
      <c r="BO230">
        <v>33.160112499999997</v>
      </c>
      <c r="BP230">
        <v>33.518675000000002</v>
      </c>
      <c r="BQ230">
        <v>999.9</v>
      </c>
      <c r="BR230">
        <v>0</v>
      </c>
      <c r="BS230">
        <v>0</v>
      </c>
      <c r="BT230">
        <v>9006.4837499999994</v>
      </c>
      <c r="BU230">
        <v>0</v>
      </c>
      <c r="BV230">
        <v>272.13187499999998</v>
      </c>
      <c r="BW230">
        <v>-25.906537499999999</v>
      </c>
      <c r="BX230">
        <v>1445.6875</v>
      </c>
      <c r="BY230">
        <v>1468.87375</v>
      </c>
      <c r="BZ230">
        <v>2.4071125000000002</v>
      </c>
      <c r="CA230">
        <v>1420.7049999999999</v>
      </c>
      <c r="CB230">
        <v>32.7911</v>
      </c>
      <c r="CC230">
        <v>3.55525125</v>
      </c>
      <c r="CD230">
        <v>3.3121187499999998</v>
      </c>
      <c r="CE230">
        <v>26.885937500000001</v>
      </c>
      <c r="CF230">
        <v>25.686250000000001</v>
      </c>
      <c r="CG230">
        <v>1200</v>
      </c>
      <c r="CH230">
        <v>0.49996800000000002</v>
      </c>
      <c r="CI230">
        <v>0.50003200000000003</v>
      </c>
      <c r="CJ230">
        <v>0</v>
      </c>
      <c r="CK230">
        <v>723.47762499999999</v>
      </c>
      <c r="CL230">
        <v>4.9990899999999998</v>
      </c>
      <c r="CM230">
        <v>7478.7174999999997</v>
      </c>
      <c r="CN230">
        <v>9557.7374999999993</v>
      </c>
      <c r="CO230">
        <v>42.882750000000001</v>
      </c>
      <c r="CP230">
        <v>44.875</v>
      </c>
      <c r="CQ230">
        <v>43.75</v>
      </c>
      <c r="CR230">
        <v>43.811999999999998</v>
      </c>
      <c r="CS230">
        <v>44.25</v>
      </c>
      <c r="CT230">
        <v>597.46125000000006</v>
      </c>
      <c r="CU230">
        <v>597.53874999999994</v>
      </c>
      <c r="CV230">
        <v>0</v>
      </c>
      <c r="CW230">
        <v>1670260634.5999999</v>
      </c>
      <c r="CX230">
        <v>0</v>
      </c>
      <c r="CY230">
        <v>1670257498.5</v>
      </c>
      <c r="CZ230" t="s">
        <v>356</v>
      </c>
      <c r="DA230">
        <v>1670257488.5</v>
      </c>
      <c r="DB230">
        <v>1670257498.5</v>
      </c>
      <c r="DC230">
        <v>2</v>
      </c>
      <c r="DD230">
        <v>-0.17199999999999999</v>
      </c>
      <c r="DE230">
        <v>2E-3</v>
      </c>
      <c r="DF230">
        <v>-3.9780000000000002</v>
      </c>
      <c r="DG230">
        <v>0.14099999999999999</v>
      </c>
      <c r="DH230">
        <v>415</v>
      </c>
      <c r="DI230">
        <v>32</v>
      </c>
      <c r="DJ230">
        <v>0.47</v>
      </c>
      <c r="DK230">
        <v>0.38</v>
      </c>
      <c r="DL230">
        <v>-25.991389999999999</v>
      </c>
      <c r="DM230">
        <v>-9.1112195121902703E-2</v>
      </c>
      <c r="DN230">
        <v>7.6166445368022598E-2</v>
      </c>
      <c r="DO230">
        <v>1</v>
      </c>
      <c r="DP230">
        <v>2.39827725</v>
      </c>
      <c r="DQ230">
        <v>-8.0615347091933007E-2</v>
      </c>
      <c r="DR230">
        <v>1.8686466892847881E-2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608</v>
      </c>
      <c r="EA230">
        <v>3.29697</v>
      </c>
      <c r="EB230">
        <v>2.6254200000000001</v>
      </c>
      <c r="EC230">
        <v>0.23014799999999999</v>
      </c>
      <c r="ED230">
        <v>0.23059499999999999</v>
      </c>
      <c r="EE230">
        <v>0.14261699999999999</v>
      </c>
      <c r="EF230">
        <v>0.134409</v>
      </c>
      <c r="EG230">
        <v>23312.5</v>
      </c>
      <c r="EH230">
        <v>23717.1</v>
      </c>
      <c r="EI230">
        <v>28181.5</v>
      </c>
      <c r="EJ230">
        <v>29677.7</v>
      </c>
      <c r="EK230">
        <v>33252.6</v>
      </c>
      <c r="EL230">
        <v>35656.5</v>
      </c>
      <c r="EM230">
        <v>39773.300000000003</v>
      </c>
      <c r="EN230">
        <v>42400.800000000003</v>
      </c>
      <c r="EO230">
        <v>2.0703499999999999</v>
      </c>
      <c r="EP230">
        <v>2.1627000000000001</v>
      </c>
      <c r="EQ230">
        <v>0.12511800000000001</v>
      </c>
      <c r="ER230">
        <v>0</v>
      </c>
      <c r="ES230">
        <v>31.493400000000001</v>
      </c>
      <c r="ET230">
        <v>999.9</v>
      </c>
      <c r="EU230">
        <v>63.4</v>
      </c>
      <c r="EV230">
        <v>37.4</v>
      </c>
      <c r="EW230">
        <v>40.444099999999999</v>
      </c>
      <c r="EX230">
        <v>57.090200000000003</v>
      </c>
      <c r="EY230">
        <v>-1.85897</v>
      </c>
      <c r="EZ230">
        <v>2</v>
      </c>
      <c r="FA230">
        <v>0.43557899999999999</v>
      </c>
      <c r="FB230">
        <v>0.282497</v>
      </c>
      <c r="FC230">
        <v>20.273499999999999</v>
      </c>
      <c r="FD230">
        <v>5.2190899999999996</v>
      </c>
      <c r="FE230">
        <v>12.0044</v>
      </c>
      <c r="FF230">
        <v>4.9864499999999996</v>
      </c>
      <c r="FG230">
        <v>3.2845800000000001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1.8642700000000001</v>
      </c>
      <c r="FO230">
        <v>1.8603499999999999</v>
      </c>
      <c r="FP230">
        <v>1.86107</v>
      </c>
      <c r="FQ230">
        <v>1.8602000000000001</v>
      </c>
      <c r="FR230">
        <v>1.86188</v>
      </c>
      <c r="FS230">
        <v>1.85842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-5.26</v>
      </c>
      <c r="GH230">
        <v>0.1409</v>
      </c>
      <c r="GI230">
        <v>-3.031255365756008</v>
      </c>
      <c r="GJ230">
        <v>-2.737337881603403E-3</v>
      </c>
      <c r="GK230">
        <v>1.2769921614711079E-6</v>
      </c>
      <c r="GL230">
        <v>-3.2469241445839119E-10</v>
      </c>
      <c r="GM230">
        <v>0.14085000000000039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52.1</v>
      </c>
      <c r="GV230">
        <v>52</v>
      </c>
      <c r="GW230">
        <v>3.6791999999999998</v>
      </c>
      <c r="GX230">
        <v>2.5134300000000001</v>
      </c>
      <c r="GY230">
        <v>2.04834</v>
      </c>
      <c r="GZ230">
        <v>2.5988799999999999</v>
      </c>
      <c r="HA230">
        <v>2.1972700000000001</v>
      </c>
      <c r="HB230">
        <v>2.3596200000000001</v>
      </c>
      <c r="HC230">
        <v>41.170499999999997</v>
      </c>
      <c r="HD230">
        <v>14.0007</v>
      </c>
      <c r="HE230">
        <v>18</v>
      </c>
      <c r="HF230">
        <v>582.81799999999998</v>
      </c>
      <c r="HG230">
        <v>724.45100000000002</v>
      </c>
      <c r="HH230">
        <v>31.000599999999999</v>
      </c>
      <c r="HI230">
        <v>32.9771</v>
      </c>
      <c r="HJ230">
        <v>30.0002</v>
      </c>
      <c r="HK230">
        <v>32.8748</v>
      </c>
      <c r="HL230">
        <v>32.874299999999998</v>
      </c>
      <c r="HM230">
        <v>73.591800000000006</v>
      </c>
      <c r="HN230">
        <v>24.420999999999999</v>
      </c>
      <c r="HO230">
        <v>34.651600000000002</v>
      </c>
      <c r="HP230">
        <v>31</v>
      </c>
      <c r="HQ230">
        <v>1434.64</v>
      </c>
      <c r="HR230">
        <v>32.883499999999998</v>
      </c>
      <c r="HS230">
        <v>99.294799999999995</v>
      </c>
      <c r="HT230">
        <v>98.341899999999995</v>
      </c>
    </row>
    <row r="231" spans="1:228" x14ac:dyDescent="0.2">
      <c r="A231">
        <v>216</v>
      </c>
      <c r="B231">
        <v>1670260620.0999999</v>
      </c>
      <c r="C231">
        <v>858.5</v>
      </c>
      <c r="D231" t="s">
        <v>791</v>
      </c>
      <c r="E231" t="s">
        <v>792</v>
      </c>
      <c r="F231">
        <v>4</v>
      </c>
      <c r="G231">
        <v>1670260618.0999999</v>
      </c>
      <c r="H231">
        <f t="shared" si="102"/>
        <v>6.0394288250093632E-3</v>
      </c>
      <c r="I231">
        <f t="shared" si="103"/>
        <v>6.0394288250093631</v>
      </c>
      <c r="J231">
        <f t="shared" si="104"/>
        <v>30.583630600857791</v>
      </c>
      <c r="K231">
        <f t="shared" si="105"/>
        <v>1401.962857142857</v>
      </c>
      <c r="L231">
        <f t="shared" si="106"/>
        <v>1229.8716009178547</v>
      </c>
      <c r="M231">
        <f t="shared" si="107"/>
        <v>124.34860546492085</v>
      </c>
      <c r="N231">
        <f t="shared" si="108"/>
        <v>141.74823296125061</v>
      </c>
      <c r="O231">
        <f t="shared" si="109"/>
        <v>0.37557205759643758</v>
      </c>
      <c r="P231">
        <f t="shared" si="110"/>
        <v>3.6784584364010207</v>
      </c>
      <c r="Q231">
        <f t="shared" si="111"/>
        <v>0.35549504155765205</v>
      </c>
      <c r="R231">
        <f t="shared" si="112"/>
        <v>0.22389876098534867</v>
      </c>
      <c r="S231">
        <f t="shared" si="113"/>
        <v>226.11864952200281</v>
      </c>
      <c r="T231">
        <f t="shared" si="114"/>
        <v>32.970864686281701</v>
      </c>
      <c r="U231">
        <f t="shared" si="115"/>
        <v>33.523342857142858</v>
      </c>
      <c r="V231">
        <f t="shared" si="116"/>
        <v>5.2025816715165893</v>
      </c>
      <c r="W231">
        <f t="shared" si="117"/>
        <v>69.81515889955125</v>
      </c>
      <c r="X231">
        <f t="shared" si="118"/>
        <v>3.5593239639352166</v>
      </c>
      <c r="Y231">
        <f t="shared" si="119"/>
        <v>5.0982107898032663</v>
      </c>
      <c r="Z231">
        <f t="shared" si="120"/>
        <v>1.6432577075813728</v>
      </c>
      <c r="AA231">
        <f t="shared" si="121"/>
        <v>-266.33881118291293</v>
      </c>
      <c r="AB231">
        <f t="shared" si="122"/>
        <v>-71.704333235151836</v>
      </c>
      <c r="AC231">
        <f t="shared" si="123"/>
        <v>-4.479328436678494</v>
      </c>
      <c r="AD231">
        <f t="shared" si="124"/>
        <v>-116.40382333274044</v>
      </c>
      <c r="AE231">
        <f t="shared" si="125"/>
        <v>53.836624298409234</v>
      </c>
      <c r="AF231">
        <f t="shared" si="126"/>
        <v>5.9868293734359916</v>
      </c>
      <c r="AG231">
        <f t="shared" si="127"/>
        <v>30.583630600857791</v>
      </c>
      <c r="AH231">
        <v>1475.494040760025</v>
      </c>
      <c r="AI231">
        <v>1455.682181818182</v>
      </c>
      <c r="AJ231">
        <v>1.711965876949568</v>
      </c>
      <c r="AK231">
        <v>63.934135971571273</v>
      </c>
      <c r="AL231">
        <f t="shared" si="128"/>
        <v>6.0394288250093631</v>
      </c>
      <c r="AM231">
        <v>32.789011598526088</v>
      </c>
      <c r="AN231">
        <v>35.204232647058816</v>
      </c>
      <c r="AO231">
        <v>7.761435558882551E-4</v>
      </c>
      <c r="AP231">
        <v>104.3380997369711</v>
      </c>
      <c r="AQ231">
        <v>93</v>
      </c>
      <c r="AR231">
        <v>14</v>
      </c>
      <c r="AS231">
        <f t="shared" si="129"/>
        <v>1</v>
      </c>
      <c r="AT231">
        <f t="shared" si="130"/>
        <v>0</v>
      </c>
      <c r="AU231">
        <f t="shared" si="131"/>
        <v>47275.887928600772</v>
      </c>
      <c r="AV231">
        <f t="shared" si="132"/>
        <v>1200.007142857143</v>
      </c>
      <c r="AW231">
        <f t="shared" si="133"/>
        <v>1025.9321707367892</v>
      </c>
      <c r="AX231">
        <f t="shared" si="134"/>
        <v>0.85493838669502242</v>
      </c>
      <c r="AY231">
        <f t="shared" si="135"/>
        <v>0.18843108632139327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1670260618.0999999</v>
      </c>
      <c r="BF231">
        <v>1401.962857142857</v>
      </c>
      <c r="BG231">
        <v>1427.81</v>
      </c>
      <c r="BH231">
        <v>35.203542857142857</v>
      </c>
      <c r="BI231">
        <v>32.804457142857139</v>
      </c>
      <c r="BJ231">
        <v>1407.221428571429</v>
      </c>
      <c r="BK231">
        <v>35.062700000000007</v>
      </c>
      <c r="BL231">
        <v>650.05571428571432</v>
      </c>
      <c r="BM231">
        <v>101.00700000000001</v>
      </c>
      <c r="BN231">
        <v>9.9981714285714271E-2</v>
      </c>
      <c r="BO231">
        <v>33.16177142857142</v>
      </c>
      <c r="BP231">
        <v>33.523342857142858</v>
      </c>
      <c r="BQ231">
        <v>999.89999999999986</v>
      </c>
      <c r="BR231">
        <v>0</v>
      </c>
      <c r="BS231">
        <v>0</v>
      </c>
      <c r="BT231">
        <v>9006.7857142857138</v>
      </c>
      <c r="BU231">
        <v>0</v>
      </c>
      <c r="BV231">
        <v>271.55257142857141</v>
      </c>
      <c r="BW231">
        <v>-25.846914285714291</v>
      </c>
      <c r="BX231">
        <v>1453.1171428571431</v>
      </c>
      <c r="BY231">
        <v>1476.237142857143</v>
      </c>
      <c r="BZ231">
        <v>2.39907</v>
      </c>
      <c r="CA231">
        <v>1427.81</v>
      </c>
      <c r="CB231">
        <v>32.804457142857139</v>
      </c>
      <c r="CC231">
        <v>3.5557971428571431</v>
      </c>
      <c r="CD231">
        <v>3.3134742857142858</v>
      </c>
      <c r="CE231">
        <v>26.888528571428569</v>
      </c>
      <c r="CF231">
        <v>25.69314285714286</v>
      </c>
      <c r="CG231">
        <v>1200.007142857143</v>
      </c>
      <c r="CH231">
        <v>0.49996800000000002</v>
      </c>
      <c r="CI231">
        <v>0.50003200000000003</v>
      </c>
      <c r="CJ231">
        <v>0</v>
      </c>
      <c r="CK231">
        <v>723.33514285714296</v>
      </c>
      <c r="CL231">
        <v>4.9990899999999998</v>
      </c>
      <c r="CM231">
        <v>7477.7485714285713</v>
      </c>
      <c r="CN231">
        <v>9557.7728571428579</v>
      </c>
      <c r="CO231">
        <v>42.875</v>
      </c>
      <c r="CP231">
        <v>44.875</v>
      </c>
      <c r="CQ231">
        <v>43.75</v>
      </c>
      <c r="CR231">
        <v>43.811999999999998</v>
      </c>
      <c r="CS231">
        <v>44.25</v>
      </c>
      <c r="CT231">
        <v>597.46857142857152</v>
      </c>
      <c r="CU231">
        <v>597.53857142857134</v>
      </c>
      <c r="CV231">
        <v>0</v>
      </c>
      <c r="CW231">
        <v>1670260638.8</v>
      </c>
      <c r="CX231">
        <v>0</v>
      </c>
      <c r="CY231">
        <v>1670257498.5</v>
      </c>
      <c r="CZ231" t="s">
        <v>356</v>
      </c>
      <c r="DA231">
        <v>1670257488.5</v>
      </c>
      <c r="DB231">
        <v>1670257498.5</v>
      </c>
      <c r="DC231">
        <v>2</v>
      </c>
      <c r="DD231">
        <v>-0.17199999999999999</v>
      </c>
      <c r="DE231">
        <v>2E-3</v>
      </c>
      <c r="DF231">
        <v>-3.9780000000000002</v>
      </c>
      <c r="DG231">
        <v>0.14099999999999999</v>
      </c>
      <c r="DH231">
        <v>415</v>
      </c>
      <c r="DI231">
        <v>32</v>
      </c>
      <c r="DJ231">
        <v>0.47</v>
      </c>
      <c r="DK231">
        <v>0.38</v>
      </c>
      <c r="DL231">
        <v>-25.971170731707321</v>
      </c>
      <c r="DM231">
        <v>0.36983205574913741</v>
      </c>
      <c r="DN231">
        <v>9.3424246719330431E-2</v>
      </c>
      <c r="DO231">
        <v>0</v>
      </c>
      <c r="DP231">
        <v>2.396206829268293</v>
      </c>
      <c r="DQ231">
        <v>1.5603554006972029E-2</v>
      </c>
      <c r="DR231">
        <v>1.6412097180095529E-2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367</v>
      </c>
      <c r="EA231">
        <v>3.2968600000000001</v>
      </c>
      <c r="EB231">
        <v>2.6252599999999999</v>
      </c>
      <c r="EC231">
        <v>0.23080200000000001</v>
      </c>
      <c r="ED231">
        <v>0.23124400000000001</v>
      </c>
      <c r="EE231">
        <v>0.14263200000000001</v>
      </c>
      <c r="EF231">
        <v>0.13451199999999999</v>
      </c>
      <c r="EG231">
        <v>23292.3</v>
      </c>
      <c r="EH231">
        <v>23696.799999999999</v>
      </c>
      <c r="EI231">
        <v>28181.1</v>
      </c>
      <c r="EJ231">
        <v>29677.5</v>
      </c>
      <c r="EK231">
        <v>33251.800000000003</v>
      </c>
      <c r="EL231">
        <v>35651.9</v>
      </c>
      <c r="EM231">
        <v>39772.9</v>
      </c>
      <c r="EN231">
        <v>42400.3</v>
      </c>
      <c r="EO231">
        <v>2.0703499999999999</v>
      </c>
      <c r="EP231">
        <v>2.1627000000000001</v>
      </c>
      <c r="EQ231">
        <v>0.124916</v>
      </c>
      <c r="ER231">
        <v>0</v>
      </c>
      <c r="ES231">
        <v>31.496099999999998</v>
      </c>
      <c r="ET231">
        <v>999.9</v>
      </c>
      <c r="EU231">
        <v>63.4</v>
      </c>
      <c r="EV231">
        <v>37.4</v>
      </c>
      <c r="EW231">
        <v>40.445399999999999</v>
      </c>
      <c r="EX231">
        <v>57.270200000000003</v>
      </c>
      <c r="EY231">
        <v>-1.83894</v>
      </c>
      <c r="EZ231">
        <v>2</v>
      </c>
      <c r="FA231">
        <v>0.43568899999999999</v>
      </c>
      <c r="FB231">
        <v>0.28495599999999999</v>
      </c>
      <c r="FC231">
        <v>20.273599999999998</v>
      </c>
      <c r="FD231">
        <v>5.2187900000000003</v>
      </c>
      <c r="FE231">
        <v>12.0044</v>
      </c>
      <c r="FF231">
        <v>4.9863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1.8622099999999999</v>
      </c>
      <c r="FN231">
        <v>1.86429</v>
      </c>
      <c r="FO231">
        <v>1.8603499999999999</v>
      </c>
      <c r="FP231">
        <v>1.86107</v>
      </c>
      <c r="FQ231">
        <v>1.8602000000000001</v>
      </c>
      <c r="FR231">
        <v>1.8618699999999999</v>
      </c>
      <c r="FS231">
        <v>1.85842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-5.26</v>
      </c>
      <c r="GH231">
        <v>0.14080000000000001</v>
      </c>
      <c r="GI231">
        <v>-3.031255365756008</v>
      </c>
      <c r="GJ231">
        <v>-2.737337881603403E-3</v>
      </c>
      <c r="GK231">
        <v>1.2769921614711079E-6</v>
      </c>
      <c r="GL231">
        <v>-3.2469241445839119E-10</v>
      </c>
      <c r="GM231">
        <v>0.14085000000000039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52.2</v>
      </c>
      <c r="GV231">
        <v>52</v>
      </c>
      <c r="GW231">
        <v>3.6938499999999999</v>
      </c>
      <c r="GX231">
        <v>2.51709</v>
      </c>
      <c r="GY231">
        <v>2.04834</v>
      </c>
      <c r="GZ231">
        <v>2.5976599999999999</v>
      </c>
      <c r="HA231">
        <v>2.1972700000000001</v>
      </c>
      <c r="HB231">
        <v>2.3339799999999999</v>
      </c>
      <c r="HC231">
        <v>41.170499999999997</v>
      </c>
      <c r="HD231">
        <v>13.9832</v>
      </c>
      <c r="HE231">
        <v>18</v>
      </c>
      <c r="HF231">
        <v>582.81799999999998</v>
      </c>
      <c r="HG231">
        <v>724.45100000000002</v>
      </c>
      <c r="HH231">
        <v>31.000599999999999</v>
      </c>
      <c r="HI231">
        <v>32.978099999999998</v>
      </c>
      <c r="HJ231">
        <v>30.0002</v>
      </c>
      <c r="HK231">
        <v>32.8748</v>
      </c>
      <c r="HL231">
        <v>32.874299999999998</v>
      </c>
      <c r="HM231">
        <v>73.871399999999994</v>
      </c>
      <c r="HN231">
        <v>24.420999999999999</v>
      </c>
      <c r="HO231">
        <v>34.651600000000002</v>
      </c>
      <c r="HP231">
        <v>31</v>
      </c>
      <c r="HQ231">
        <v>1441.49</v>
      </c>
      <c r="HR231">
        <v>32.8812</v>
      </c>
      <c r="HS231">
        <v>99.293700000000001</v>
      </c>
      <c r="HT231">
        <v>98.340999999999994</v>
      </c>
    </row>
    <row r="232" spans="1:228" x14ac:dyDescent="0.2">
      <c r="A232">
        <v>217</v>
      </c>
      <c r="B232">
        <v>1670260624.0999999</v>
      </c>
      <c r="C232">
        <v>862.5</v>
      </c>
      <c r="D232" t="s">
        <v>793</v>
      </c>
      <c r="E232" t="s">
        <v>794</v>
      </c>
      <c r="F232">
        <v>4</v>
      </c>
      <c r="G232">
        <v>1670260621.7874999</v>
      </c>
      <c r="H232">
        <f t="shared" si="102"/>
        <v>6.0188248804121658E-3</v>
      </c>
      <c r="I232">
        <f t="shared" si="103"/>
        <v>6.0188248804121658</v>
      </c>
      <c r="J232">
        <f t="shared" si="104"/>
        <v>31.391994186588839</v>
      </c>
      <c r="K232">
        <f t="shared" si="105"/>
        <v>1408.0037500000001</v>
      </c>
      <c r="L232">
        <f t="shared" si="106"/>
        <v>1231.9980259066706</v>
      </c>
      <c r="M232">
        <f t="shared" si="107"/>
        <v>124.56255024166693</v>
      </c>
      <c r="N232">
        <f t="shared" si="108"/>
        <v>142.35780753038043</v>
      </c>
      <c r="O232">
        <f t="shared" si="109"/>
        <v>0.37491305844210182</v>
      </c>
      <c r="P232">
        <f t="shared" si="110"/>
        <v>3.6690251468864141</v>
      </c>
      <c r="Q232">
        <f t="shared" si="111"/>
        <v>0.35485593357615575</v>
      </c>
      <c r="R232">
        <f t="shared" si="112"/>
        <v>0.22349755143366579</v>
      </c>
      <c r="S232">
        <f t="shared" si="113"/>
        <v>226.11626998604055</v>
      </c>
      <c r="T232">
        <f t="shared" si="114"/>
        <v>32.973293137088369</v>
      </c>
      <c r="U232">
        <f t="shared" si="115"/>
        <v>33.517262500000001</v>
      </c>
      <c r="V232">
        <f t="shared" si="116"/>
        <v>5.2008112742234474</v>
      </c>
      <c r="W232">
        <f t="shared" si="117"/>
        <v>69.838251088749786</v>
      </c>
      <c r="X232">
        <f t="shared" si="118"/>
        <v>3.5602172297338255</v>
      </c>
      <c r="Y232">
        <f t="shared" si="119"/>
        <v>5.0978041033838828</v>
      </c>
      <c r="Z232">
        <f t="shared" si="120"/>
        <v>1.6405940444896219</v>
      </c>
      <c r="AA232">
        <f t="shared" si="121"/>
        <v>-265.43017722617651</v>
      </c>
      <c r="AB232">
        <f t="shared" si="122"/>
        <v>-70.598892795336312</v>
      </c>
      <c r="AC232">
        <f t="shared" si="123"/>
        <v>-4.4214488363176256</v>
      </c>
      <c r="AD232">
        <f t="shared" si="124"/>
        <v>-114.33424887178991</v>
      </c>
      <c r="AE232">
        <f t="shared" si="125"/>
        <v>54.269918305606531</v>
      </c>
      <c r="AF232">
        <f t="shared" si="126"/>
        <v>5.9477612746192179</v>
      </c>
      <c r="AG232">
        <f t="shared" si="127"/>
        <v>31.391994186588839</v>
      </c>
      <c r="AH232">
        <v>1482.507131655299</v>
      </c>
      <c r="AI232">
        <v>1462.4469696969691</v>
      </c>
      <c r="AJ232">
        <v>1.6861609466878049</v>
      </c>
      <c r="AK232">
        <v>63.934135971571273</v>
      </c>
      <c r="AL232">
        <f t="shared" si="128"/>
        <v>6.0188248804121658</v>
      </c>
      <c r="AM232">
        <v>32.807624841975482</v>
      </c>
      <c r="AN232">
        <v>35.21929205882352</v>
      </c>
      <c r="AO232">
        <v>6.0118564002286852E-5</v>
      </c>
      <c r="AP232">
        <v>104.3380997369711</v>
      </c>
      <c r="AQ232">
        <v>93</v>
      </c>
      <c r="AR232">
        <v>14</v>
      </c>
      <c r="AS232">
        <f t="shared" si="129"/>
        <v>1</v>
      </c>
      <c r="AT232">
        <f t="shared" si="130"/>
        <v>0</v>
      </c>
      <c r="AU232">
        <f t="shared" si="131"/>
        <v>47107.636791644778</v>
      </c>
      <c r="AV232">
        <f t="shared" si="132"/>
        <v>1199.9962499999999</v>
      </c>
      <c r="AW232">
        <f t="shared" si="133"/>
        <v>1025.9226885938033</v>
      </c>
      <c r="AX232">
        <f t="shared" si="134"/>
        <v>0.85493824551018671</v>
      </c>
      <c r="AY232">
        <f t="shared" si="135"/>
        <v>0.18843081383466037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1670260621.7874999</v>
      </c>
      <c r="BF232">
        <v>1408.0037500000001</v>
      </c>
      <c r="BG232">
        <v>1434.0250000000001</v>
      </c>
      <c r="BH232">
        <v>35.212674999999997</v>
      </c>
      <c r="BI232">
        <v>32.8290875</v>
      </c>
      <c r="BJ232">
        <v>1413.26875</v>
      </c>
      <c r="BK232">
        <v>35.071849999999998</v>
      </c>
      <c r="BL232">
        <v>650.00662499999999</v>
      </c>
      <c r="BM232">
        <v>101.006</v>
      </c>
      <c r="BN232">
        <v>0.1001281125</v>
      </c>
      <c r="BO232">
        <v>33.160350000000001</v>
      </c>
      <c r="BP232">
        <v>33.517262500000001</v>
      </c>
      <c r="BQ232">
        <v>999.9</v>
      </c>
      <c r="BR232">
        <v>0</v>
      </c>
      <c r="BS232">
        <v>0</v>
      </c>
      <c r="BT232">
        <v>8974.2950000000019</v>
      </c>
      <c r="BU232">
        <v>0</v>
      </c>
      <c r="BV232">
        <v>272.01125000000002</v>
      </c>
      <c r="BW232">
        <v>-26.019925000000001</v>
      </c>
      <c r="BX232">
        <v>1459.3912499999999</v>
      </c>
      <c r="BY232">
        <v>1482.69875</v>
      </c>
      <c r="BZ232">
        <v>2.3835937500000002</v>
      </c>
      <c r="CA232">
        <v>1434.0250000000001</v>
      </c>
      <c r="CB232">
        <v>32.8290875</v>
      </c>
      <c r="CC232">
        <v>3.5566949999999991</v>
      </c>
      <c r="CD232">
        <v>3.3159375</v>
      </c>
      <c r="CE232">
        <v>26.892849999999999</v>
      </c>
      <c r="CF232">
        <v>25.705674999999999</v>
      </c>
      <c r="CG232">
        <v>1199.9962499999999</v>
      </c>
      <c r="CH232">
        <v>0.49997487499999999</v>
      </c>
      <c r="CI232">
        <v>0.50002499999999994</v>
      </c>
      <c r="CJ232">
        <v>0</v>
      </c>
      <c r="CK232">
        <v>723.03625000000011</v>
      </c>
      <c r="CL232">
        <v>4.9990899999999998</v>
      </c>
      <c r="CM232">
        <v>7477.5012499999993</v>
      </c>
      <c r="CN232">
        <v>9557.7312500000007</v>
      </c>
      <c r="CO232">
        <v>42.882750000000001</v>
      </c>
      <c r="CP232">
        <v>44.875</v>
      </c>
      <c r="CQ232">
        <v>43.75</v>
      </c>
      <c r="CR232">
        <v>43.827749999999988</v>
      </c>
      <c r="CS232">
        <v>44.25</v>
      </c>
      <c r="CT232">
        <v>597.46875</v>
      </c>
      <c r="CU232">
        <v>597.52749999999992</v>
      </c>
      <c r="CV232">
        <v>0</v>
      </c>
      <c r="CW232">
        <v>1670260643</v>
      </c>
      <c r="CX232">
        <v>0</v>
      </c>
      <c r="CY232">
        <v>1670257498.5</v>
      </c>
      <c r="CZ232" t="s">
        <v>356</v>
      </c>
      <c r="DA232">
        <v>1670257488.5</v>
      </c>
      <c r="DB232">
        <v>1670257498.5</v>
      </c>
      <c r="DC232">
        <v>2</v>
      </c>
      <c r="DD232">
        <v>-0.17199999999999999</v>
      </c>
      <c r="DE232">
        <v>2E-3</v>
      </c>
      <c r="DF232">
        <v>-3.9780000000000002</v>
      </c>
      <c r="DG232">
        <v>0.14099999999999999</v>
      </c>
      <c r="DH232">
        <v>415</v>
      </c>
      <c r="DI232">
        <v>32</v>
      </c>
      <c r="DJ232">
        <v>0.47</v>
      </c>
      <c r="DK232">
        <v>0.38</v>
      </c>
      <c r="DL232">
        <v>-25.974802439024391</v>
      </c>
      <c r="DM232">
        <v>0.48933031358884471</v>
      </c>
      <c r="DN232">
        <v>9.8115617433184574E-2</v>
      </c>
      <c r="DO232">
        <v>0</v>
      </c>
      <c r="DP232">
        <v>2.3908704878048779</v>
      </c>
      <c r="DQ232">
        <v>3.6510522648084832E-2</v>
      </c>
      <c r="DR232">
        <v>1.5295446947475E-2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367</v>
      </c>
      <c r="EA232">
        <v>3.2968899999999999</v>
      </c>
      <c r="EB232">
        <v>2.6251000000000002</v>
      </c>
      <c r="EC232">
        <v>0.23144899999999999</v>
      </c>
      <c r="ED232">
        <v>0.23191000000000001</v>
      </c>
      <c r="EE232">
        <v>0.14265700000000001</v>
      </c>
      <c r="EF232">
        <v>0.13452</v>
      </c>
      <c r="EG232">
        <v>23272.3</v>
      </c>
      <c r="EH232">
        <v>23676.400000000001</v>
      </c>
      <c r="EI232">
        <v>28180.799999999999</v>
      </c>
      <c r="EJ232">
        <v>29677.8</v>
      </c>
      <c r="EK232">
        <v>33250.800000000003</v>
      </c>
      <c r="EL232">
        <v>35652</v>
      </c>
      <c r="EM232">
        <v>39772.9</v>
      </c>
      <c r="EN232">
        <v>42400.800000000003</v>
      </c>
      <c r="EO232">
        <v>2.0710299999999999</v>
      </c>
      <c r="EP232">
        <v>2.1627800000000001</v>
      </c>
      <c r="EQ232">
        <v>0.124436</v>
      </c>
      <c r="ER232">
        <v>0</v>
      </c>
      <c r="ES232">
        <v>31.4968</v>
      </c>
      <c r="ET232">
        <v>999.9</v>
      </c>
      <c r="EU232">
        <v>63.3</v>
      </c>
      <c r="EV232">
        <v>37.4</v>
      </c>
      <c r="EW232">
        <v>40.381799999999998</v>
      </c>
      <c r="EX232">
        <v>56.970199999999998</v>
      </c>
      <c r="EY232">
        <v>-1.75481</v>
      </c>
      <c r="EZ232">
        <v>2</v>
      </c>
      <c r="FA232">
        <v>0.43582300000000002</v>
      </c>
      <c r="FB232">
        <v>0.28438999999999998</v>
      </c>
      <c r="FC232">
        <v>20.273599999999998</v>
      </c>
      <c r="FD232">
        <v>5.2189399999999999</v>
      </c>
      <c r="FE232">
        <v>12.004899999999999</v>
      </c>
      <c r="FF232">
        <v>4.9863499999999998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1.8642700000000001</v>
      </c>
      <c r="FO232">
        <v>1.8603499999999999</v>
      </c>
      <c r="FP232">
        <v>1.8610800000000001</v>
      </c>
      <c r="FQ232">
        <v>1.8602000000000001</v>
      </c>
      <c r="FR232">
        <v>1.86188</v>
      </c>
      <c r="FS232">
        <v>1.85843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-5.27</v>
      </c>
      <c r="GH232">
        <v>0.1409</v>
      </c>
      <c r="GI232">
        <v>-3.031255365756008</v>
      </c>
      <c r="GJ232">
        <v>-2.737337881603403E-3</v>
      </c>
      <c r="GK232">
        <v>1.2769921614711079E-6</v>
      </c>
      <c r="GL232">
        <v>-3.2469241445839119E-10</v>
      </c>
      <c r="GM232">
        <v>0.14085000000000039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52.3</v>
      </c>
      <c r="GV232">
        <v>52.1</v>
      </c>
      <c r="GW232">
        <v>3.7048299999999998</v>
      </c>
      <c r="GX232">
        <v>2.5268600000000001</v>
      </c>
      <c r="GY232">
        <v>2.04834</v>
      </c>
      <c r="GZ232">
        <v>2.5976599999999999</v>
      </c>
      <c r="HA232">
        <v>2.1972700000000001</v>
      </c>
      <c r="HB232">
        <v>2.32178</v>
      </c>
      <c r="HC232">
        <v>41.170499999999997</v>
      </c>
      <c r="HD232">
        <v>13.9832</v>
      </c>
      <c r="HE232">
        <v>18</v>
      </c>
      <c r="HF232">
        <v>583.30600000000004</v>
      </c>
      <c r="HG232">
        <v>724.52200000000005</v>
      </c>
      <c r="HH232">
        <v>31.0002</v>
      </c>
      <c r="HI232">
        <v>32.9801</v>
      </c>
      <c r="HJ232">
        <v>30.000299999999999</v>
      </c>
      <c r="HK232">
        <v>32.8748</v>
      </c>
      <c r="HL232">
        <v>32.874299999999998</v>
      </c>
      <c r="HM232">
        <v>74.131799999999998</v>
      </c>
      <c r="HN232">
        <v>24.420999999999999</v>
      </c>
      <c r="HO232">
        <v>34.651600000000002</v>
      </c>
      <c r="HP232">
        <v>31</v>
      </c>
      <c r="HQ232">
        <v>1448.19</v>
      </c>
      <c r="HR232">
        <v>32.885399999999997</v>
      </c>
      <c r="HS232">
        <v>99.293199999999999</v>
      </c>
      <c r="HT232">
        <v>98.341999999999999</v>
      </c>
    </row>
    <row r="233" spans="1:228" x14ac:dyDescent="0.2">
      <c r="A233">
        <v>218</v>
      </c>
      <c r="B233">
        <v>1670260628.0999999</v>
      </c>
      <c r="C233">
        <v>866.5</v>
      </c>
      <c r="D233" t="s">
        <v>795</v>
      </c>
      <c r="E233" t="s">
        <v>796</v>
      </c>
      <c r="F233">
        <v>4</v>
      </c>
      <c r="G233">
        <v>1670260626.0999999</v>
      </c>
      <c r="H233">
        <f t="shared" si="102"/>
        <v>5.9615450135473338E-3</v>
      </c>
      <c r="I233">
        <f t="shared" si="103"/>
        <v>5.961545013547334</v>
      </c>
      <c r="J233">
        <f t="shared" si="104"/>
        <v>30.432416559104663</v>
      </c>
      <c r="K233">
        <f t="shared" si="105"/>
        <v>1415.217142857143</v>
      </c>
      <c r="L233">
        <f t="shared" si="106"/>
        <v>1241.9574611789656</v>
      </c>
      <c r="M233">
        <f t="shared" si="107"/>
        <v>125.57021300618081</v>
      </c>
      <c r="N233">
        <f t="shared" si="108"/>
        <v>143.08792662662884</v>
      </c>
      <c r="O233">
        <f t="shared" si="109"/>
        <v>0.37113443789109024</v>
      </c>
      <c r="P233">
        <f t="shared" si="110"/>
        <v>3.6736958590719362</v>
      </c>
      <c r="Q233">
        <f t="shared" si="111"/>
        <v>0.35149176872674542</v>
      </c>
      <c r="R233">
        <f t="shared" si="112"/>
        <v>0.22136049883637365</v>
      </c>
      <c r="S233">
        <f t="shared" si="113"/>
        <v>226.11817337898867</v>
      </c>
      <c r="T233">
        <f t="shared" si="114"/>
        <v>32.979837207210664</v>
      </c>
      <c r="U233">
        <f t="shared" si="115"/>
        <v>33.518614285714293</v>
      </c>
      <c r="V233">
        <f t="shared" si="116"/>
        <v>5.2012048238500226</v>
      </c>
      <c r="W233">
        <f t="shared" si="117"/>
        <v>69.869426550480568</v>
      </c>
      <c r="X233">
        <f t="shared" si="118"/>
        <v>3.5606686655757271</v>
      </c>
      <c r="Y233">
        <f t="shared" si="119"/>
        <v>5.0961755969231382</v>
      </c>
      <c r="Z233">
        <f t="shared" si="120"/>
        <v>1.6405361582742954</v>
      </c>
      <c r="AA233">
        <f t="shared" si="121"/>
        <v>-262.9041350974374</v>
      </c>
      <c r="AB233">
        <f t="shared" si="122"/>
        <v>-72.084001853398419</v>
      </c>
      <c r="AC233">
        <f t="shared" si="123"/>
        <v>-4.5086224267157746</v>
      </c>
      <c r="AD233">
        <f t="shared" si="124"/>
        <v>-113.37858599856291</v>
      </c>
      <c r="AE233">
        <f t="shared" si="125"/>
        <v>54.261097552891201</v>
      </c>
      <c r="AF233">
        <f t="shared" si="126"/>
        <v>5.964632840451725</v>
      </c>
      <c r="AG233">
        <f t="shared" si="127"/>
        <v>30.432416559104663</v>
      </c>
      <c r="AH233">
        <v>1489.473732736624</v>
      </c>
      <c r="AI233">
        <v>1469.523151515152</v>
      </c>
      <c r="AJ233">
        <v>1.7638795852160241</v>
      </c>
      <c r="AK233">
        <v>63.934135971571273</v>
      </c>
      <c r="AL233">
        <f t="shared" si="128"/>
        <v>5.961545013547334</v>
      </c>
      <c r="AM233">
        <v>32.830633202927473</v>
      </c>
      <c r="AN233">
        <v>35.216591764705868</v>
      </c>
      <c r="AO233">
        <v>4.7872548331624119E-4</v>
      </c>
      <c r="AP233">
        <v>104.3380997369711</v>
      </c>
      <c r="AQ233">
        <v>93</v>
      </c>
      <c r="AR233">
        <v>14</v>
      </c>
      <c r="AS233">
        <f t="shared" si="129"/>
        <v>1</v>
      </c>
      <c r="AT233">
        <f t="shared" si="130"/>
        <v>0</v>
      </c>
      <c r="AU233">
        <f t="shared" si="131"/>
        <v>47191.92215537755</v>
      </c>
      <c r="AV233">
        <f t="shared" si="132"/>
        <v>1200.005714285714</v>
      </c>
      <c r="AW233">
        <f t="shared" si="133"/>
        <v>1025.9308421652788</v>
      </c>
      <c r="AX233">
        <f t="shared" si="134"/>
        <v>0.85493829733631665</v>
      </c>
      <c r="AY233">
        <f t="shared" si="135"/>
        <v>0.18843091385909128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1670260626.0999999</v>
      </c>
      <c r="BF233">
        <v>1415.217142857143</v>
      </c>
      <c r="BG233">
        <v>1441.261428571429</v>
      </c>
      <c r="BH233">
        <v>35.216942857142847</v>
      </c>
      <c r="BI233">
        <v>32.826700000000002</v>
      </c>
      <c r="BJ233">
        <v>1420.492857142857</v>
      </c>
      <c r="BK233">
        <v>35.076085714285718</v>
      </c>
      <c r="BL233">
        <v>650.03257142857149</v>
      </c>
      <c r="BM233">
        <v>101.0067142857143</v>
      </c>
      <c r="BN233">
        <v>9.9979728571428575E-2</v>
      </c>
      <c r="BO233">
        <v>33.15465714285714</v>
      </c>
      <c r="BP233">
        <v>33.518614285714293</v>
      </c>
      <c r="BQ233">
        <v>999.89999999999986</v>
      </c>
      <c r="BR233">
        <v>0</v>
      </c>
      <c r="BS233">
        <v>0</v>
      </c>
      <c r="BT233">
        <v>8990.3571428571431</v>
      </c>
      <c r="BU233">
        <v>0</v>
      </c>
      <c r="BV233">
        <v>273.19285714285712</v>
      </c>
      <c r="BW233">
        <v>-26.040485714285719</v>
      </c>
      <c r="BX233">
        <v>1466.8771428571431</v>
      </c>
      <c r="BY233">
        <v>1490.1757142857141</v>
      </c>
      <c r="BZ233">
        <v>2.3902485714285722</v>
      </c>
      <c r="CA233">
        <v>1441.261428571429</v>
      </c>
      <c r="CB233">
        <v>32.826700000000002</v>
      </c>
      <c r="CC233">
        <v>3.5571485714285709</v>
      </c>
      <c r="CD233">
        <v>3.3157142857142858</v>
      </c>
      <c r="CE233">
        <v>26.895014285714289</v>
      </c>
      <c r="CF233">
        <v>25.704557142857141</v>
      </c>
      <c r="CG233">
        <v>1200.005714285714</v>
      </c>
      <c r="CH233">
        <v>0.49997399999999997</v>
      </c>
      <c r="CI233">
        <v>0.50002599999999997</v>
      </c>
      <c r="CJ233">
        <v>0</v>
      </c>
      <c r="CK233">
        <v>723.27714285714285</v>
      </c>
      <c r="CL233">
        <v>4.9990899999999998</v>
      </c>
      <c r="CM233">
        <v>7477.0142857142864</v>
      </c>
      <c r="CN233">
        <v>9557.8071428571438</v>
      </c>
      <c r="CO233">
        <v>42.875</v>
      </c>
      <c r="CP233">
        <v>44.875</v>
      </c>
      <c r="CQ233">
        <v>43.75</v>
      </c>
      <c r="CR233">
        <v>43.811999999999998</v>
      </c>
      <c r="CS233">
        <v>44.25</v>
      </c>
      <c r="CT233">
        <v>597.47142857142876</v>
      </c>
      <c r="CU233">
        <v>597.53428571428583</v>
      </c>
      <c r="CV233">
        <v>0</v>
      </c>
      <c r="CW233">
        <v>1670260646.5999999</v>
      </c>
      <c r="CX233">
        <v>0</v>
      </c>
      <c r="CY233">
        <v>1670257498.5</v>
      </c>
      <c r="CZ233" t="s">
        <v>356</v>
      </c>
      <c r="DA233">
        <v>1670257488.5</v>
      </c>
      <c r="DB233">
        <v>1670257498.5</v>
      </c>
      <c r="DC233">
        <v>2</v>
      </c>
      <c r="DD233">
        <v>-0.17199999999999999</v>
      </c>
      <c r="DE233">
        <v>2E-3</v>
      </c>
      <c r="DF233">
        <v>-3.9780000000000002</v>
      </c>
      <c r="DG233">
        <v>0.14099999999999999</v>
      </c>
      <c r="DH233">
        <v>415</v>
      </c>
      <c r="DI233">
        <v>32</v>
      </c>
      <c r="DJ233">
        <v>0.47</v>
      </c>
      <c r="DK233">
        <v>0.38</v>
      </c>
      <c r="DL233">
        <v>-25.990948780487809</v>
      </c>
      <c r="DM233">
        <v>1.8704529616651991E-2</v>
      </c>
      <c r="DN233">
        <v>0.1114170414822576</v>
      </c>
      <c r="DO233">
        <v>1</v>
      </c>
      <c r="DP233">
        <v>2.3914514634146351</v>
      </c>
      <c r="DQ233">
        <v>1.4853449477353399E-2</v>
      </c>
      <c r="DR233">
        <v>1.325619166165806E-2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608</v>
      </c>
      <c r="EA233">
        <v>3.2968600000000001</v>
      </c>
      <c r="EB233">
        <v>2.62527</v>
      </c>
      <c r="EC233">
        <v>0.23211799999999999</v>
      </c>
      <c r="ED233">
        <v>0.232548</v>
      </c>
      <c r="EE233">
        <v>0.14266499999999999</v>
      </c>
      <c r="EF233">
        <v>0.13450699999999999</v>
      </c>
      <c r="EG233">
        <v>23251.599999999999</v>
      </c>
      <c r="EH233">
        <v>23656.400000000001</v>
      </c>
      <c r="EI233">
        <v>28180.3</v>
      </c>
      <c r="EJ233">
        <v>29677.5</v>
      </c>
      <c r="EK233">
        <v>33249.9</v>
      </c>
      <c r="EL233">
        <v>35652.199999999997</v>
      </c>
      <c r="EM233">
        <v>39772.199999999997</v>
      </c>
      <c r="EN233">
        <v>42400.3</v>
      </c>
      <c r="EO233">
        <v>2.0713200000000001</v>
      </c>
      <c r="EP233">
        <v>2.1628500000000002</v>
      </c>
      <c r="EQ233">
        <v>0.124805</v>
      </c>
      <c r="ER233">
        <v>0</v>
      </c>
      <c r="ES233">
        <v>31.498899999999999</v>
      </c>
      <c r="ET233">
        <v>999.9</v>
      </c>
      <c r="EU233">
        <v>63.3</v>
      </c>
      <c r="EV233">
        <v>37.4</v>
      </c>
      <c r="EW233">
        <v>40.382899999999999</v>
      </c>
      <c r="EX233">
        <v>56.970199999999998</v>
      </c>
      <c r="EY233">
        <v>-1.92709</v>
      </c>
      <c r="EZ233">
        <v>2</v>
      </c>
      <c r="FA233">
        <v>0.43577500000000002</v>
      </c>
      <c r="FB233">
        <v>0.28322399999999998</v>
      </c>
      <c r="FC233">
        <v>20.273599999999998</v>
      </c>
      <c r="FD233">
        <v>5.2192400000000001</v>
      </c>
      <c r="FE233">
        <v>12.005800000000001</v>
      </c>
      <c r="FF233">
        <v>4.9863999999999997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1.8622000000000001</v>
      </c>
      <c r="FN233">
        <v>1.86429</v>
      </c>
      <c r="FO233">
        <v>1.8603499999999999</v>
      </c>
      <c r="FP233">
        <v>1.8610800000000001</v>
      </c>
      <c r="FQ233">
        <v>1.8602000000000001</v>
      </c>
      <c r="FR233">
        <v>1.86188</v>
      </c>
      <c r="FS233">
        <v>1.8584400000000001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-5.28</v>
      </c>
      <c r="GH233">
        <v>0.14080000000000001</v>
      </c>
      <c r="GI233">
        <v>-3.031255365756008</v>
      </c>
      <c r="GJ233">
        <v>-2.737337881603403E-3</v>
      </c>
      <c r="GK233">
        <v>1.2769921614711079E-6</v>
      </c>
      <c r="GL233">
        <v>-3.2469241445839119E-10</v>
      </c>
      <c r="GM233">
        <v>0.14085000000000039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52.3</v>
      </c>
      <c r="GV233">
        <v>52.2</v>
      </c>
      <c r="GW233">
        <v>3.7194799999999999</v>
      </c>
      <c r="GX233">
        <v>2.5097700000000001</v>
      </c>
      <c r="GY233">
        <v>2.04834</v>
      </c>
      <c r="GZ233">
        <v>2.5976599999999999</v>
      </c>
      <c r="HA233">
        <v>2.1972700000000001</v>
      </c>
      <c r="HB233">
        <v>2.36328</v>
      </c>
      <c r="HC233">
        <v>41.170499999999997</v>
      </c>
      <c r="HD233">
        <v>13.991899999999999</v>
      </c>
      <c r="HE233">
        <v>18</v>
      </c>
      <c r="HF233">
        <v>583.52200000000005</v>
      </c>
      <c r="HG233">
        <v>724.59199999999998</v>
      </c>
      <c r="HH233">
        <v>31</v>
      </c>
      <c r="HI233">
        <v>32.9801</v>
      </c>
      <c r="HJ233">
        <v>30.0002</v>
      </c>
      <c r="HK233">
        <v>32.8748</v>
      </c>
      <c r="HL233">
        <v>32.874299999999998</v>
      </c>
      <c r="HM233">
        <v>74.399699999999996</v>
      </c>
      <c r="HN233">
        <v>24.420999999999999</v>
      </c>
      <c r="HO233">
        <v>34.279600000000002</v>
      </c>
      <c r="HP233">
        <v>31</v>
      </c>
      <c r="HQ233">
        <v>1454.91</v>
      </c>
      <c r="HR233">
        <v>32.879199999999997</v>
      </c>
      <c r="HS233">
        <v>99.291499999999999</v>
      </c>
      <c r="HT233">
        <v>98.340900000000005</v>
      </c>
    </row>
    <row r="234" spans="1:228" x14ac:dyDescent="0.2">
      <c r="A234">
        <v>219</v>
      </c>
      <c r="B234">
        <v>1670260632.0999999</v>
      </c>
      <c r="C234">
        <v>870.5</v>
      </c>
      <c r="D234" t="s">
        <v>797</v>
      </c>
      <c r="E234" t="s">
        <v>798</v>
      </c>
      <c r="F234">
        <v>4</v>
      </c>
      <c r="G234">
        <v>1670260629.7874999</v>
      </c>
      <c r="H234">
        <f t="shared" si="102"/>
        <v>5.976201769607164E-3</v>
      </c>
      <c r="I234">
        <f t="shared" si="103"/>
        <v>5.9762017696071643</v>
      </c>
      <c r="J234">
        <f t="shared" si="104"/>
        <v>31.209818976621325</v>
      </c>
      <c r="K234">
        <f t="shared" si="105"/>
        <v>1421.34</v>
      </c>
      <c r="L234">
        <f t="shared" si="106"/>
        <v>1244.9141173132132</v>
      </c>
      <c r="M234">
        <f t="shared" si="107"/>
        <v>125.86797115934098</v>
      </c>
      <c r="N234">
        <f t="shared" si="108"/>
        <v>143.70564173030999</v>
      </c>
      <c r="O234">
        <f t="shared" si="109"/>
        <v>0.37231994667386953</v>
      </c>
      <c r="P234">
        <f t="shared" si="110"/>
        <v>3.6820971016064021</v>
      </c>
      <c r="Q234">
        <f t="shared" si="111"/>
        <v>0.3525977078200252</v>
      </c>
      <c r="R234">
        <f t="shared" si="112"/>
        <v>0.22205843421074312</v>
      </c>
      <c r="S234">
        <f t="shared" si="113"/>
        <v>226.11592573595809</v>
      </c>
      <c r="T234">
        <f t="shared" si="114"/>
        <v>32.975204547385502</v>
      </c>
      <c r="U234">
        <f t="shared" si="115"/>
        <v>33.515799999999999</v>
      </c>
      <c r="V234">
        <f t="shared" si="116"/>
        <v>5.2003855211697578</v>
      </c>
      <c r="W234">
        <f t="shared" si="117"/>
        <v>69.883233236888259</v>
      </c>
      <c r="X234">
        <f t="shared" si="118"/>
        <v>3.5609860978504297</v>
      </c>
      <c r="Y234">
        <f t="shared" si="119"/>
        <v>5.0956229883919324</v>
      </c>
      <c r="Z234">
        <f t="shared" si="120"/>
        <v>1.6393994233193281</v>
      </c>
      <c r="AA234">
        <f t="shared" si="121"/>
        <v>-263.55049803967592</v>
      </c>
      <c r="AB234">
        <f t="shared" si="122"/>
        <v>-72.073734667296023</v>
      </c>
      <c r="AC234">
        <f t="shared" si="123"/>
        <v>-4.4975900928075925</v>
      </c>
      <c r="AD234">
        <f t="shared" si="124"/>
        <v>-114.00589706382145</v>
      </c>
      <c r="AE234">
        <f t="shared" si="125"/>
        <v>53.875032328993846</v>
      </c>
      <c r="AF234">
        <f t="shared" si="126"/>
        <v>6.0062456701243851</v>
      </c>
      <c r="AG234">
        <f t="shared" si="127"/>
        <v>31.209818976621325</v>
      </c>
      <c r="AH234">
        <v>1496.179871208444</v>
      </c>
      <c r="AI234">
        <v>1476.257212121212</v>
      </c>
      <c r="AJ234">
        <v>1.670679090731481</v>
      </c>
      <c r="AK234">
        <v>63.934135971571273</v>
      </c>
      <c r="AL234">
        <f t="shared" si="128"/>
        <v>5.9762017696071643</v>
      </c>
      <c r="AM234">
        <v>32.826918999296822</v>
      </c>
      <c r="AN234">
        <v>35.220953823529413</v>
      </c>
      <c r="AO234">
        <v>1.6852472273069739E-4</v>
      </c>
      <c r="AP234">
        <v>104.3380997369711</v>
      </c>
      <c r="AQ234">
        <v>93</v>
      </c>
      <c r="AR234">
        <v>14</v>
      </c>
      <c r="AS234">
        <f t="shared" si="129"/>
        <v>1</v>
      </c>
      <c r="AT234">
        <f t="shared" si="130"/>
        <v>0</v>
      </c>
      <c r="AU234">
        <f t="shared" si="131"/>
        <v>47342.27836177469</v>
      </c>
      <c r="AV234">
        <f t="shared" si="132"/>
        <v>1199.9949999999999</v>
      </c>
      <c r="AW234">
        <f t="shared" si="133"/>
        <v>1025.9215635937605</v>
      </c>
      <c r="AX234">
        <f t="shared" si="134"/>
        <v>0.85493819857062792</v>
      </c>
      <c r="AY234">
        <f t="shared" si="135"/>
        <v>0.18843072324131194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1670260629.7874999</v>
      </c>
      <c r="BF234">
        <v>1421.34</v>
      </c>
      <c r="BG234">
        <v>1447.2662499999999</v>
      </c>
      <c r="BH234">
        <v>35.220412499999988</v>
      </c>
      <c r="BI234">
        <v>32.8132625</v>
      </c>
      <c r="BJ234">
        <v>1426.6187500000001</v>
      </c>
      <c r="BK234">
        <v>35.079562500000002</v>
      </c>
      <c r="BL234">
        <v>649.96775000000002</v>
      </c>
      <c r="BM234">
        <v>101.006</v>
      </c>
      <c r="BN234">
        <v>9.9746500000000002E-2</v>
      </c>
      <c r="BO234">
        <v>33.152724999999997</v>
      </c>
      <c r="BP234">
        <v>33.515799999999999</v>
      </c>
      <c r="BQ234">
        <v>999.9</v>
      </c>
      <c r="BR234">
        <v>0</v>
      </c>
      <c r="BS234">
        <v>0</v>
      </c>
      <c r="BT234">
        <v>9019.4537500000006</v>
      </c>
      <c r="BU234">
        <v>0</v>
      </c>
      <c r="BV234">
        <v>274.54487499999999</v>
      </c>
      <c r="BW234">
        <v>-25.927812500000002</v>
      </c>
      <c r="BX234">
        <v>1473.2262499999999</v>
      </c>
      <c r="BY234">
        <v>1496.3675000000001</v>
      </c>
      <c r="BZ234">
        <v>2.4071612500000001</v>
      </c>
      <c r="CA234">
        <v>1447.2662499999999</v>
      </c>
      <c r="CB234">
        <v>32.8132625</v>
      </c>
      <c r="CC234">
        <v>3.5574699999999999</v>
      </c>
      <c r="CD234">
        <v>3.31433125</v>
      </c>
      <c r="CE234">
        <v>26.896550000000001</v>
      </c>
      <c r="CF234">
        <v>25.697500000000002</v>
      </c>
      <c r="CG234">
        <v>1199.9949999999999</v>
      </c>
      <c r="CH234">
        <v>0.49997675000000003</v>
      </c>
      <c r="CI234">
        <v>0.50002324999999992</v>
      </c>
      <c r="CJ234">
        <v>0</v>
      </c>
      <c r="CK234">
        <v>722.93012499999998</v>
      </c>
      <c r="CL234">
        <v>4.9990899999999998</v>
      </c>
      <c r="CM234">
        <v>7477.1175000000003</v>
      </c>
      <c r="CN234">
        <v>9557.7387500000004</v>
      </c>
      <c r="CO234">
        <v>42.875</v>
      </c>
      <c r="CP234">
        <v>44.890500000000003</v>
      </c>
      <c r="CQ234">
        <v>43.75</v>
      </c>
      <c r="CR234">
        <v>43.811999999999998</v>
      </c>
      <c r="CS234">
        <v>44.25</v>
      </c>
      <c r="CT234">
        <v>597.47</v>
      </c>
      <c r="CU234">
        <v>597.52499999999998</v>
      </c>
      <c r="CV234">
        <v>0</v>
      </c>
      <c r="CW234">
        <v>1670260650.8</v>
      </c>
      <c r="CX234">
        <v>0</v>
      </c>
      <c r="CY234">
        <v>1670257498.5</v>
      </c>
      <c r="CZ234" t="s">
        <v>356</v>
      </c>
      <c r="DA234">
        <v>1670257488.5</v>
      </c>
      <c r="DB234">
        <v>1670257498.5</v>
      </c>
      <c r="DC234">
        <v>2</v>
      </c>
      <c r="DD234">
        <v>-0.17199999999999999</v>
      </c>
      <c r="DE234">
        <v>2E-3</v>
      </c>
      <c r="DF234">
        <v>-3.9780000000000002</v>
      </c>
      <c r="DG234">
        <v>0.14099999999999999</v>
      </c>
      <c r="DH234">
        <v>415</v>
      </c>
      <c r="DI234">
        <v>32</v>
      </c>
      <c r="DJ234">
        <v>0.47</v>
      </c>
      <c r="DK234">
        <v>0.38</v>
      </c>
      <c r="DL234">
        <v>-25.957502439024399</v>
      </c>
      <c r="DM234">
        <v>-0.22690034843207679</v>
      </c>
      <c r="DN234">
        <v>9.9807437739867291E-2</v>
      </c>
      <c r="DO234">
        <v>0</v>
      </c>
      <c r="DP234">
        <v>2.3964407317073171</v>
      </c>
      <c r="DQ234">
        <v>-2.7603135888497991E-2</v>
      </c>
      <c r="DR234">
        <v>1.0476380027900609E-2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367</v>
      </c>
      <c r="EA234">
        <v>3.2966000000000002</v>
      </c>
      <c r="EB234">
        <v>2.6253099999999998</v>
      </c>
      <c r="EC234">
        <v>0.23275499999999999</v>
      </c>
      <c r="ED234">
        <v>0.233184</v>
      </c>
      <c r="EE234">
        <v>0.14266100000000001</v>
      </c>
      <c r="EF234">
        <v>0.13442000000000001</v>
      </c>
      <c r="EG234">
        <v>23232.3</v>
      </c>
      <c r="EH234">
        <v>23636.9</v>
      </c>
      <c r="EI234">
        <v>28180.400000000001</v>
      </c>
      <c r="EJ234">
        <v>29677.599999999999</v>
      </c>
      <c r="EK234">
        <v>33250.1</v>
      </c>
      <c r="EL234">
        <v>35656.199999999997</v>
      </c>
      <c r="EM234">
        <v>39772.199999999997</v>
      </c>
      <c r="EN234">
        <v>42400.7</v>
      </c>
      <c r="EO234">
        <v>2.0705200000000001</v>
      </c>
      <c r="EP234">
        <v>2.16283</v>
      </c>
      <c r="EQ234">
        <v>0.124112</v>
      </c>
      <c r="ER234">
        <v>0</v>
      </c>
      <c r="ES234">
        <v>31.498899999999999</v>
      </c>
      <c r="ET234">
        <v>999.9</v>
      </c>
      <c r="EU234">
        <v>63.3</v>
      </c>
      <c r="EV234">
        <v>37.4</v>
      </c>
      <c r="EW234">
        <v>40.386499999999998</v>
      </c>
      <c r="EX234">
        <v>57.180199999999999</v>
      </c>
      <c r="EY234">
        <v>-1.6746799999999999</v>
      </c>
      <c r="EZ234">
        <v>2</v>
      </c>
      <c r="FA234">
        <v>0.43615900000000002</v>
      </c>
      <c r="FB234">
        <v>0.281999</v>
      </c>
      <c r="FC234">
        <v>20.273299999999999</v>
      </c>
      <c r="FD234">
        <v>5.2186399999999997</v>
      </c>
      <c r="FE234">
        <v>12.004899999999999</v>
      </c>
      <c r="FF234">
        <v>4.9856499999999997</v>
      </c>
      <c r="FG234">
        <v>3.2845499999999999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1.8622099999999999</v>
      </c>
      <c r="FN234">
        <v>1.8642799999999999</v>
      </c>
      <c r="FO234">
        <v>1.8603499999999999</v>
      </c>
      <c r="FP234">
        <v>1.8610800000000001</v>
      </c>
      <c r="FQ234">
        <v>1.8602000000000001</v>
      </c>
      <c r="FR234">
        <v>1.86188</v>
      </c>
      <c r="FS234">
        <v>1.8584400000000001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-5.28</v>
      </c>
      <c r="GH234">
        <v>0.14080000000000001</v>
      </c>
      <c r="GI234">
        <v>-3.031255365756008</v>
      </c>
      <c r="GJ234">
        <v>-2.737337881603403E-3</v>
      </c>
      <c r="GK234">
        <v>1.2769921614711079E-6</v>
      </c>
      <c r="GL234">
        <v>-3.2469241445839119E-10</v>
      </c>
      <c r="GM234">
        <v>0.14085000000000039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52.4</v>
      </c>
      <c r="GV234">
        <v>52.2</v>
      </c>
      <c r="GW234">
        <v>3.7341299999999999</v>
      </c>
      <c r="GX234">
        <v>2.52197</v>
      </c>
      <c r="GY234">
        <v>2.04834</v>
      </c>
      <c r="GZ234">
        <v>2.5976599999999999</v>
      </c>
      <c r="HA234">
        <v>2.1972700000000001</v>
      </c>
      <c r="HB234">
        <v>2.2900399999999999</v>
      </c>
      <c r="HC234">
        <v>41.170499999999997</v>
      </c>
      <c r="HD234">
        <v>13.974399999999999</v>
      </c>
      <c r="HE234">
        <v>18</v>
      </c>
      <c r="HF234">
        <v>582.95100000000002</v>
      </c>
      <c r="HG234">
        <v>724.56899999999996</v>
      </c>
      <c r="HH234">
        <v>30.9998</v>
      </c>
      <c r="HI234">
        <v>32.9801</v>
      </c>
      <c r="HJ234">
        <v>30.0001</v>
      </c>
      <c r="HK234">
        <v>32.875500000000002</v>
      </c>
      <c r="HL234">
        <v>32.874299999999998</v>
      </c>
      <c r="HM234">
        <v>74.671700000000001</v>
      </c>
      <c r="HN234">
        <v>24.420999999999999</v>
      </c>
      <c r="HO234">
        <v>34.279600000000002</v>
      </c>
      <c r="HP234">
        <v>31</v>
      </c>
      <c r="HQ234">
        <v>1461.59</v>
      </c>
      <c r="HR234">
        <v>32.889099999999999</v>
      </c>
      <c r="HS234">
        <v>99.291600000000003</v>
      </c>
      <c r="HT234">
        <v>98.341700000000003</v>
      </c>
    </row>
    <row r="235" spans="1:228" x14ac:dyDescent="0.2">
      <c r="A235">
        <v>220</v>
      </c>
      <c r="B235">
        <v>1670260636.0999999</v>
      </c>
      <c r="C235">
        <v>874.5</v>
      </c>
      <c r="D235" t="s">
        <v>799</v>
      </c>
      <c r="E235" t="s">
        <v>800</v>
      </c>
      <c r="F235">
        <v>4</v>
      </c>
      <c r="G235">
        <v>1670260634.0999999</v>
      </c>
      <c r="H235">
        <f t="shared" si="102"/>
        <v>5.970506659605578E-3</v>
      </c>
      <c r="I235">
        <f t="shared" si="103"/>
        <v>5.9705066596055785</v>
      </c>
      <c r="J235">
        <f t="shared" si="104"/>
        <v>30.424602889006188</v>
      </c>
      <c r="K235">
        <f t="shared" si="105"/>
        <v>1428.4</v>
      </c>
      <c r="L235">
        <f t="shared" si="106"/>
        <v>1255.1320071799705</v>
      </c>
      <c r="M235">
        <f t="shared" si="107"/>
        <v>126.90116332756637</v>
      </c>
      <c r="N235">
        <f t="shared" si="108"/>
        <v>144.41956755159424</v>
      </c>
      <c r="O235">
        <f t="shared" si="109"/>
        <v>0.37192170350964227</v>
      </c>
      <c r="P235">
        <f t="shared" si="110"/>
        <v>3.6805986989890007</v>
      </c>
      <c r="Q235">
        <f t="shared" si="111"/>
        <v>0.35223287849679902</v>
      </c>
      <c r="R235">
        <f t="shared" si="112"/>
        <v>0.22182761584244221</v>
      </c>
      <c r="S235">
        <f t="shared" si="113"/>
        <v>226.11902280759193</v>
      </c>
      <c r="T235">
        <f t="shared" si="114"/>
        <v>32.975517594231661</v>
      </c>
      <c r="U235">
        <f t="shared" si="115"/>
        <v>33.512657142857137</v>
      </c>
      <c r="V235">
        <f t="shared" si="116"/>
        <v>5.199470696547567</v>
      </c>
      <c r="W235">
        <f t="shared" si="117"/>
        <v>69.865525584718569</v>
      </c>
      <c r="X235">
        <f t="shared" si="118"/>
        <v>3.5599189413690002</v>
      </c>
      <c r="Y235">
        <f t="shared" si="119"/>
        <v>5.095387047582232</v>
      </c>
      <c r="Z235">
        <f t="shared" si="120"/>
        <v>1.6395517551785668</v>
      </c>
      <c r="AA235">
        <f t="shared" si="121"/>
        <v>-263.29934368860597</v>
      </c>
      <c r="AB235">
        <f t="shared" si="122"/>
        <v>-71.584476015335355</v>
      </c>
      <c r="AC235">
        <f t="shared" si="123"/>
        <v>-4.4687908013640012</v>
      </c>
      <c r="AD235">
        <f t="shared" si="124"/>
        <v>-113.2335876977134</v>
      </c>
      <c r="AE235">
        <f t="shared" si="125"/>
        <v>54.312906265286841</v>
      </c>
      <c r="AF235">
        <f t="shared" si="126"/>
        <v>6.0633330285474312</v>
      </c>
      <c r="AG235">
        <f t="shared" si="127"/>
        <v>30.424602889006188</v>
      </c>
      <c r="AH235">
        <v>1503.127963525933</v>
      </c>
      <c r="AI235">
        <v>1483.1839393939399</v>
      </c>
      <c r="AJ235">
        <v>1.762917952083634</v>
      </c>
      <c r="AK235">
        <v>63.934135971571273</v>
      </c>
      <c r="AL235">
        <f t="shared" si="128"/>
        <v>5.9705066596055785</v>
      </c>
      <c r="AM235">
        <v>32.809640933802598</v>
      </c>
      <c r="AN235">
        <v>35.201584705882347</v>
      </c>
      <c r="AO235">
        <v>1.3075334883774591E-4</v>
      </c>
      <c r="AP235">
        <v>104.3380997369711</v>
      </c>
      <c r="AQ235">
        <v>93</v>
      </c>
      <c r="AR235">
        <v>14</v>
      </c>
      <c r="AS235">
        <f t="shared" si="129"/>
        <v>1</v>
      </c>
      <c r="AT235">
        <f t="shared" si="130"/>
        <v>0</v>
      </c>
      <c r="AU235">
        <f t="shared" si="131"/>
        <v>47315.636300031947</v>
      </c>
      <c r="AV235">
        <f t="shared" si="132"/>
        <v>1200.01</v>
      </c>
      <c r="AW235">
        <f t="shared" si="133"/>
        <v>1025.9345278795813</v>
      </c>
      <c r="AX235">
        <f t="shared" si="134"/>
        <v>0.85493831541368925</v>
      </c>
      <c r="AY235">
        <f t="shared" si="135"/>
        <v>0.18843094874842037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1670260634.0999999</v>
      </c>
      <c r="BF235">
        <v>1428.4</v>
      </c>
      <c r="BG235">
        <v>1454.558571428571</v>
      </c>
      <c r="BH235">
        <v>35.209828571428567</v>
      </c>
      <c r="BI235">
        <v>32.779871428571433</v>
      </c>
      <c r="BJ235">
        <v>1433.685714285715</v>
      </c>
      <c r="BK235">
        <v>35.06897142857143</v>
      </c>
      <c r="BL235">
        <v>649.99414285714283</v>
      </c>
      <c r="BM235">
        <v>101.0058571428571</v>
      </c>
      <c r="BN235">
        <v>9.9972842857142877E-2</v>
      </c>
      <c r="BO235">
        <v>33.151899999999998</v>
      </c>
      <c r="BP235">
        <v>33.512657142857137</v>
      </c>
      <c r="BQ235">
        <v>999.89999999999986</v>
      </c>
      <c r="BR235">
        <v>0</v>
      </c>
      <c r="BS235">
        <v>0</v>
      </c>
      <c r="BT235">
        <v>9014.2857142857138</v>
      </c>
      <c r="BU235">
        <v>0</v>
      </c>
      <c r="BV235">
        <v>276.80028571428568</v>
      </c>
      <c r="BW235">
        <v>-26.160499999999999</v>
      </c>
      <c r="BX235">
        <v>1480.528571428571</v>
      </c>
      <c r="BY235">
        <v>1503.8557142857139</v>
      </c>
      <c r="BZ235">
        <v>2.4299499999999998</v>
      </c>
      <c r="CA235">
        <v>1454.558571428571</v>
      </c>
      <c r="CB235">
        <v>32.779871428571433</v>
      </c>
      <c r="CC235">
        <v>3.556397142857143</v>
      </c>
      <c r="CD235">
        <v>3.310958571428571</v>
      </c>
      <c r="CE235">
        <v>26.891414285714291</v>
      </c>
      <c r="CF235">
        <v>25.680328571428571</v>
      </c>
      <c r="CG235">
        <v>1200.01</v>
      </c>
      <c r="CH235">
        <v>0.49997399999999997</v>
      </c>
      <c r="CI235">
        <v>0.50002599999999997</v>
      </c>
      <c r="CJ235">
        <v>0</v>
      </c>
      <c r="CK235">
        <v>722.93200000000002</v>
      </c>
      <c r="CL235">
        <v>4.9990899999999998</v>
      </c>
      <c r="CM235">
        <v>7477.4085714285711</v>
      </c>
      <c r="CN235">
        <v>9557.8385714285705</v>
      </c>
      <c r="CO235">
        <v>42.875</v>
      </c>
      <c r="CP235">
        <v>44.875</v>
      </c>
      <c r="CQ235">
        <v>43.75</v>
      </c>
      <c r="CR235">
        <v>43.811999999999998</v>
      </c>
      <c r="CS235">
        <v>44.25</v>
      </c>
      <c r="CT235">
        <v>597.47285714285704</v>
      </c>
      <c r="CU235">
        <v>597.53714285714284</v>
      </c>
      <c r="CV235">
        <v>0</v>
      </c>
      <c r="CW235">
        <v>1670260655</v>
      </c>
      <c r="CX235">
        <v>0</v>
      </c>
      <c r="CY235">
        <v>1670257498.5</v>
      </c>
      <c r="CZ235" t="s">
        <v>356</v>
      </c>
      <c r="DA235">
        <v>1670257488.5</v>
      </c>
      <c r="DB235">
        <v>1670257498.5</v>
      </c>
      <c r="DC235">
        <v>2</v>
      </c>
      <c r="DD235">
        <v>-0.17199999999999999</v>
      </c>
      <c r="DE235">
        <v>2E-3</v>
      </c>
      <c r="DF235">
        <v>-3.9780000000000002</v>
      </c>
      <c r="DG235">
        <v>0.14099999999999999</v>
      </c>
      <c r="DH235">
        <v>415</v>
      </c>
      <c r="DI235">
        <v>32</v>
      </c>
      <c r="DJ235">
        <v>0.47</v>
      </c>
      <c r="DK235">
        <v>0.38</v>
      </c>
      <c r="DL235">
        <v>-25.985375609756101</v>
      </c>
      <c r="DM235">
        <v>-0.69791289198611339</v>
      </c>
      <c r="DN235">
        <v>0.11901416964314659</v>
      </c>
      <c r="DO235">
        <v>0</v>
      </c>
      <c r="DP235">
        <v>2.4016139024390251</v>
      </c>
      <c r="DQ235">
        <v>7.4940418118468452E-2</v>
      </c>
      <c r="DR235">
        <v>1.6233705057469801E-2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367</v>
      </c>
      <c r="EA235">
        <v>3.29698</v>
      </c>
      <c r="EB235">
        <v>2.6252399999999998</v>
      </c>
      <c r="EC235">
        <v>0.23341200000000001</v>
      </c>
      <c r="ED235">
        <v>0.23383999999999999</v>
      </c>
      <c r="EE235">
        <v>0.14261299999999999</v>
      </c>
      <c r="EF235">
        <v>0.13436899999999999</v>
      </c>
      <c r="EG235">
        <v>23212.2</v>
      </c>
      <c r="EH235">
        <v>23616.5</v>
      </c>
      <c r="EI235">
        <v>28180.2</v>
      </c>
      <c r="EJ235">
        <v>29677.5</v>
      </c>
      <c r="EK235">
        <v>33251.800000000003</v>
      </c>
      <c r="EL235">
        <v>35658.300000000003</v>
      </c>
      <c r="EM235">
        <v>39771.9</v>
      </c>
      <c r="EN235">
        <v>42400.6</v>
      </c>
      <c r="EO235">
        <v>2.0708500000000001</v>
      </c>
      <c r="EP235">
        <v>2.1626500000000002</v>
      </c>
      <c r="EQ235">
        <v>0.12427199999999999</v>
      </c>
      <c r="ER235">
        <v>0</v>
      </c>
      <c r="ES235">
        <v>31.498899999999999</v>
      </c>
      <c r="ET235">
        <v>999.9</v>
      </c>
      <c r="EU235">
        <v>63.3</v>
      </c>
      <c r="EV235">
        <v>37.5</v>
      </c>
      <c r="EW235">
        <v>40.602400000000003</v>
      </c>
      <c r="EX235">
        <v>57.3902</v>
      </c>
      <c r="EY235">
        <v>-1.6867000000000001</v>
      </c>
      <c r="EZ235">
        <v>2</v>
      </c>
      <c r="FA235">
        <v>0.43577199999999999</v>
      </c>
      <c r="FB235">
        <v>0.28004899999999999</v>
      </c>
      <c r="FC235">
        <v>20.273599999999998</v>
      </c>
      <c r="FD235">
        <v>5.2187900000000003</v>
      </c>
      <c r="FE235">
        <v>12.0055</v>
      </c>
      <c r="FF235">
        <v>4.9861000000000004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1.86219</v>
      </c>
      <c r="FN235">
        <v>1.8642399999999999</v>
      </c>
      <c r="FO235">
        <v>1.8603499999999999</v>
      </c>
      <c r="FP235">
        <v>1.86103</v>
      </c>
      <c r="FQ235">
        <v>1.8602000000000001</v>
      </c>
      <c r="FR235">
        <v>1.86188</v>
      </c>
      <c r="FS235">
        <v>1.85846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-5.29</v>
      </c>
      <c r="GH235">
        <v>0.14080000000000001</v>
      </c>
      <c r="GI235">
        <v>-3.031255365756008</v>
      </c>
      <c r="GJ235">
        <v>-2.737337881603403E-3</v>
      </c>
      <c r="GK235">
        <v>1.2769921614711079E-6</v>
      </c>
      <c r="GL235">
        <v>-3.2469241445839119E-10</v>
      </c>
      <c r="GM235">
        <v>0.14085000000000039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52.5</v>
      </c>
      <c r="GV235">
        <v>52.3</v>
      </c>
      <c r="GW235">
        <v>3.74634</v>
      </c>
      <c r="GX235">
        <v>2.51953</v>
      </c>
      <c r="GY235">
        <v>2.04834</v>
      </c>
      <c r="GZ235">
        <v>2.5964399999999999</v>
      </c>
      <c r="HA235">
        <v>2.1972700000000001</v>
      </c>
      <c r="HB235">
        <v>2.3315399999999999</v>
      </c>
      <c r="HC235">
        <v>41.170499999999997</v>
      </c>
      <c r="HD235">
        <v>13.9832</v>
      </c>
      <c r="HE235">
        <v>18</v>
      </c>
      <c r="HF235">
        <v>583.19299999999998</v>
      </c>
      <c r="HG235">
        <v>724.404</v>
      </c>
      <c r="HH235">
        <v>30.999600000000001</v>
      </c>
      <c r="HI235">
        <v>32.981000000000002</v>
      </c>
      <c r="HJ235">
        <v>30</v>
      </c>
      <c r="HK235">
        <v>32.8765</v>
      </c>
      <c r="HL235">
        <v>32.874299999999998</v>
      </c>
      <c r="HM235">
        <v>74.939899999999994</v>
      </c>
      <c r="HN235">
        <v>24.131</v>
      </c>
      <c r="HO235">
        <v>34.279600000000002</v>
      </c>
      <c r="HP235">
        <v>31</v>
      </c>
      <c r="HQ235">
        <v>1468.28</v>
      </c>
      <c r="HR235">
        <v>32.905299999999997</v>
      </c>
      <c r="HS235">
        <v>99.290999999999997</v>
      </c>
      <c r="HT235">
        <v>98.341399999999993</v>
      </c>
    </row>
    <row r="236" spans="1:228" x14ac:dyDescent="0.2">
      <c r="A236">
        <v>221</v>
      </c>
      <c r="B236">
        <v>1670260640.0999999</v>
      </c>
      <c r="C236">
        <v>878.5</v>
      </c>
      <c r="D236" t="s">
        <v>801</v>
      </c>
      <c r="E236" t="s">
        <v>802</v>
      </c>
      <c r="F236">
        <v>4</v>
      </c>
      <c r="G236">
        <v>1670260637.7874999</v>
      </c>
      <c r="H236">
        <f t="shared" si="102"/>
        <v>5.9311339949032786E-3</v>
      </c>
      <c r="I236">
        <f t="shared" si="103"/>
        <v>5.9311339949032789</v>
      </c>
      <c r="J236">
        <f t="shared" si="104"/>
        <v>30.567883680894205</v>
      </c>
      <c r="K236">
        <f t="shared" si="105"/>
        <v>1434.6524999999999</v>
      </c>
      <c r="L236">
        <f t="shared" si="106"/>
        <v>1259.553550941529</v>
      </c>
      <c r="M236">
        <f t="shared" si="107"/>
        <v>127.34725861186695</v>
      </c>
      <c r="N236">
        <f t="shared" si="108"/>
        <v>145.0506513193441</v>
      </c>
      <c r="O236">
        <f t="shared" si="109"/>
        <v>0.36907163251455949</v>
      </c>
      <c r="P236">
        <f t="shared" si="110"/>
        <v>3.6808995710414001</v>
      </c>
      <c r="Q236">
        <f t="shared" si="111"/>
        <v>0.34967645158552607</v>
      </c>
      <c r="R236">
        <f t="shared" si="112"/>
        <v>0.2202053892226693</v>
      </c>
      <c r="S236">
        <f t="shared" si="113"/>
        <v>226.11679611090372</v>
      </c>
      <c r="T236">
        <f t="shared" si="114"/>
        <v>32.982106932528623</v>
      </c>
      <c r="U236">
        <f t="shared" si="115"/>
        <v>33.511375000000001</v>
      </c>
      <c r="V236">
        <f t="shared" si="116"/>
        <v>5.1990975298885695</v>
      </c>
      <c r="W236">
        <f t="shared" si="117"/>
        <v>69.843115914712669</v>
      </c>
      <c r="X236">
        <f t="shared" si="118"/>
        <v>3.5584475250343899</v>
      </c>
      <c r="Y236">
        <f t="shared" si="119"/>
        <v>5.0949151944762985</v>
      </c>
      <c r="Z236">
        <f t="shared" si="120"/>
        <v>1.6406500048541797</v>
      </c>
      <c r="AA236">
        <f t="shared" si="121"/>
        <v>-261.56300917523458</v>
      </c>
      <c r="AB236">
        <f t="shared" si="122"/>
        <v>-71.663327002517718</v>
      </c>
      <c r="AC236">
        <f t="shared" si="123"/>
        <v>-4.4732833183669598</v>
      </c>
      <c r="AD236">
        <f t="shared" si="124"/>
        <v>-111.58282338521553</v>
      </c>
      <c r="AE236">
        <f t="shared" si="125"/>
        <v>53.927161642923835</v>
      </c>
      <c r="AF236">
        <f t="shared" si="126"/>
        <v>5.9873976777588576</v>
      </c>
      <c r="AG236">
        <f t="shared" si="127"/>
        <v>30.567883680894205</v>
      </c>
      <c r="AH236">
        <v>1509.942672121864</v>
      </c>
      <c r="AI236">
        <v>1490.1075757575759</v>
      </c>
      <c r="AJ236">
        <v>1.719432049131866</v>
      </c>
      <c r="AK236">
        <v>63.934135971571273</v>
      </c>
      <c r="AL236">
        <f t="shared" si="128"/>
        <v>5.9311339949032789</v>
      </c>
      <c r="AM236">
        <v>32.776522816753818</v>
      </c>
      <c r="AN236">
        <v>35.190977058823513</v>
      </c>
      <c r="AO236">
        <v>-5.8985891245549133E-3</v>
      </c>
      <c r="AP236">
        <v>104.3380997369711</v>
      </c>
      <c r="AQ236">
        <v>93</v>
      </c>
      <c r="AR236">
        <v>14</v>
      </c>
      <c r="AS236">
        <f t="shared" si="129"/>
        <v>1</v>
      </c>
      <c r="AT236">
        <f t="shared" si="130"/>
        <v>0</v>
      </c>
      <c r="AU236">
        <f t="shared" si="131"/>
        <v>47321.260853850923</v>
      </c>
      <c r="AV236">
        <f t="shared" si="132"/>
        <v>1200</v>
      </c>
      <c r="AW236">
        <f t="shared" si="133"/>
        <v>1025.9258010937324</v>
      </c>
      <c r="AX236">
        <f t="shared" si="134"/>
        <v>0.85493816757811036</v>
      </c>
      <c r="AY236">
        <f t="shared" si="135"/>
        <v>0.1884306634257531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1670260637.7874999</v>
      </c>
      <c r="BF236">
        <v>1434.6524999999999</v>
      </c>
      <c r="BG236">
        <v>1460.62</v>
      </c>
      <c r="BH236">
        <v>35.1955375</v>
      </c>
      <c r="BI236">
        <v>32.796100000000003</v>
      </c>
      <c r="BJ236">
        <v>1439.94875</v>
      </c>
      <c r="BK236">
        <v>35.0546875</v>
      </c>
      <c r="BL236">
        <v>650.02749999999992</v>
      </c>
      <c r="BM236">
        <v>101.00512500000001</v>
      </c>
      <c r="BN236">
        <v>9.9951887500000003E-2</v>
      </c>
      <c r="BO236">
        <v>33.15025</v>
      </c>
      <c r="BP236">
        <v>33.511375000000001</v>
      </c>
      <c r="BQ236">
        <v>999.9</v>
      </c>
      <c r="BR236">
        <v>0</v>
      </c>
      <c r="BS236">
        <v>0</v>
      </c>
      <c r="BT236">
        <v>9015.3912500000006</v>
      </c>
      <c r="BU236">
        <v>0</v>
      </c>
      <c r="BV236">
        <v>279.25187499999998</v>
      </c>
      <c r="BW236">
        <v>-25.968787500000001</v>
      </c>
      <c r="BX236">
        <v>1486.98875</v>
      </c>
      <c r="BY236">
        <v>1510.1475</v>
      </c>
      <c r="BZ236">
        <v>2.3994499999999999</v>
      </c>
      <c r="CA236">
        <v>1460.62</v>
      </c>
      <c r="CB236">
        <v>32.796100000000003</v>
      </c>
      <c r="CC236">
        <v>3.5549274999999998</v>
      </c>
      <c r="CD236">
        <v>3.3125724999999999</v>
      </c>
      <c r="CE236">
        <v>26.884374999999999</v>
      </c>
      <c r="CF236">
        <v>25.688549999999999</v>
      </c>
      <c r="CG236">
        <v>1200</v>
      </c>
      <c r="CH236">
        <v>0.49997849999999999</v>
      </c>
      <c r="CI236">
        <v>0.5000214999999999</v>
      </c>
      <c r="CJ236">
        <v>0</v>
      </c>
      <c r="CK236">
        <v>723.06475</v>
      </c>
      <c r="CL236">
        <v>4.9990899999999998</v>
      </c>
      <c r="CM236">
        <v>7477.4387500000003</v>
      </c>
      <c r="CN236">
        <v>9557.7787499999995</v>
      </c>
      <c r="CO236">
        <v>42.875</v>
      </c>
      <c r="CP236">
        <v>44.905999999999999</v>
      </c>
      <c r="CQ236">
        <v>43.75</v>
      </c>
      <c r="CR236">
        <v>43.811999999999998</v>
      </c>
      <c r="CS236">
        <v>44.25</v>
      </c>
      <c r="CT236">
        <v>597.47375000000011</v>
      </c>
      <c r="CU236">
        <v>597.52624999999989</v>
      </c>
      <c r="CV236">
        <v>0</v>
      </c>
      <c r="CW236">
        <v>1670260658.5999999</v>
      </c>
      <c r="CX236">
        <v>0</v>
      </c>
      <c r="CY236">
        <v>1670257498.5</v>
      </c>
      <c r="CZ236" t="s">
        <v>356</v>
      </c>
      <c r="DA236">
        <v>1670257488.5</v>
      </c>
      <c r="DB236">
        <v>1670257498.5</v>
      </c>
      <c r="DC236">
        <v>2</v>
      </c>
      <c r="DD236">
        <v>-0.17199999999999999</v>
      </c>
      <c r="DE236">
        <v>2E-3</v>
      </c>
      <c r="DF236">
        <v>-3.9780000000000002</v>
      </c>
      <c r="DG236">
        <v>0.14099999999999999</v>
      </c>
      <c r="DH236">
        <v>415</v>
      </c>
      <c r="DI236">
        <v>32</v>
      </c>
      <c r="DJ236">
        <v>0.47</v>
      </c>
      <c r="DK236">
        <v>0.38</v>
      </c>
      <c r="DL236">
        <v>-26.018421951219509</v>
      </c>
      <c r="DM236">
        <v>-0.24001672473867561</v>
      </c>
      <c r="DN236">
        <v>0.1075052636537666</v>
      </c>
      <c r="DO236">
        <v>0</v>
      </c>
      <c r="DP236">
        <v>2.402621219512195</v>
      </c>
      <c r="DQ236">
        <v>0.13895498257839939</v>
      </c>
      <c r="DR236">
        <v>1.7996999098782281E-2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3.2968999999999999</v>
      </c>
      <c r="EB236">
        <v>2.6254900000000001</v>
      </c>
      <c r="EC236">
        <v>0.234066</v>
      </c>
      <c r="ED236">
        <v>0.23447200000000001</v>
      </c>
      <c r="EE236">
        <v>0.14258499999999999</v>
      </c>
      <c r="EF236">
        <v>0.13455800000000001</v>
      </c>
      <c r="EG236">
        <v>23192.400000000001</v>
      </c>
      <c r="EH236">
        <v>23596.3</v>
      </c>
      <c r="EI236">
        <v>28180.3</v>
      </c>
      <c r="EJ236">
        <v>29676.799999999999</v>
      </c>
      <c r="EK236">
        <v>33252.800000000003</v>
      </c>
      <c r="EL236">
        <v>35649.699999999997</v>
      </c>
      <c r="EM236">
        <v>39771.699999999997</v>
      </c>
      <c r="EN236">
        <v>42399.7</v>
      </c>
      <c r="EO236">
        <v>2.0709200000000001</v>
      </c>
      <c r="EP236">
        <v>2.1627999999999998</v>
      </c>
      <c r="EQ236">
        <v>0.123914</v>
      </c>
      <c r="ER236">
        <v>0</v>
      </c>
      <c r="ES236">
        <v>31.498799999999999</v>
      </c>
      <c r="ET236">
        <v>999.9</v>
      </c>
      <c r="EU236">
        <v>63.2</v>
      </c>
      <c r="EV236">
        <v>37.5</v>
      </c>
      <c r="EW236">
        <v>40.542099999999998</v>
      </c>
      <c r="EX236">
        <v>56.700200000000002</v>
      </c>
      <c r="EY236">
        <v>-1.9030499999999999</v>
      </c>
      <c r="EZ236">
        <v>2</v>
      </c>
      <c r="FA236">
        <v>0.43612299999999998</v>
      </c>
      <c r="FB236">
        <v>0.27772599999999997</v>
      </c>
      <c r="FC236">
        <v>20.273599999999998</v>
      </c>
      <c r="FD236">
        <v>5.2190899999999996</v>
      </c>
      <c r="FE236">
        <v>12.005000000000001</v>
      </c>
      <c r="FF236">
        <v>4.9862500000000001</v>
      </c>
      <c r="FG236">
        <v>3.2845499999999999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1.8622000000000001</v>
      </c>
      <c r="FN236">
        <v>1.86425</v>
      </c>
      <c r="FO236">
        <v>1.8603499999999999</v>
      </c>
      <c r="FP236">
        <v>1.86104</v>
      </c>
      <c r="FQ236">
        <v>1.8602000000000001</v>
      </c>
      <c r="FR236">
        <v>1.86188</v>
      </c>
      <c r="FS236">
        <v>1.85846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-5.3</v>
      </c>
      <c r="GH236">
        <v>0.1409</v>
      </c>
      <c r="GI236">
        <v>-3.031255365756008</v>
      </c>
      <c r="GJ236">
        <v>-2.737337881603403E-3</v>
      </c>
      <c r="GK236">
        <v>1.2769921614711079E-6</v>
      </c>
      <c r="GL236">
        <v>-3.2469241445839119E-10</v>
      </c>
      <c r="GM236">
        <v>0.14085000000000039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52.5</v>
      </c>
      <c r="GV236">
        <v>52.4</v>
      </c>
      <c r="GW236">
        <v>3.7609900000000001</v>
      </c>
      <c r="GX236">
        <v>2.5109900000000001</v>
      </c>
      <c r="GY236">
        <v>2.04834</v>
      </c>
      <c r="GZ236">
        <v>2.5976599999999999</v>
      </c>
      <c r="HA236">
        <v>2.1972700000000001</v>
      </c>
      <c r="HB236">
        <v>2.36816</v>
      </c>
      <c r="HC236">
        <v>41.170499999999997</v>
      </c>
      <c r="HD236">
        <v>13.991899999999999</v>
      </c>
      <c r="HE236">
        <v>18</v>
      </c>
      <c r="HF236">
        <v>583.26</v>
      </c>
      <c r="HG236">
        <v>724.54499999999996</v>
      </c>
      <c r="HH236">
        <v>30.999500000000001</v>
      </c>
      <c r="HI236">
        <v>32.982999999999997</v>
      </c>
      <c r="HJ236">
        <v>30.0002</v>
      </c>
      <c r="HK236">
        <v>32.877699999999997</v>
      </c>
      <c r="HL236">
        <v>32.874299999999998</v>
      </c>
      <c r="HM236">
        <v>75.211500000000001</v>
      </c>
      <c r="HN236">
        <v>24.131</v>
      </c>
      <c r="HO236">
        <v>34.279600000000002</v>
      </c>
      <c r="HP236">
        <v>31</v>
      </c>
      <c r="HQ236">
        <v>1474.96</v>
      </c>
      <c r="HR236">
        <v>32.9161</v>
      </c>
      <c r="HS236">
        <v>99.290800000000004</v>
      </c>
      <c r="HT236">
        <v>98.339200000000005</v>
      </c>
    </row>
    <row r="237" spans="1:228" x14ac:dyDescent="0.2">
      <c r="A237">
        <v>222</v>
      </c>
      <c r="B237">
        <v>1670260644.0999999</v>
      </c>
      <c r="C237">
        <v>882.5</v>
      </c>
      <c r="D237" t="s">
        <v>803</v>
      </c>
      <c r="E237" t="s">
        <v>804</v>
      </c>
      <c r="F237">
        <v>4</v>
      </c>
      <c r="G237">
        <v>1670260642.0999999</v>
      </c>
      <c r="H237">
        <f t="shared" si="102"/>
        <v>5.9049275931002546E-3</v>
      </c>
      <c r="I237">
        <f t="shared" si="103"/>
        <v>5.9049275931002549</v>
      </c>
      <c r="J237">
        <f t="shared" si="104"/>
        <v>30.348992457281874</v>
      </c>
      <c r="K237">
        <f t="shared" si="105"/>
        <v>1441.818571428571</v>
      </c>
      <c r="L237">
        <f t="shared" si="106"/>
        <v>1267.2792577207306</v>
      </c>
      <c r="M237">
        <f t="shared" si="107"/>
        <v>128.1281226733324</v>
      </c>
      <c r="N237">
        <f t="shared" si="108"/>
        <v>145.77489978408477</v>
      </c>
      <c r="O237">
        <f t="shared" si="109"/>
        <v>0.36821268482217201</v>
      </c>
      <c r="P237">
        <f t="shared" si="110"/>
        <v>3.6775466722613173</v>
      </c>
      <c r="Q237">
        <f t="shared" si="111"/>
        <v>0.3488885294435673</v>
      </c>
      <c r="R237">
        <f t="shared" si="112"/>
        <v>0.21970698122113186</v>
      </c>
      <c r="S237">
        <f t="shared" si="113"/>
        <v>226.11622637873708</v>
      </c>
      <c r="T237">
        <f t="shared" si="114"/>
        <v>32.981796306158344</v>
      </c>
      <c r="U237">
        <f t="shared" si="115"/>
        <v>33.499814285714287</v>
      </c>
      <c r="V237">
        <f t="shared" si="116"/>
        <v>5.1957338450792454</v>
      </c>
      <c r="W237">
        <f t="shared" si="117"/>
        <v>69.868662096896571</v>
      </c>
      <c r="X237">
        <f t="shared" si="118"/>
        <v>3.5586203870194248</v>
      </c>
      <c r="Y237">
        <f t="shared" si="119"/>
        <v>5.0932997430009355</v>
      </c>
      <c r="Z237">
        <f t="shared" si="120"/>
        <v>1.6371134580598206</v>
      </c>
      <c r="AA237">
        <f t="shared" si="121"/>
        <v>-260.40730685572123</v>
      </c>
      <c r="AB237">
        <f t="shared" si="122"/>
        <v>-70.426168269822</v>
      </c>
      <c r="AC237">
        <f t="shared" si="123"/>
        <v>-4.3996959877786113</v>
      </c>
      <c r="AD237">
        <f t="shared" si="124"/>
        <v>-109.11694473458476</v>
      </c>
      <c r="AE237">
        <f t="shared" si="125"/>
        <v>54.26641739940483</v>
      </c>
      <c r="AF237">
        <f t="shared" si="126"/>
        <v>5.8201745041452959</v>
      </c>
      <c r="AG237">
        <f t="shared" si="127"/>
        <v>30.348992457281874</v>
      </c>
      <c r="AH237">
        <v>1517.000058826666</v>
      </c>
      <c r="AI237">
        <v>1497.0792727272719</v>
      </c>
      <c r="AJ237">
        <v>1.7655846187498321</v>
      </c>
      <c r="AK237">
        <v>63.934135971571273</v>
      </c>
      <c r="AL237">
        <f t="shared" si="128"/>
        <v>5.9049275931002549</v>
      </c>
      <c r="AM237">
        <v>32.804473120528677</v>
      </c>
      <c r="AN237">
        <v>35.205037941176457</v>
      </c>
      <c r="AO237">
        <v>-5.3980327351198691E-3</v>
      </c>
      <c r="AP237">
        <v>104.3380997369711</v>
      </c>
      <c r="AQ237">
        <v>93</v>
      </c>
      <c r="AR237">
        <v>14</v>
      </c>
      <c r="AS237">
        <f t="shared" si="129"/>
        <v>1</v>
      </c>
      <c r="AT237">
        <f t="shared" si="130"/>
        <v>0</v>
      </c>
      <c r="AU237">
        <f t="shared" si="131"/>
        <v>47262.236749114694</v>
      </c>
      <c r="AV237">
        <f t="shared" si="132"/>
        <v>1199.997142857143</v>
      </c>
      <c r="AW237">
        <f t="shared" si="133"/>
        <v>1025.9233421651488</v>
      </c>
      <c r="AX237">
        <f t="shared" si="134"/>
        <v>0.85493815403799067</v>
      </c>
      <c r="AY237">
        <f t="shared" si="135"/>
        <v>0.18843063729332205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1670260642.0999999</v>
      </c>
      <c r="BF237">
        <v>1441.818571428571</v>
      </c>
      <c r="BG237">
        <v>1467.8428571428569</v>
      </c>
      <c r="BH237">
        <v>35.197314285714292</v>
      </c>
      <c r="BI237">
        <v>32.86505714285714</v>
      </c>
      <c r="BJ237">
        <v>1447.1228571428569</v>
      </c>
      <c r="BK237">
        <v>35.056485714285706</v>
      </c>
      <c r="BL237">
        <v>650.07257142857145</v>
      </c>
      <c r="BM237">
        <v>101.0047142857143</v>
      </c>
      <c r="BN237">
        <v>0.1001699714285714</v>
      </c>
      <c r="BO237">
        <v>33.144599999999997</v>
      </c>
      <c r="BP237">
        <v>33.499814285714287</v>
      </c>
      <c r="BQ237">
        <v>999.89999999999986</v>
      </c>
      <c r="BR237">
        <v>0</v>
      </c>
      <c r="BS237">
        <v>0</v>
      </c>
      <c r="BT237">
        <v>9003.8385714285723</v>
      </c>
      <c r="BU237">
        <v>0</v>
      </c>
      <c r="BV237">
        <v>282.99714285714282</v>
      </c>
      <c r="BW237">
        <v>-26.025200000000002</v>
      </c>
      <c r="BX237">
        <v>1494.42</v>
      </c>
      <c r="BY237">
        <v>1517.724285714286</v>
      </c>
      <c r="BZ237">
        <v>2.332258571428572</v>
      </c>
      <c r="CA237">
        <v>1467.8428571428569</v>
      </c>
      <c r="CB237">
        <v>32.86505714285714</v>
      </c>
      <c r="CC237">
        <v>3.5550928571428568</v>
      </c>
      <c r="CD237">
        <v>3.3195228571428572</v>
      </c>
      <c r="CE237">
        <v>26.885171428571429</v>
      </c>
      <c r="CF237">
        <v>25.7239</v>
      </c>
      <c r="CG237">
        <v>1199.997142857143</v>
      </c>
      <c r="CH237">
        <v>0.49997999999999998</v>
      </c>
      <c r="CI237">
        <v>0.50001999999999991</v>
      </c>
      <c r="CJ237">
        <v>0</v>
      </c>
      <c r="CK237">
        <v>723.07557142857138</v>
      </c>
      <c r="CL237">
        <v>4.9990899999999998</v>
      </c>
      <c r="CM237">
        <v>7477.4600000000009</v>
      </c>
      <c r="CN237">
        <v>9557.7771428571432</v>
      </c>
      <c r="CO237">
        <v>42.875</v>
      </c>
      <c r="CP237">
        <v>44.875</v>
      </c>
      <c r="CQ237">
        <v>43.75</v>
      </c>
      <c r="CR237">
        <v>43.811999999999998</v>
      </c>
      <c r="CS237">
        <v>44.258857142857153</v>
      </c>
      <c r="CT237">
        <v>597.47285714285738</v>
      </c>
      <c r="CU237">
        <v>597.52428571428572</v>
      </c>
      <c r="CV237">
        <v>0</v>
      </c>
      <c r="CW237">
        <v>1670260662.8</v>
      </c>
      <c r="CX237">
        <v>0</v>
      </c>
      <c r="CY237">
        <v>1670257498.5</v>
      </c>
      <c r="CZ237" t="s">
        <v>356</v>
      </c>
      <c r="DA237">
        <v>1670257488.5</v>
      </c>
      <c r="DB237">
        <v>1670257498.5</v>
      </c>
      <c r="DC237">
        <v>2</v>
      </c>
      <c r="DD237">
        <v>-0.17199999999999999</v>
      </c>
      <c r="DE237">
        <v>2E-3</v>
      </c>
      <c r="DF237">
        <v>-3.9780000000000002</v>
      </c>
      <c r="DG237">
        <v>0.14099999999999999</v>
      </c>
      <c r="DH237">
        <v>415</v>
      </c>
      <c r="DI237">
        <v>32</v>
      </c>
      <c r="DJ237">
        <v>0.47</v>
      </c>
      <c r="DK237">
        <v>0.38</v>
      </c>
      <c r="DL237">
        <v>-26.030163414634149</v>
      </c>
      <c r="DM237">
        <v>0.20530452961674711</v>
      </c>
      <c r="DN237">
        <v>9.997918992274607E-2</v>
      </c>
      <c r="DO237">
        <v>0</v>
      </c>
      <c r="DP237">
        <v>2.3944680487804879</v>
      </c>
      <c r="DQ237">
        <v>-0.10739853658536851</v>
      </c>
      <c r="DR237">
        <v>3.072110454533537E-2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3.29677</v>
      </c>
      <c r="EB237">
        <v>2.62541</v>
      </c>
      <c r="EC237">
        <v>0.23472299999999999</v>
      </c>
      <c r="ED237">
        <v>0.23511699999999999</v>
      </c>
      <c r="EE237">
        <v>0.14262900000000001</v>
      </c>
      <c r="EF237">
        <v>0.13463</v>
      </c>
      <c r="EG237">
        <v>23173</v>
      </c>
      <c r="EH237">
        <v>23576.9</v>
      </c>
      <c r="EI237">
        <v>28181</v>
      </c>
      <c r="EJ237">
        <v>29677.5</v>
      </c>
      <c r="EK237">
        <v>33251.9</v>
      </c>
      <c r="EL237">
        <v>35647.5</v>
      </c>
      <c r="EM237">
        <v>39772.699999999997</v>
      </c>
      <c r="EN237">
        <v>42400.6</v>
      </c>
      <c r="EO237">
        <v>2.0713499999999998</v>
      </c>
      <c r="EP237">
        <v>2.1629499999999999</v>
      </c>
      <c r="EQ237">
        <v>0.123423</v>
      </c>
      <c r="ER237">
        <v>0</v>
      </c>
      <c r="ES237">
        <v>31.4953</v>
      </c>
      <c r="ET237">
        <v>999.9</v>
      </c>
      <c r="EU237">
        <v>63.2</v>
      </c>
      <c r="EV237">
        <v>37.5</v>
      </c>
      <c r="EW237">
        <v>40.538899999999998</v>
      </c>
      <c r="EX237">
        <v>57.240200000000002</v>
      </c>
      <c r="EY237">
        <v>-1.75481</v>
      </c>
      <c r="EZ237">
        <v>2</v>
      </c>
      <c r="FA237">
        <v>0.43608200000000003</v>
      </c>
      <c r="FB237">
        <v>0.27529700000000001</v>
      </c>
      <c r="FC237">
        <v>20.273399999999999</v>
      </c>
      <c r="FD237">
        <v>5.2192400000000001</v>
      </c>
      <c r="FE237">
        <v>12.0047</v>
      </c>
      <c r="FF237">
        <v>4.9863999999999997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1.8622099999999999</v>
      </c>
      <c r="FN237">
        <v>1.86426</v>
      </c>
      <c r="FO237">
        <v>1.8603499999999999</v>
      </c>
      <c r="FP237">
        <v>1.8610500000000001</v>
      </c>
      <c r="FQ237">
        <v>1.8602000000000001</v>
      </c>
      <c r="FR237">
        <v>1.86188</v>
      </c>
      <c r="FS237">
        <v>1.8584400000000001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-5.31</v>
      </c>
      <c r="GH237">
        <v>0.14080000000000001</v>
      </c>
      <c r="GI237">
        <v>-3.031255365756008</v>
      </c>
      <c r="GJ237">
        <v>-2.737337881603403E-3</v>
      </c>
      <c r="GK237">
        <v>1.2769921614711079E-6</v>
      </c>
      <c r="GL237">
        <v>-3.2469241445839119E-10</v>
      </c>
      <c r="GM237">
        <v>0.14085000000000039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52.6</v>
      </c>
      <c r="GV237">
        <v>52.4</v>
      </c>
      <c r="GW237">
        <v>3.77441</v>
      </c>
      <c r="GX237">
        <v>2.52075</v>
      </c>
      <c r="GY237">
        <v>2.04834</v>
      </c>
      <c r="GZ237">
        <v>2.5976599999999999</v>
      </c>
      <c r="HA237">
        <v>2.1972700000000001</v>
      </c>
      <c r="HB237">
        <v>2.3022499999999999</v>
      </c>
      <c r="HC237">
        <v>41.170499999999997</v>
      </c>
      <c r="HD237">
        <v>13.974399999999999</v>
      </c>
      <c r="HE237">
        <v>18</v>
      </c>
      <c r="HF237">
        <v>583.56700000000001</v>
      </c>
      <c r="HG237">
        <v>724.68600000000004</v>
      </c>
      <c r="HH237">
        <v>30.999400000000001</v>
      </c>
      <c r="HI237">
        <v>32.982999999999997</v>
      </c>
      <c r="HJ237">
        <v>30</v>
      </c>
      <c r="HK237">
        <v>32.877699999999997</v>
      </c>
      <c r="HL237">
        <v>32.874299999999998</v>
      </c>
      <c r="HM237">
        <v>75.483900000000006</v>
      </c>
      <c r="HN237">
        <v>24.131</v>
      </c>
      <c r="HO237">
        <v>34.279600000000002</v>
      </c>
      <c r="HP237">
        <v>31</v>
      </c>
      <c r="HQ237">
        <v>1481.64</v>
      </c>
      <c r="HR237">
        <v>32.909599999999998</v>
      </c>
      <c r="HS237">
        <v>99.293099999999995</v>
      </c>
      <c r="HT237">
        <v>98.341300000000004</v>
      </c>
    </row>
    <row r="238" spans="1:228" x14ac:dyDescent="0.2">
      <c r="A238">
        <v>223</v>
      </c>
      <c r="B238">
        <v>1670260648.0999999</v>
      </c>
      <c r="C238">
        <v>886.5</v>
      </c>
      <c r="D238" t="s">
        <v>805</v>
      </c>
      <c r="E238" t="s">
        <v>806</v>
      </c>
      <c r="F238">
        <v>4</v>
      </c>
      <c r="G238">
        <v>1670260645.7874999</v>
      </c>
      <c r="H238">
        <f t="shared" si="102"/>
        <v>5.961314365067979E-3</v>
      </c>
      <c r="I238">
        <f t="shared" si="103"/>
        <v>5.9613143650679792</v>
      </c>
      <c r="J238">
        <f t="shared" si="104"/>
        <v>30.650475901672053</v>
      </c>
      <c r="K238">
        <f t="shared" si="105"/>
        <v>1448.1</v>
      </c>
      <c r="L238">
        <f t="shared" si="106"/>
        <v>1273.6935830562832</v>
      </c>
      <c r="M238">
        <f t="shared" si="107"/>
        <v>128.77513306942555</v>
      </c>
      <c r="N238">
        <f t="shared" si="108"/>
        <v>146.40826701063375</v>
      </c>
      <c r="O238">
        <f t="shared" si="109"/>
        <v>0.37272570741101824</v>
      </c>
      <c r="P238">
        <f t="shared" si="110"/>
        <v>3.6707037006096108</v>
      </c>
      <c r="Q238">
        <f t="shared" si="111"/>
        <v>0.352903841514843</v>
      </c>
      <c r="R238">
        <f t="shared" si="112"/>
        <v>0.22225793163845037</v>
      </c>
      <c r="S238">
        <f t="shared" si="113"/>
        <v>226.11752173573953</v>
      </c>
      <c r="T238">
        <f t="shared" si="114"/>
        <v>32.960326761011913</v>
      </c>
      <c r="U238">
        <f t="shared" si="115"/>
        <v>33.494075000000002</v>
      </c>
      <c r="V238">
        <f t="shared" si="116"/>
        <v>5.1940646560078321</v>
      </c>
      <c r="W238">
        <f t="shared" si="117"/>
        <v>69.935276337518474</v>
      </c>
      <c r="X238">
        <f t="shared" si="118"/>
        <v>3.5601418164390362</v>
      </c>
      <c r="Y238">
        <f t="shared" si="119"/>
        <v>5.0906237922865145</v>
      </c>
      <c r="Z238">
        <f t="shared" si="120"/>
        <v>1.6339228395687959</v>
      </c>
      <c r="AA238">
        <f t="shared" si="121"/>
        <v>-262.89396349949789</v>
      </c>
      <c r="AB238">
        <f t="shared" si="122"/>
        <v>-71.012139134798318</v>
      </c>
      <c r="AC238">
        <f t="shared" si="123"/>
        <v>-4.4442446011640371</v>
      </c>
      <c r="AD238">
        <f t="shared" si="124"/>
        <v>-112.2328254997207</v>
      </c>
      <c r="AE238">
        <f t="shared" si="125"/>
        <v>53.843142781377082</v>
      </c>
      <c r="AF238">
        <f t="shared" si="126"/>
        <v>5.8518306849797508</v>
      </c>
      <c r="AG238">
        <f t="shared" si="127"/>
        <v>30.650475901672053</v>
      </c>
      <c r="AH238">
        <v>1523.8810201731201</v>
      </c>
      <c r="AI238">
        <v>1504.0518787878791</v>
      </c>
      <c r="AJ238">
        <v>1.7084097596818379</v>
      </c>
      <c r="AK238">
        <v>63.934135971571273</v>
      </c>
      <c r="AL238">
        <f t="shared" si="128"/>
        <v>5.9613143650679792</v>
      </c>
      <c r="AM238">
        <v>32.867289881674893</v>
      </c>
      <c r="AN238">
        <v>35.217549411764701</v>
      </c>
      <c r="AO238">
        <v>6.0810279516007107E-3</v>
      </c>
      <c r="AP238">
        <v>104.3380997369711</v>
      </c>
      <c r="AQ238">
        <v>92</v>
      </c>
      <c r="AR238">
        <v>14</v>
      </c>
      <c r="AS238">
        <f t="shared" si="129"/>
        <v>1</v>
      </c>
      <c r="AT238">
        <f t="shared" si="130"/>
        <v>0</v>
      </c>
      <c r="AU238">
        <f t="shared" si="131"/>
        <v>47141.457744216052</v>
      </c>
      <c r="AV238">
        <f t="shared" si="132"/>
        <v>1200.0050000000001</v>
      </c>
      <c r="AW238">
        <f t="shared" si="133"/>
        <v>1025.9299635936475</v>
      </c>
      <c r="AX238">
        <f t="shared" si="134"/>
        <v>0.85493807408606415</v>
      </c>
      <c r="AY238">
        <f t="shared" si="135"/>
        <v>0.18843048298610382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1670260645.7874999</v>
      </c>
      <c r="BF238">
        <v>1448.1</v>
      </c>
      <c r="BG238">
        <v>1473.9849999999999</v>
      </c>
      <c r="BH238">
        <v>35.212774999999993</v>
      </c>
      <c r="BI238">
        <v>32.867662500000002</v>
      </c>
      <c r="BJ238">
        <v>1453.4075</v>
      </c>
      <c r="BK238">
        <v>35.071925</v>
      </c>
      <c r="BL238">
        <v>650.01499999999999</v>
      </c>
      <c r="BM238">
        <v>101.0035</v>
      </c>
      <c r="BN238">
        <v>0.1001993375</v>
      </c>
      <c r="BO238">
        <v>33.135237500000002</v>
      </c>
      <c r="BP238">
        <v>33.494075000000002</v>
      </c>
      <c r="BQ238">
        <v>999.9</v>
      </c>
      <c r="BR238">
        <v>0</v>
      </c>
      <c r="BS238">
        <v>0</v>
      </c>
      <c r="BT238">
        <v>8980.3112500000007</v>
      </c>
      <c r="BU238">
        <v>0</v>
      </c>
      <c r="BV238">
        <v>287.45024999999998</v>
      </c>
      <c r="BW238">
        <v>-25.8859125</v>
      </c>
      <c r="BX238">
        <v>1500.9512500000001</v>
      </c>
      <c r="BY238">
        <v>1524.0762500000001</v>
      </c>
      <c r="BZ238">
        <v>2.3451062500000002</v>
      </c>
      <c r="CA238">
        <v>1473.9849999999999</v>
      </c>
      <c r="CB238">
        <v>32.867662500000002</v>
      </c>
      <c r="CC238">
        <v>3.5566149999999999</v>
      </c>
      <c r="CD238">
        <v>3.31975</v>
      </c>
      <c r="CE238">
        <v>26.89245</v>
      </c>
      <c r="CF238">
        <v>25.7250625</v>
      </c>
      <c r="CG238">
        <v>1200.0050000000001</v>
      </c>
      <c r="CH238">
        <v>0.49998199999999998</v>
      </c>
      <c r="CI238">
        <v>0.50001799999999996</v>
      </c>
      <c r="CJ238">
        <v>0</v>
      </c>
      <c r="CK238">
        <v>722.94174999999996</v>
      </c>
      <c r="CL238">
        <v>4.9990899999999998</v>
      </c>
      <c r="CM238">
        <v>7477.9249999999993</v>
      </c>
      <c r="CN238">
        <v>9557.8412500000013</v>
      </c>
      <c r="CO238">
        <v>42.875</v>
      </c>
      <c r="CP238">
        <v>44.875</v>
      </c>
      <c r="CQ238">
        <v>43.75</v>
      </c>
      <c r="CR238">
        <v>43.811999999999998</v>
      </c>
      <c r="CS238">
        <v>44.257750000000001</v>
      </c>
      <c r="CT238">
        <v>597.48</v>
      </c>
      <c r="CU238">
        <v>597.52499999999998</v>
      </c>
      <c r="CV238">
        <v>0</v>
      </c>
      <c r="CW238">
        <v>1670260667</v>
      </c>
      <c r="CX238">
        <v>0</v>
      </c>
      <c r="CY238">
        <v>1670257498.5</v>
      </c>
      <c r="CZ238" t="s">
        <v>356</v>
      </c>
      <c r="DA238">
        <v>1670257488.5</v>
      </c>
      <c r="DB238">
        <v>1670257498.5</v>
      </c>
      <c r="DC238">
        <v>2</v>
      </c>
      <c r="DD238">
        <v>-0.17199999999999999</v>
      </c>
      <c r="DE238">
        <v>2E-3</v>
      </c>
      <c r="DF238">
        <v>-3.9780000000000002</v>
      </c>
      <c r="DG238">
        <v>0.14099999999999999</v>
      </c>
      <c r="DH238">
        <v>415</v>
      </c>
      <c r="DI238">
        <v>32</v>
      </c>
      <c r="DJ238">
        <v>0.47</v>
      </c>
      <c r="DK238">
        <v>0.38</v>
      </c>
      <c r="DL238">
        <v>-25.98828536585366</v>
      </c>
      <c r="DM238">
        <v>0.22046550522648359</v>
      </c>
      <c r="DN238">
        <v>0.1018030752350102</v>
      </c>
      <c r="DO238">
        <v>0</v>
      </c>
      <c r="DP238">
        <v>2.385423658536586</v>
      </c>
      <c r="DQ238">
        <v>-0.2783489895470399</v>
      </c>
      <c r="DR238">
        <v>3.7453401861584669E-2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3.29697</v>
      </c>
      <c r="EB238">
        <v>2.6252200000000001</v>
      </c>
      <c r="EC238">
        <v>0.23536899999999999</v>
      </c>
      <c r="ED238">
        <v>0.235758</v>
      </c>
      <c r="EE238">
        <v>0.142648</v>
      </c>
      <c r="EF238">
        <v>0.13461799999999999</v>
      </c>
      <c r="EG238">
        <v>23153.200000000001</v>
      </c>
      <c r="EH238">
        <v>23557.3</v>
      </c>
      <c r="EI238">
        <v>28180.799999999999</v>
      </c>
      <c r="EJ238">
        <v>29677.7</v>
      </c>
      <c r="EK238">
        <v>33250.699999999997</v>
      </c>
      <c r="EL238">
        <v>35648.199999999997</v>
      </c>
      <c r="EM238">
        <v>39772.1</v>
      </c>
      <c r="EN238">
        <v>42400.7</v>
      </c>
      <c r="EO238">
        <v>2.07212</v>
      </c>
      <c r="EP238">
        <v>2.1629299999999998</v>
      </c>
      <c r="EQ238">
        <v>0.123296</v>
      </c>
      <c r="ER238">
        <v>0</v>
      </c>
      <c r="ES238">
        <v>31.492599999999999</v>
      </c>
      <c r="ET238">
        <v>999.9</v>
      </c>
      <c r="EU238">
        <v>63.2</v>
      </c>
      <c r="EV238">
        <v>37.5</v>
      </c>
      <c r="EW238">
        <v>40.540900000000001</v>
      </c>
      <c r="EX238">
        <v>57.0002</v>
      </c>
      <c r="EY238">
        <v>-1.8469500000000001</v>
      </c>
      <c r="EZ238">
        <v>2</v>
      </c>
      <c r="FA238">
        <v>0.43607200000000002</v>
      </c>
      <c r="FB238">
        <v>0.270681</v>
      </c>
      <c r="FC238">
        <v>20.273499999999999</v>
      </c>
      <c r="FD238">
        <v>5.2187900000000003</v>
      </c>
      <c r="FE238">
        <v>12.005000000000001</v>
      </c>
      <c r="FF238">
        <v>4.9863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1.86222</v>
      </c>
      <c r="FN238">
        <v>1.86426</v>
      </c>
      <c r="FO238">
        <v>1.8603499999999999</v>
      </c>
      <c r="FP238">
        <v>1.8610599999999999</v>
      </c>
      <c r="FQ238">
        <v>1.86019</v>
      </c>
      <c r="FR238">
        <v>1.86188</v>
      </c>
      <c r="FS238">
        <v>1.8584499999999999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-5.32</v>
      </c>
      <c r="GH238">
        <v>0.1409</v>
      </c>
      <c r="GI238">
        <v>-3.031255365756008</v>
      </c>
      <c r="GJ238">
        <v>-2.737337881603403E-3</v>
      </c>
      <c r="GK238">
        <v>1.2769921614711079E-6</v>
      </c>
      <c r="GL238">
        <v>-3.2469241445839119E-10</v>
      </c>
      <c r="GM238">
        <v>0.14085000000000039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52.7</v>
      </c>
      <c r="GV238">
        <v>52.5</v>
      </c>
      <c r="GW238">
        <v>3.7878400000000001</v>
      </c>
      <c r="GX238">
        <v>2.5146500000000001</v>
      </c>
      <c r="GY238">
        <v>2.04834</v>
      </c>
      <c r="GZ238">
        <v>2.5976599999999999</v>
      </c>
      <c r="HA238">
        <v>2.1972700000000001</v>
      </c>
      <c r="HB238">
        <v>2.34985</v>
      </c>
      <c r="HC238">
        <v>41.170499999999997</v>
      </c>
      <c r="HD238">
        <v>13.991899999999999</v>
      </c>
      <c r="HE238">
        <v>18</v>
      </c>
      <c r="HF238">
        <v>584.12699999999995</v>
      </c>
      <c r="HG238">
        <v>724.66300000000001</v>
      </c>
      <c r="HH238">
        <v>30.998999999999999</v>
      </c>
      <c r="HI238">
        <v>32.982999999999997</v>
      </c>
      <c r="HJ238">
        <v>30</v>
      </c>
      <c r="HK238">
        <v>32.877699999999997</v>
      </c>
      <c r="HL238">
        <v>32.874299999999998</v>
      </c>
      <c r="HM238">
        <v>75.754499999999993</v>
      </c>
      <c r="HN238">
        <v>24.131</v>
      </c>
      <c r="HO238">
        <v>34.279600000000002</v>
      </c>
      <c r="HP238">
        <v>31</v>
      </c>
      <c r="HQ238">
        <v>1488.32</v>
      </c>
      <c r="HR238">
        <v>32.915199999999999</v>
      </c>
      <c r="HS238">
        <v>99.292100000000005</v>
      </c>
      <c r="HT238">
        <v>98.341800000000006</v>
      </c>
    </row>
    <row r="239" spans="1:228" x14ac:dyDescent="0.2">
      <c r="A239">
        <v>224</v>
      </c>
      <c r="B239">
        <v>1670260652.0999999</v>
      </c>
      <c r="C239">
        <v>890.5</v>
      </c>
      <c r="D239" t="s">
        <v>807</v>
      </c>
      <c r="E239" t="s">
        <v>808</v>
      </c>
      <c r="F239">
        <v>4</v>
      </c>
      <c r="G239">
        <v>1670260650.0999999</v>
      </c>
      <c r="H239">
        <f t="shared" si="102"/>
        <v>5.8793602331653422E-3</v>
      </c>
      <c r="I239">
        <f t="shared" si="103"/>
        <v>5.8793602331653423</v>
      </c>
      <c r="J239">
        <f t="shared" si="104"/>
        <v>30.135706885349741</v>
      </c>
      <c r="K239">
        <f t="shared" si="105"/>
        <v>1455.257142857143</v>
      </c>
      <c r="L239">
        <f t="shared" si="106"/>
        <v>1281.017898177538</v>
      </c>
      <c r="M239">
        <f t="shared" si="107"/>
        <v>129.51457484566063</v>
      </c>
      <c r="N239">
        <f t="shared" si="108"/>
        <v>147.13066102854123</v>
      </c>
      <c r="O239">
        <f t="shared" si="109"/>
        <v>0.3671988032975273</v>
      </c>
      <c r="P239">
        <f t="shared" si="110"/>
        <v>3.6744790411868813</v>
      </c>
      <c r="Q239">
        <f t="shared" si="111"/>
        <v>0.34796279364697991</v>
      </c>
      <c r="R239">
        <f t="shared" si="112"/>
        <v>0.21912101540147333</v>
      </c>
      <c r="S239">
        <f t="shared" si="113"/>
        <v>226.11966652134512</v>
      </c>
      <c r="T239">
        <f t="shared" si="114"/>
        <v>32.967425989282894</v>
      </c>
      <c r="U239">
        <f t="shared" si="115"/>
        <v>33.496285714285719</v>
      </c>
      <c r="V239">
        <f t="shared" si="116"/>
        <v>5.194707555363121</v>
      </c>
      <c r="W239">
        <f t="shared" si="117"/>
        <v>69.980341115712889</v>
      </c>
      <c r="X239">
        <f t="shared" si="118"/>
        <v>3.5603863667774029</v>
      </c>
      <c r="Y239">
        <f t="shared" si="119"/>
        <v>5.0876950726637409</v>
      </c>
      <c r="Z239">
        <f t="shared" si="120"/>
        <v>1.6343211885857181</v>
      </c>
      <c r="AA239">
        <f t="shared" si="121"/>
        <v>-259.2797862825916</v>
      </c>
      <c r="AB239">
        <f t="shared" si="122"/>
        <v>-73.553978273624267</v>
      </c>
      <c r="AC239">
        <f t="shared" si="123"/>
        <v>-4.5984131652617641</v>
      </c>
      <c r="AD239">
        <f t="shared" si="124"/>
        <v>-111.31251120013252</v>
      </c>
      <c r="AE239">
        <f t="shared" si="125"/>
        <v>54.057848222850232</v>
      </c>
      <c r="AF239">
        <f t="shared" si="126"/>
        <v>5.8664119980395562</v>
      </c>
      <c r="AG239">
        <f t="shared" si="127"/>
        <v>30.135706885349741</v>
      </c>
      <c r="AH239">
        <v>1530.885160875775</v>
      </c>
      <c r="AI239">
        <v>1511.0410909090899</v>
      </c>
      <c r="AJ239">
        <v>1.7686650920938261</v>
      </c>
      <c r="AK239">
        <v>63.934135971571273</v>
      </c>
      <c r="AL239">
        <f t="shared" si="128"/>
        <v>5.8793602331653423</v>
      </c>
      <c r="AM239">
        <v>32.86737871643286</v>
      </c>
      <c r="AN239">
        <v>35.214336764705891</v>
      </c>
      <c r="AO239">
        <v>1.4569622919236619E-3</v>
      </c>
      <c r="AP239">
        <v>104.3380997369711</v>
      </c>
      <c r="AQ239">
        <v>93</v>
      </c>
      <c r="AR239">
        <v>14</v>
      </c>
      <c r="AS239">
        <f t="shared" si="129"/>
        <v>1</v>
      </c>
      <c r="AT239">
        <f t="shared" si="130"/>
        <v>0</v>
      </c>
      <c r="AU239">
        <f t="shared" si="131"/>
        <v>47210.458491364065</v>
      </c>
      <c r="AV239">
        <f t="shared" si="132"/>
        <v>1200.017142857143</v>
      </c>
      <c r="AW239">
        <f t="shared" si="133"/>
        <v>1025.9402707364484</v>
      </c>
      <c r="AX239">
        <f t="shared" si="134"/>
        <v>0.85493801221353238</v>
      </c>
      <c r="AY239">
        <f t="shared" si="135"/>
        <v>0.18843036357211751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1670260650.0999999</v>
      </c>
      <c r="BF239">
        <v>1455.257142857143</v>
      </c>
      <c r="BG239">
        <v>1481.258571428571</v>
      </c>
      <c r="BH239">
        <v>35.215485714285713</v>
      </c>
      <c r="BI239">
        <v>32.864442857142862</v>
      </c>
      <c r="BJ239">
        <v>1460.5771428571429</v>
      </c>
      <c r="BK239">
        <v>35.074628571428583</v>
      </c>
      <c r="BL239">
        <v>649.98914285714284</v>
      </c>
      <c r="BM239">
        <v>101.003</v>
      </c>
      <c r="BN239">
        <v>9.9861271428571416E-2</v>
      </c>
      <c r="BO239">
        <v>33.124985714285707</v>
      </c>
      <c r="BP239">
        <v>33.496285714285719</v>
      </c>
      <c r="BQ239">
        <v>999.89999999999986</v>
      </c>
      <c r="BR239">
        <v>0</v>
      </c>
      <c r="BS239">
        <v>0</v>
      </c>
      <c r="BT239">
        <v>8993.3928571428569</v>
      </c>
      <c r="BU239">
        <v>0</v>
      </c>
      <c r="BV239">
        <v>294.15628571428567</v>
      </c>
      <c r="BW239">
        <v>-25.999300000000002</v>
      </c>
      <c r="BX239">
        <v>1508.3785714285721</v>
      </c>
      <c r="BY239">
        <v>1531.5957142857139</v>
      </c>
      <c r="BZ239">
        <v>2.3510242857142858</v>
      </c>
      <c r="CA239">
        <v>1481.258571428571</v>
      </c>
      <c r="CB239">
        <v>32.864442857142862</v>
      </c>
      <c r="CC239">
        <v>3.556867142857143</v>
      </c>
      <c r="CD239">
        <v>3.3194085714285722</v>
      </c>
      <c r="CE239">
        <v>26.89365714285714</v>
      </c>
      <c r="CF239">
        <v>25.723328571428571</v>
      </c>
      <c r="CG239">
        <v>1200.017142857143</v>
      </c>
      <c r="CH239">
        <v>0.49998414285714288</v>
      </c>
      <c r="CI239">
        <v>0.50001585714285712</v>
      </c>
      <c r="CJ239">
        <v>0</v>
      </c>
      <c r="CK239">
        <v>723.01199999999994</v>
      </c>
      <c r="CL239">
        <v>4.9990899999999998</v>
      </c>
      <c r="CM239">
        <v>7478.7771428571423</v>
      </c>
      <c r="CN239">
        <v>9557.9557142857138</v>
      </c>
      <c r="CO239">
        <v>42.875</v>
      </c>
      <c r="CP239">
        <v>44.875</v>
      </c>
      <c r="CQ239">
        <v>43.75</v>
      </c>
      <c r="CR239">
        <v>43.811999999999998</v>
      </c>
      <c r="CS239">
        <v>44.285428571428582</v>
      </c>
      <c r="CT239">
        <v>597.48857142857139</v>
      </c>
      <c r="CU239">
        <v>597.52857142857135</v>
      </c>
      <c r="CV239">
        <v>0</v>
      </c>
      <c r="CW239">
        <v>1670260670.5999999</v>
      </c>
      <c r="CX239">
        <v>0</v>
      </c>
      <c r="CY239">
        <v>1670257498.5</v>
      </c>
      <c r="CZ239" t="s">
        <v>356</v>
      </c>
      <c r="DA239">
        <v>1670257488.5</v>
      </c>
      <c r="DB239">
        <v>1670257498.5</v>
      </c>
      <c r="DC239">
        <v>2</v>
      </c>
      <c r="DD239">
        <v>-0.17199999999999999</v>
      </c>
      <c r="DE239">
        <v>2E-3</v>
      </c>
      <c r="DF239">
        <v>-3.9780000000000002</v>
      </c>
      <c r="DG239">
        <v>0.14099999999999999</v>
      </c>
      <c r="DH239">
        <v>415</v>
      </c>
      <c r="DI239">
        <v>32</v>
      </c>
      <c r="DJ239">
        <v>0.47</v>
      </c>
      <c r="DK239">
        <v>0.38</v>
      </c>
      <c r="DL239">
        <v>-25.99766341463415</v>
      </c>
      <c r="DM239">
        <v>0.42559233449473383</v>
      </c>
      <c r="DN239">
        <v>0.1011945042277555</v>
      </c>
      <c r="DO239">
        <v>0</v>
      </c>
      <c r="DP239">
        <v>2.3762202439024391</v>
      </c>
      <c r="DQ239">
        <v>-0.32591163763065978</v>
      </c>
      <c r="DR239">
        <v>3.8970387036750993E-2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3.2966099999999998</v>
      </c>
      <c r="EB239">
        <v>2.6247799999999999</v>
      </c>
      <c r="EC239">
        <v>0.23601900000000001</v>
      </c>
      <c r="ED239">
        <v>0.23639499999999999</v>
      </c>
      <c r="EE239">
        <v>0.142647</v>
      </c>
      <c r="EF239">
        <v>0.13461000000000001</v>
      </c>
      <c r="EG239">
        <v>23133.3</v>
      </c>
      <c r="EH239">
        <v>23537.5</v>
      </c>
      <c r="EI239">
        <v>28180.7</v>
      </c>
      <c r="EJ239">
        <v>29677.599999999999</v>
      </c>
      <c r="EK239">
        <v>33250.6</v>
      </c>
      <c r="EL239">
        <v>35648.5</v>
      </c>
      <c r="EM239">
        <v>39771.9</v>
      </c>
      <c r="EN239">
        <v>42400.6</v>
      </c>
      <c r="EO239">
        <v>2.0713499999999998</v>
      </c>
      <c r="EP239">
        <v>2.1631499999999999</v>
      </c>
      <c r="EQ239">
        <v>0.124265</v>
      </c>
      <c r="ER239">
        <v>0</v>
      </c>
      <c r="ES239">
        <v>31.4876</v>
      </c>
      <c r="ET239">
        <v>999.9</v>
      </c>
      <c r="EU239">
        <v>63.2</v>
      </c>
      <c r="EV239">
        <v>37.5</v>
      </c>
      <c r="EW239">
        <v>40.541200000000003</v>
      </c>
      <c r="EX239">
        <v>57.480200000000004</v>
      </c>
      <c r="EY239">
        <v>-1.7067300000000001</v>
      </c>
      <c r="EZ239">
        <v>2</v>
      </c>
      <c r="FA239">
        <v>0.43584899999999999</v>
      </c>
      <c r="FB239">
        <v>0.264262</v>
      </c>
      <c r="FC239">
        <v>20.273399999999999</v>
      </c>
      <c r="FD239">
        <v>5.2189399999999999</v>
      </c>
      <c r="FE239">
        <v>12.0061</v>
      </c>
      <c r="FF239">
        <v>4.9848499999999998</v>
      </c>
      <c r="FG239">
        <v>3.2846299999999999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1.86222</v>
      </c>
      <c r="FN239">
        <v>1.8642799999999999</v>
      </c>
      <c r="FO239">
        <v>1.8603499999999999</v>
      </c>
      <c r="FP239">
        <v>1.8610599999999999</v>
      </c>
      <c r="FQ239">
        <v>1.8602000000000001</v>
      </c>
      <c r="FR239">
        <v>1.86188</v>
      </c>
      <c r="FS239">
        <v>1.85843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-5.32</v>
      </c>
      <c r="GH239">
        <v>0.1409</v>
      </c>
      <c r="GI239">
        <v>-3.031255365756008</v>
      </c>
      <c r="GJ239">
        <v>-2.737337881603403E-3</v>
      </c>
      <c r="GK239">
        <v>1.2769921614711079E-6</v>
      </c>
      <c r="GL239">
        <v>-3.2469241445839119E-10</v>
      </c>
      <c r="GM239">
        <v>0.14085000000000039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52.7</v>
      </c>
      <c r="GV239">
        <v>52.6</v>
      </c>
      <c r="GW239">
        <v>3.8024900000000001</v>
      </c>
      <c r="GX239">
        <v>2.5146500000000001</v>
      </c>
      <c r="GY239">
        <v>2.04834</v>
      </c>
      <c r="GZ239">
        <v>2.5976599999999999</v>
      </c>
      <c r="HA239">
        <v>2.1972700000000001</v>
      </c>
      <c r="HB239">
        <v>2.34375</v>
      </c>
      <c r="HC239">
        <v>41.196399999999997</v>
      </c>
      <c r="HD239">
        <v>13.974399999999999</v>
      </c>
      <c r="HE239">
        <v>18</v>
      </c>
      <c r="HF239">
        <v>583.56700000000001</v>
      </c>
      <c r="HG239">
        <v>724.87400000000002</v>
      </c>
      <c r="HH239">
        <v>30.9986</v>
      </c>
      <c r="HI239">
        <v>32.982999999999997</v>
      </c>
      <c r="HJ239">
        <v>30.0001</v>
      </c>
      <c r="HK239">
        <v>32.877699999999997</v>
      </c>
      <c r="HL239">
        <v>32.874299999999998</v>
      </c>
      <c r="HM239">
        <v>76.025099999999995</v>
      </c>
      <c r="HN239">
        <v>24.131</v>
      </c>
      <c r="HO239">
        <v>34.279600000000002</v>
      </c>
      <c r="HP239">
        <v>31</v>
      </c>
      <c r="HQ239">
        <v>1495</v>
      </c>
      <c r="HR239">
        <v>32.913699999999999</v>
      </c>
      <c r="HS239">
        <v>99.291499999999999</v>
      </c>
      <c r="HT239">
        <v>98.341499999999996</v>
      </c>
    </row>
    <row r="240" spans="1:228" x14ac:dyDescent="0.2">
      <c r="A240">
        <v>225</v>
      </c>
      <c r="B240">
        <v>1670260656.0999999</v>
      </c>
      <c r="C240">
        <v>894.5</v>
      </c>
      <c r="D240" t="s">
        <v>809</v>
      </c>
      <c r="E240" t="s">
        <v>810</v>
      </c>
      <c r="F240">
        <v>4</v>
      </c>
      <c r="G240">
        <v>1670260653.7874999</v>
      </c>
      <c r="H240">
        <f t="shared" si="102"/>
        <v>5.8536960170855893E-3</v>
      </c>
      <c r="I240">
        <f t="shared" si="103"/>
        <v>5.8536960170855892</v>
      </c>
      <c r="J240">
        <f t="shared" si="104"/>
        <v>30.718595036585871</v>
      </c>
      <c r="K240">
        <f t="shared" si="105"/>
        <v>1461.48125</v>
      </c>
      <c r="L240">
        <f t="shared" si="106"/>
        <v>1283.907053723126</v>
      </c>
      <c r="M240">
        <f t="shared" si="107"/>
        <v>129.80605292422345</v>
      </c>
      <c r="N240">
        <f t="shared" si="108"/>
        <v>147.75922597756127</v>
      </c>
      <c r="O240">
        <f t="shared" si="109"/>
        <v>0.36563673794253959</v>
      </c>
      <c r="P240">
        <f t="shared" si="110"/>
        <v>3.6782581847469227</v>
      </c>
      <c r="Q240">
        <f t="shared" si="111"/>
        <v>0.34657797768518789</v>
      </c>
      <c r="R240">
        <f t="shared" si="112"/>
        <v>0.21824076999109376</v>
      </c>
      <c r="S240">
        <f t="shared" si="113"/>
        <v>226.11745123497155</v>
      </c>
      <c r="T240">
        <f t="shared" si="114"/>
        <v>32.962166187531871</v>
      </c>
      <c r="U240">
        <f t="shared" si="115"/>
        <v>33.493099999999998</v>
      </c>
      <c r="V240">
        <f t="shared" si="116"/>
        <v>5.1937811375749625</v>
      </c>
      <c r="W240">
        <f t="shared" si="117"/>
        <v>70.016852032903046</v>
      </c>
      <c r="X240">
        <f t="shared" si="118"/>
        <v>3.5600901418069646</v>
      </c>
      <c r="Y240">
        <f t="shared" si="119"/>
        <v>5.0846189716355292</v>
      </c>
      <c r="Z240">
        <f t="shared" si="120"/>
        <v>1.6336909957679979</v>
      </c>
      <c r="AA240">
        <f t="shared" si="121"/>
        <v>-258.14799435347447</v>
      </c>
      <c r="AB240">
        <f t="shared" si="122"/>
        <v>-75.134245738338876</v>
      </c>
      <c r="AC240">
        <f t="shared" si="123"/>
        <v>-4.6920608690343366</v>
      </c>
      <c r="AD240">
        <f t="shared" si="124"/>
        <v>-111.85684972587615</v>
      </c>
      <c r="AE240">
        <f t="shared" si="125"/>
        <v>53.798009335234092</v>
      </c>
      <c r="AF240">
        <f t="shared" si="126"/>
        <v>5.8673579873835164</v>
      </c>
      <c r="AG240">
        <f t="shared" si="127"/>
        <v>30.718595036585871</v>
      </c>
      <c r="AH240">
        <v>1537.730370156647</v>
      </c>
      <c r="AI240">
        <v>1517.9063636363639</v>
      </c>
      <c r="AJ240">
        <v>1.698673469163773</v>
      </c>
      <c r="AK240">
        <v>63.934135971571273</v>
      </c>
      <c r="AL240">
        <f t="shared" si="128"/>
        <v>5.8536960170855892</v>
      </c>
      <c r="AM240">
        <v>32.864420827428177</v>
      </c>
      <c r="AN240">
        <v>35.20942588235296</v>
      </c>
      <c r="AO240">
        <v>1.96608486985034E-4</v>
      </c>
      <c r="AP240">
        <v>104.3380997369711</v>
      </c>
      <c r="AQ240">
        <v>93</v>
      </c>
      <c r="AR240">
        <v>14</v>
      </c>
      <c r="AS240">
        <f t="shared" si="129"/>
        <v>1</v>
      </c>
      <c r="AT240">
        <f t="shared" si="130"/>
        <v>0</v>
      </c>
      <c r="AU240">
        <f t="shared" si="131"/>
        <v>47279.624019012706</v>
      </c>
      <c r="AV240">
        <f t="shared" si="132"/>
        <v>1200.01</v>
      </c>
      <c r="AW240">
        <f t="shared" si="133"/>
        <v>1025.9337135932494</v>
      </c>
      <c r="AX240">
        <f t="shared" si="134"/>
        <v>0.85493763684740076</v>
      </c>
      <c r="AY240">
        <f t="shared" si="135"/>
        <v>0.18842963911548366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1670260653.7874999</v>
      </c>
      <c r="BF240">
        <v>1461.48125</v>
      </c>
      <c r="BG240">
        <v>1487.39375</v>
      </c>
      <c r="BH240">
        <v>35.212724999999999</v>
      </c>
      <c r="BI240">
        <v>32.860999999999997</v>
      </c>
      <c r="BJ240">
        <v>1466.8062500000001</v>
      </c>
      <c r="BK240">
        <v>35.071887500000003</v>
      </c>
      <c r="BL240">
        <v>649.90724999999998</v>
      </c>
      <c r="BM240">
        <v>101.00262499999999</v>
      </c>
      <c r="BN240">
        <v>9.9750400000000003E-2</v>
      </c>
      <c r="BO240">
        <v>33.114212499999987</v>
      </c>
      <c r="BP240">
        <v>33.493099999999998</v>
      </c>
      <c r="BQ240">
        <v>999.9</v>
      </c>
      <c r="BR240">
        <v>0</v>
      </c>
      <c r="BS240">
        <v>0</v>
      </c>
      <c r="BT240">
        <v>9006.4837499999994</v>
      </c>
      <c r="BU240">
        <v>0</v>
      </c>
      <c r="BV240">
        <v>302.61675000000002</v>
      </c>
      <c r="BW240">
        <v>-25.912500000000001</v>
      </c>
      <c r="BX240">
        <v>1514.82375</v>
      </c>
      <c r="BY240">
        <v>1537.9324999999999</v>
      </c>
      <c r="BZ240">
        <v>2.3517324999999998</v>
      </c>
      <c r="CA240">
        <v>1487.39375</v>
      </c>
      <c r="CB240">
        <v>32.860999999999997</v>
      </c>
      <c r="CC240">
        <v>3.5565725000000001</v>
      </c>
      <c r="CD240">
        <v>3.3190412500000002</v>
      </c>
      <c r="CE240">
        <v>26.892250000000001</v>
      </c>
      <c r="CF240">
        <v>25.721462500000001</v>
      </c>
      <c r="CG240">
        <v>1200.01</v>
      </c>
      <c r="CH240">
        <v>0.49999500000000002</v>
      </c>
      <c r="CI240">
        <v>0.50000500000000003</v>
      </c>
      <c r="CJ240">
        <v>0</v>
      </c>
      <c r="CK240">
        <v>723.072</v>
      </c>
      <c r="CL240">
        <v>4.9990899999999998</v>
      </c>
      <c r="CM240">
        <v>7479.92</v>
      </c>
      <c r="CN240">
        <v>9557.9287499999991</v>
      </c>
      <c r="CO240">
        <v>42.875</v>
      </c>
      <c r="CP240">
        <v>44.875</v>
      </c>
      <c r="CQ240">
        <v>43.75</v>
      </c>
      <c r="CR240">
        <v>43.811999999999998</v>
      </c>
      <c r="CS240">
        <v>44.280999999999999</v>
      </c>
      <c r="CT240">
        <v>597.5</v>
      </c>
      <c r="CU240">
        <v>597.51</v>
      </c>
      <c r="CV240">
        <v>0</v>
      </c>
      <c r="CW240">
        <v>1670260674.8</v>
      </c>
      <c r="CX240">
        <v>0</v>
      </c>
      <c r="CY240">
        <v>1670257498.5</v>
      </c>
      <c r="CZ240" t="s">
        <v>356</v>
      </c>
      <c r="DA240">
        <v>1670257488.5</v>
      </c>
      <c r="DB240">
        <v>1670257498.5</v>
      </c>
      <c r="DC240">
        <v>2</v>
      </c>
      <c r="DD240">
        <v>-0.17199999999999999</v>
      </c>
      <c r="DE240">
        <v>2E-3</v>
      </c>
      <c r="DF240">
        <v>-3.9780000000000002</v>
      </c>
      <c r="DG240">
        <v>0.14099999999999999</v>
      </c>
      <c r="DH240">
        <v>415</v>
      </c>
      <c r="DI240">
        <v>32</v>
      </c>
      <c r="DJ240">
        <v>0.47</v>
      </c>
      <c r="DK240">
        <v>0.38</v>
      </c>
      <c r="DL240">
        <v>-25.965197560975611</v>
      </c>
      <c r="DM240">
        <v>0.45421254355402207</v>
      </c>
      <c r="DN240">
        <v>8.9111020062000126E-2</v>
      </c>
      <c r="DO240">
        <v>0</v>
      </c>
      <c r="DP240">
        <v>2.3618907317073168</v>
      </c>
      <c r="DQ240">
        <v>-0.19433017421602619</v>
      </c>
      <c r="DR240">
        <v>3.0834774824684451E-2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3.2969599999999999</v>
      </c>
      <c r="EB240">
        <v>2.6257299999999999</v>
      </c>
      <c r="EC240">
        <v>0.23665700000000001</v>
      </c>
      <c r="ED240">
        <v>0.237041</v>
      </c>
      <c r="EE240">
        <v>0.14262900000000001</v>
      </c>
      <c r="EF240">
        <v>0.134598</v>
      </c>
      <c r="EG240">
        <v>23114</v>
      </c>
      <c r="EH240">
        <v>23517.8</v>
      </c>
      <c r="EI240">
        <v>28180.7</v>
      </c>
      <c r="EJ240">
        <v>29678</v>
      </c>
      <c r="EK240">
        <v>33251.599999999999</v>
      </c>
      <c r="EL240">
        <v>35649.599999999999</v>
      </c>
      <c r="EM240">
        <v>39772.1</v>
      </c>
      <c r="EN240">
        <v>42401.2</v>
      </c>
      <c r="EO240">
        <v>2.07118</v>
      </c>
      <c r="EP240">
        <v>2.1629800000000001</v>
      </c>
      <c r="EQ240">
        <v>0.123102</v>
      </c>
      <c r="ER240">
        <v>0</v>
      </c>
      <c r="ES240">
        <v>31.481400000000001</v>
      </c>
      <c r="ET240">
        <v>999.9</v>
      </c>
      <c r="EU240">
        <v>63.1</v>
      </c>
      <c r="EV240">
        <v>37.5</v>
      </c>
      <c r="EW240">
        <v>40.4724</v>
      </c>
      <c r="EX240">
        <v>57.120199999999997</v>
      </c>
      <c r="EY240">
        <v>-1.7107399999999999</v>
      </c>
      <c r="EZ240">
        <v>2</v>
      </c>
      <c r="FA240">
        <v>0.43617899999999998</v>
      </c>
      <c r="FB240">
        <v>0.25841999999999998</v>
      </c>
      <c r="FC240">
        <v>20.273399999999999</v>
      </c>
      <c r="FD240">
        <v>5.2196899999999999</v>
      </c>
      <c r="FE240">
        <v>12.0052</v>
      </c>
      <c r="FF240">
        <v>4.9860499999999996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1.86222</v>
      </c>
      <c r="FN240">
        <v>1.8642700000000001</v>
      </c>
      <c r="FO240">
        <v>1.8603499999999999</v>
      </c>
      <c r="FP240">
        <v>1.8610599999999999</v>
      </c>
      <c r="FQ240">
        <v>1.8602000000000001</v>
      </c>
      <c r="FR240">
        <v>1.86188</v>
      </c>
      <c r="FS240">
        <v>1.85843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-5.33</v>
      </c>
      <c r="GH240">
        <v>0.1409</v>
      </c>
      <c r="GI240">
        <v>-3.031255365756008</v>
      </c>
      <c r="GJ240">
        <v>-2.737337881603403E-3</v>
      </c>
      <c r="GK240">
        <v>1.2769921614711079E-6</v>
      </c>
      <c r="GL240">
        <v>-3.2469241445839119E-10</v>
      </c>
      <c r="GM240">
        <v>0.14085000000000039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52.8</v>
      </c>
      <c r="GV240">
        <v>52.6</v>
      </c>
      <c r="GW240">
        <v>3.8147000000000002</v>
      </c>
      <c r="GX240">
        <v>2.5158700000000001</v>
      </c>
      <c r="GY240">
        <v>2.04834</v>
      </c>
      <c r="GZ240">
        <v>2.5976599999999999</v>
      </c>
      <c r="HA240">
        <v>2.1972700000000001</v>
      </c>
      <c r="HB240">
        <v>2.34375</v>
      </c>
      <c r="HC240">
        <v>41.170499999999997</v>
      </c>
      <c r="HD240">
        <v>13.9832</v>
      </c>
      <c r="HE240">
        <v>18</v>
      </c>
      <c r="HF240">
        <v>583.42600000000004</v>
      </c>
      <c r="HG240">
        <v>724.70899999999995</v>
      </c>
      <c r="HH240">
        <v>30.9984</v>
      </c>
      <c r="HI240">
        <v>32.982999999999997</v>
      </c>
      <c r="HJ240">
        <v>30.0001</v>
      </c>
      <c r="HK240">
        <v>32.875999999999998</v>
      </c>
      <c r="HL240">
        <v>32.874299999999998</v>
      </c>
      <c r="HM240">
        <v>76.292000000000002</v>
      </c>
      <c r="HN240">
        <v>24.131</v>
      </c>
      <c r="HO240">
        <v>34.279600000000002</v>
      </c>
      <c r="HP240">
        <v>31</v>
      </c>
      <c r="HQ240">
        <v>1501.68</v>
      </c>
      <c r="HR240">
        <v>32.926900000000003</v>
      </c>
      <c r="HS240">
        <v>99.292000000000002</v>
      </c>
      <c r="HT240">
        <v>98.3429</v>
      </c>
    </row>
    <row r="241" spans="1:228" x14ac:dyDescent="0.2">
      <c r="A241">
        <v>226</v>
      </c>
      <c r="B241">
        <v>1670260660.0999999</v>
      </c>
      <c r="C241">
        <v>898.5</v>
      </c>
      <c r="D241" t="s">
        <v>811</v>
      </c>
      <c r="E241" t="s">
        <v>812</v>
      </c>
      <c r="F241">
        <v>4</v>
      </c>
      <c r="G241">
        <v>1670260658.0999999</v>
      </c>
      <c r="H241">
        <f t="shared" si="102"/>
        <v>5.8276016942135564E-3</v>
      </c>
      <c r="I241">
        <f t="shared" si="103"/>
        <v>5.8276016942135564</v>
      </c>
      <c r="J241">
        <f t="shared" si="104"/>
        <v>30.609785911187302</v>
      </c>
      <c r="K241">
        <f t="shared" si="105"/>
        <v>1468.56</v>
      </c>
      <c r="L241">
        <f t="shared" si="106"/>
        <v>1291.2113770543829</v>
      </c>
      <c r="M241">
        <f t="shared" si="107"/>
        <v>130.54694761264312</v>
      </c>
      <c r="N241">
        <f t="shared" si="108"/>
        <v>148.47764571543777</v>
      </c>
      <c r="O241">
        <f t="shared" si="109"/>
        <v>0.36508651403243536</v>
      </c>
      <c r="P241">
        <f t="shared" si="110"/>
        <v>3.6828267571562789</v>
      </c>
      <c r="Q241">
        <f t="shared" si="111"/>
        <v>0.34610572752417978</v>
      </c>
      <c r="R241">
        <f t="shared" si="112"/>
        <v>0.21793916098982913</v>
      </c>
      <c r="S241">
        <f t="shared" si="113"/>
        <v>226.11912994910139</v>
      </c>
      <c r="T241">
        <f t="shared" si="114"/>
        <v>32.949279544403836</v>
      </c>
      <c r="U241">
        <f t="shared" si="115"/>
        <v>33.472528571428583</v>
      </c>
      <c r="V241">
        <f t="shared" si="116"/>
        <v>5.1878023477051745</v>
      </c>
      <c r="W241">
        <f t="shared" si="117"/>
        <v>70.069922502239464</v>
      </c>
      <c r="X241">
        <f t="shared" si="118"/>
        <v>3.55908452801238</v>
      </c>
      <c r="Y241">
        <f t="shared" si="119"/>
        <v>5.0793327592143829</v>
      </c>
      <c r="Z241">
        <f t="shared" si="120"/>
        <v>1.6287178196927945</v>
      </c>
      <c r="AA241">
        <f t="shared" si="121"/>
        <v>-256.99723471481786</v>
      </c>
      <c r="AB241">
        <f t="shared" si="122"/>
        <v>-74.821605174303656</v>
      </c>
      <c r="AC241">
        <f t="shared" si="123"/>
        <v>-4.6658469610183211</v>
      </c>
      <c r="AD241">
        <f t="shared" si="124"/>
        <v>-110.36555690103846</v>
      </c>
      <c r="AE241">
        <f t="shared" si="125"/>
        <v>54.152349013665244</v>
      </c>
      <c r="AF241">
        <f t="shared" si="126"/>
        <v>5.8541140165969647</v>
      </c>
      <c r="AG241">
        <f t="shared" si="127"/>
        <v>30.609785911187302</v>
      </c>
      <c r="AH241">
        <v>1544.667851824523</v>
      </c>
      <c r="AI241">
        <v>1524.752424242424</v>
      </c>
      <c r="AJ241">
        <v>1.7354244593483941</v>
      </c>
      <c r="AK241">
        <v>63.934135971571273</v>
      </c>
      <c r="AL241">
        <f t="shared" si="128"/>
        <v>5.8276016942135564</v>
      </c>
      <c r="AM241">
        <v>32.860226711566732</v>
      </c>
      <c r="AN241">
        <v>35.196657352941152</v>
      </c>
      <c r="AO241">
        <v>-1.9940458645217459E-4</v>
      </c>
      <c r="AP241">
        <v>104.3380997369711</v>
      </c>
      <c r="AQ241">
        <v>93</v>
      </c>
      <c r="AR241">
        <v>14</v>
      </c>
      <c r="AS241">
        <f t="shared" si="129"/>
        <v>1</v>
      </c>
      <c r="AT241">
        <f t="shared" si="130"/>
        <v>0</v>
      </c>
      <c r="AU241">
        <f t="shared" si="131"/>
        <v>47364.124744972803</v>
      </c>
      <c r="AV241">
        <f t="shared" si="132"/>
        <v>1200.02</v>
      </c>
      <c r="AW241">
        <f t="shared" si="133"/>
        <v>1025.9421564503116</v>
      </c>
      <c r="AX241">
        <f t="shared" si="134"/>
        <v>0.85493754808279165</v>
      </c>
      <c r="AY241">
        <f t="shared" si="135"/>
        <v>0.18842946779978784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1670260658.0999999</v>
      </c>
      <c r="BF241">
        <v>1468.56</v>
      </c>
      <c r="BG241">
        <v>1494.6214285714291</v>
      </c>
      <c r="BH241">
        <v>35.202128571428567</v>
      </c>
      <c r="BI241">
        <v>32.856357142857142</v>
      </c>
      <c r="BJ241">
        <v>1473.8928571428571</v>
      </c>
      <c r="BK241">
        <v>35.061300000000003</v>
      </c>
      <c r="BL241">
        <v>650.09314285714288</v>
      </c>
      <c r="BM241">
        <v>101.0041428571429</v>
      </c>
      <c r="BN241">
        <v>0.1000992</v>
      </c>
      <c r="BO241">
        <v>33.095685714285707</v>
      </c>
      <c r="BP241">
        <v>33.472528571428583</v>
      </c>
      <c r="BQ241">
        <v>999.89999999999986</v>
      </c>
      <c r="BR241">
        <v>0</v>
      </c>
      <c r="BS241">
        <v>0</v>
      </c>
      <c r="BT241">
        <v>9022.1428571428569</v>
      </c>
      <c r="BU241">
        <v>0</v>
      </c>
      <c r="BV241">
        <v>318.58242857142858</v>
      </c>
      <c r="BW241">
        <v>-26.060614285714291</v>
      </c>
      <c r="BX241">
        <v>1522.1442857142861</v>
      </c>
      <c r="BY241">
        <v>1545.3971428571431</v>
      </c>
      <c r="BZ241">
        <v>2.3457914285714279</v>
      </c>
      <c r="CA241">
        <v>1494.6214285714291</v>
      </c>
      <c r="CB241">
        <v>32.856357142857142</v>
      </c>
      <c r="CC241">
        <v>3.5555599999999998</v>
      </c>
      <c r="CD241">
        <v>3.318625714285715</v>
      </c>
      <c r="CE241">
        <v>26.887414285714279</v>
      </c>
      <c r="CF241">
        <v>25.719342857142859</v>
      </c>
      <c r="CG241">
        <v>1200.02</v>
      </c>
      <c r="CH241">
        <v>0.49999900000000003</v>
      </c>
      <c r="CI241">
        <v>0.50000099999999992</v>
      </c>
      <c r="CJ241">
        <v>0</v>
      </c>
      <c r="CK241">
        <v>722.98400000000004</v>
      </c>
      <c r="CL241">
        <v>4.9990899999999998</v>
      </c>
      <c r="CM241">
        <v>7482.5142857142864</v>
      </c>
      <c r="CN241">
        <v>9558.0085714285724</v>
      </c>
      <c r="CO241">
        <v>42.875</v>
      </c>
      <c r="CP241">
        <v>44.875</v>
      </c>
      <c r="CQ241">
        <v>43.75</v>
      </c>
      <c r="CR241">
        <v>43.803142857142859</v>
      </c>
      <c r="CS241">
        <v>44.285428571428568</v>
      </c>
      <c r="CT241">
        <v>597.50857142857137</v>
      </c>
      <c r="CU241">
        <v>597.51142857142861</v>
      </c>
      <c r="CV241">
        <v>0</v>
      </c>
      <c r="CW241">
        <v>1670260679</v>
      </c>
      <c r="CX241">
        <v>0</v>
      </c>
      <c r="CY241">
        <v>1670257498.5</v>
      </c>
      <c r="CZ241" t="s">
        <v>356</v>
      </c>
      <c r="DA241">
        <v>1670257488.5</v>
      </c>
      <c r="DB241">
        <v>1670257498.5</v>
      </c>
      <c r="DC241">
        <v>2</v>
      </c>
      <c r="DD241">
        <v>-0.17199999999999999</v>
      </c>
      <c r="DE241">
        <v>2E-3</v>
      </c>
      <c r="DF241">
        <v>-3.9780000000000002</v>
      </c>
      <c r="DG241">
        <v>0.14099999999999999</v>
      </c>
      <c r="DH241">
        <v>415</v>
      </c>
      <c r="DI241">
        <v>32</v>
      </c>
      <c r="DJ241">
        <v>0.47</v>
      </c>
      <c r="DK241">
        <v>0.38</v>
      </c>
      <c r="DL241">
        <v>-25.96326585365853</v>
      </c>
      <c r="DM241">
        <v>-0.1928174216028124</v>
      </c>
      <c r="DN241">
        <v>7.7578553768158753E-2</v>
      </c>
      <c r="DO241">
        <v>0</v>
      </c>
      <c r="DP241">
        <v>2.3479258536585368</v>
      </c>
      <c r="DQ241">
        <v>1.0906202090594791E-2</v>
      </c>
      <c r="DR241">
        <v>1.024814224107075E-2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367</v>
      </c>
      <c r="EA241">
        <v>3.2968899999999999</v>
      </c>
      <c r="EB241">
        <v>2.6251600000000002</v>
      </c>
      <c r="EC241">
        <v>0.237314</v>
      </c>
      <c r="ED241">
        <v>0.237682</v>
      </c>
      <c r="EE241">
        <v>0.142596</v>
      </c>
      <c r="EF241">
        <v>0.13459399999999999</v>
      </c>
      <c r="EG241">
        <v>23093.7</v>
      </c>
      <c r="EH241">
        <v>23498.2</v>
      </c>
      <c r="EI241">
        <v>28180.3</v>
      </c>
      <c r="EJ241">
        <v>29678.3</v>
      </c>
      <c r="EK241">
        <v>33252.300000000003</v>
      </c>
      <c r="EL241">
        <v>35650.5</v>
      </c>
      <c r="EM241">
        <v>39771.4</v>
      </c>
      <c r="EN241">
        <v>42402.1</v>
      </c>
      <c r="EO241">
        <v>2.0716999999999999</v>
      </c>
      <c r="EP241">
        <v>2.1629800000000001</v>
      </c>
      <c r="EQ241">
        <v>0.123348</v>
      </c>
      <c r="ER241">
        <v>0</v>
      </c>
      <c r="ES241">
        <v>31.472300000000001</v>
      </c>
      <c r="ET241">
        <v>999.9</v>
      </c>
      <c r="EU241">
        <v>63.1</v>
      </c>
      <c r="EV241">
        <v>37.5</v>
      </c>
      <c r="EW241">
        <v>40.476799999999997</v>
      </c>
      <c r="EX241">
        <v>57.240200000000002</v>
      </c>
      <c r="EY241">
        <v>-1.8509599999999999</v>
      </c>
      <c r="EZ241">
        <v>2</v>
      </c>
      <c r="FA241">
        <v>0.43577199999999999</v>
      </c>
      <c r="FB241">
        <v>0.25112499999999999</v>
      </c>
      <c r="FC241">
        <v>20.273700000000002</v>
      </c>
      <c r="FD241">
        <v>5.2195400000000003</v>
      </c>
      <c r="FE241">
        <v>12.0047</v>
      </c>
      <c r="FF241">
        <v>4.9862500000000001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1.8622300000000001</v>
      </c>
      <c r="FN241">
        <v>1.86426</v>
      </c>
      <c r="FO241">
        <v>1.8603499999999999</v>
      </c>
      <c r="FP241">
        <v>1.86107</v>
      </c>
      <c r="FQ241">
        <v>1.8602000000000001</v>
      </c>
      <c r="FR241">
        <v>1.86188</v>
      </c>
      <c r="FS241">
        <v>1.85842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-5.33</v>
      </c>
      <c r="GH241">
        <v>0.1409</v>
      </c>
      <c r="GI241">
        <v>-3.031255365756008</v>
      </c>
      <c r="GJ241">
        <v>-2.737337881603403E-3</v>
      </c>
      <c r="GK241">
        <v>1.2769921614711079E-6</v>
      </c>
      <c r="GL241">
        <v>-3.2469241445839119E-10</v>
      </c>
      <c r="GM241">
        <v>0.14085000000000039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52.9</v>
      </c>
      <c r="GV241">
        <v>52.7</v>
      </c>
      <c r="GW241">
        <v>3.8281200000000002</v>
      </c>
      <c r="GX241">
        <v>2.50854</v>
      </c>
      <c r="GY241">
        <v>2.04834</v>
      </c>
      <c r="GZ241">
        <v>2.5976599999999999</v>
      </c>
      <c r="HA241">
        <v>2.1972700000000001</v>
      </c>
      <c r="HB241">
        <v>2.36572</v>
      </c>
      <c r="HC241">
        <v>41.170499999999997</v>
      </c>
      <c r="HD241">
        <v>13.9832</v>
      </c>
      <c r="HE241">
        <v>18</v>
      </c>
      <c r="HF241">
        <v>583.79300000000001</v>
      </c>
      <c r="HG241">
        <v>724.69200000000001</v>
      </c>
      <c r="HH241">
        <v>30.998200000000001</v>
      </c>
      <c r="HI241">
        <v>32.981999999999999</v>
      </c>
      <c r="HJ241">
        <v>30</v>
      </c>
      <c r="HK241">
        <v>32.8748</v>
      </c>
      <c r="HL241">
        <v>32.872799999999998</v>
      </c>
      <c r="HM241">
        <v>76.556899999999999</v>
      </c>
      <c r="HN241">
        <v>24.131</v>
      </c>
      <c r="HO241">
        <v>34.279600000000002</v>
      </c>
      <c r="HP241">
        <v>31</v>
      </c>
      <c r="HQ241">
        <v>1508.36</v>
      </c>
      <c r="HR241">
        <v>32.943399999999997</v>
      </c>
      <c r="HS241">
        <v>99.290300000000002</v>
      </c>
      <c r="HT241">
        <v>98.3446</v>
      </c>
    </row>
    <row r="242" spans="1:228" x14ac:dyDescent="0.2">
      <c r="A242">
        <v>227</v>
      </c>
      <c r="B242">
        <v>1670260664.0999999</v>
      </c>
      <c r="C242">
        <v>902.5</v>
      </c>
      <c r="D242" t="s">
        <v>813</v>
      </c>
      <c r="E242" t="s">
        <v>814</v>
      </c>
      <c r="F242">
        <v>4</v>
      </c>
      <c r="G242">
        <v>1670260661.7874999</v>
      </c>
      <c r="H242">
        <f t="shared" si="102"/>
        <v>5.8028823660418276E-3</v>
      </c>
      <c r="I242">
        <f t="shared" si="103"/>
        <v>5.8028823660418274</v>
      </c>
      <c r="J242">
        <f t="shared" si="104"/>
        <v>31.05256967322298</v>
      </c>
      <c r="K242">
        <f t="shared" si="105"/>
        <v>1474.81</v>
      </c>
      <c r="L242">
        <f t="shared" si="106"/>
        <v>1294.8452408463647</v>
      </c>
      <c r="M242">
        <f t="shared" si="107"/>
        <v>130.91365413221547</v>
      </c>
      <c r="N242">
        <f t="shared" si="108"/>
        <v>149.10875845250223</v>
      </c>
      <c r="O242">
        <f t="shared" si="109"/>
        <v>0.36382339856711515</v>
      </c>
      <c r="P242">
        <f t="shared" si="110"/>
        <v>3.6761623622889745</v>
      </c>
      <c r="Q242">
        <f t="shared" si="111"/>
        <v>0.34493780788837347</v>
      </c>
      <c r="R242">
        <f t="shared" si="112"/>
        <v>0.21720119892147643</v>
      </c>
      <c r="S242">
        <f t="shared" si="113"/>
        <v>226.11611135931273</v>
      </c>
      <c r="T242">
        <f t="shared" si="114"/>
        <v>32.93798088995581</v>
      </c>
      <c r="U242">
        <f t="shared" si="115"/>
        <v>33.463562500000002</v>
      </c>
      <c r="V242">
        <f t="shared" si="116"/>
        <v>5.1851983618611603</v>
      </c>
      <c r="W242">
        <f t="shared" si="117"/>
        <v>70.109896430286824</v>
      </c>
      <c r="X242">
        <f t="shared" si="118"/>
        <v>3.5578748435452789</v>
      </c>
      <c r="Y242">
        <f t="shared" si="119"/>
        <v>5.0747113099546812</v>
      </c>
      <c r="Z242">
        <f t="shared" si="120"/>
        <v>1.6273235183158814</v>
      </c>
      <c r="AA242">
        <f t="shared" si="121"/>
        <v>-255.90711234244461</v>
      </c>
      <c r="AB242">
        <f t="shared" si="122"/>
        <v>-76.122019426589276</v>
      </c>
      <c r="AC242">
        <f t="shared" si="123"/>
        <v>-4.7549596044482394</v>
      </c>
      <c r="AD242">
        <f t="shared" si="124"/>
        <v>-110.66798001416939</v>
      </c>
      <c r="AE242">
        <f t="shared" si="125"/>
        <v>54.071618888294452</v>
      </c>
      <c r="AF242">
        <f t="shared" si="126"/>
        <v>5.8273243016878231</v>
      </c>
      <c r="AG242">
        <f t="shared" si="127"/>
        <v>31.05256967322298</v>
      </c>
      <c r="AH242">
        <v>1551.651389843249</v>
      </c>
      <c r="AI242">
        <v>1531.6877575757569</v>
      </c>
      <c r="AJ242">
        <v>1.698311831169331</v>
      </c>
      <c r="AK242">
        <v>63.934135971571273</v>
      </c>
      <c r="AL242">
        <f t="shared" si="128"/>
        <v>5.8028823660418274</v>
      </c>
      <c r="AM242">
        <v>32.856306663598183</v>
      </c>
      <c r="AN242">
        <v>35.184744999999992</v>
      </c>
      <c r="AO242">
        <v>-4.487582730445381E-4</v>
      </c>
      <c r="AP242">
        <v>104.3380997369711</v>
      </c>
      <c r="AQ242">
        <v>93</v>
      </c>
      <c r="AR242">
        <v>14</v>
      </c>
      <c r="AS242">
        <f t="shared" si="129"/>
        <v>1</v>
      </c>
      <c r="AT242">
        <f t="shared" si="130"/>
        <v>0</v>
      </c>
      <c r="AU242">
        <f t="shared" si="131"/>
        <v>47247.554655517895</v>
      </c>
      <c r="AV242">
        <f t="shared" si="132"/>
        <v>1200.0074999999999</v>
      </c>
      <c r="AW242">
        <f t="shared" si="133"/>
        <v>1025.931126092908</v>
      </c>
      <c r="AX242">
        <f t="shared" si="134"/>
        <v>0.85493726171953766</v>
      </c>
      <c r="AY242">
        <f t="shared" si="135"/>
        <v>0.1884289151187078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1670260661.7874999</v>
      </c>
      <c r="BF242">
        <v>1474.81</v>
      </c>
      <c r="BG242">
        <v>1500.84</v>
      </c>
      <c r="BH242">
        <v>35.190350000000002</v>
      </c>
      <c r="BI242">
        <v>32.8549875</v>
      </c>
      <c r="BJ242">
        <v>1480.1475</v>
      </c>
      <c r="BK242">
        <v>35.049487500000012</v>
      </c>
      <c r="BL242">
        <v>650.01037500000007</v>
      </c>
      <c r="BM242">
        <v>101.00375</v>
      </c>
      <c r="BN242">
        <v>9.9957224999999997E-2</v>
      </c>
      <c r="BO242">
        <v>33.079475000000002</v>
      </c>
      <c r="BP242">
        <v>33.463562500000002</v>
      </c>
      <c r="BQ242">
        <v>999.9</v>
      </c>
      <c r="BR242">
        <v>0</v>
      </c>
      <c r="BS242">
        <v>0</v>
      </c>
      <c r="BT242">
        <v>8999.1412500000006</v>
      </c>
      <c r="BU242">
        <v>0</v>
      </c>
      <c r="BV242">
        <v>347.19787500000001</v>
      </c>
      <c r="BW242">
        <v>-26.030762500000002</v>
      </c>
      <c r="BX242">
        <v>1528.6012499999999</v>
      </c>
      <c r="BY242">
        <v>1551.825</v>
      </c>
      <c r="BZ242">
        <v>2.3353649999999999</v>
      </c>
      <c r="CA242">
        <v>1500.84</v>
      </c>
      <c r="CB242">
        <v>32.8549875</v>
      </c>
      <c r="CC242">
        <v>3.5543575000000001</v>
      </c>
      <c r="CD242">
        <v>3.3184762499999998</v>
      </c>
      <c r="CE242">
        <v>26.8816375</v>
      </c>
      <c r="CF242">
        <v>25.718612499999999</v>
      </c>
      <c r="CG242">
        <v>1200.0074999999999</v>
      </c>
      <c r="CH242">
        <v>0.50000924999999996</v>
      </c>
      <c r="CI242">
        <v>0.49999074999999998</v>
      </c>
      <c r="CJ242">
        <v>0</v>
      </c>
      <c r="CK242">
        <v>723.07725000000005</v>
      </c>
      <c r="CL242">
        <v>4.9990899999999998</v>
      </c>
      <c r="CM242">
        <v>7486.1237499999997</v>
      </c>
      <c r="CN242">
        <v>9557.9462499999991</v>
      </c>
      <c r="CO242">
        <v>42.875</v>
      </c>
      <c r="CP242">
        <v>44.875</v>
      </c>
      <c r="CQ242">
        <v>43.742125000000001</v>
      </c>
      <c r="CR242">
        <v>43.804250000000003</v>
      </c>
      <c r="CS242">
        <v>44.25</v>
      </c>
      <c r="CT242">
        <v>597.51375000000007</v>
      </c>
      <c r="CU242">
        <v>597.49374999999998</v>
      </c>
      <c r="CV242">
        <v>0</v>
      </c>
      <c r="CW242">
        <v>1670260682.5999999</v>
      </c>
      <c r="CX242">
        <v>0</v>
      </c>
      <c r="CY242">
        <v>1670257498.5</v>
      </c>
      <c r="CZ242" t="s">
        <v>356</v>
      </c>
      <c r="DA242">
        <v>1670257488.5</v>
      </c>
      <c r="DB242">
        <v>1670257498.5</v>
      </c>
      <c r="DC242">
        <v>2</v>
      </c>
      <c r="DD242">
        <v>-0.17199999999999999</v>
      </c>
      <c r="DE242">
        <v>2E-3</v>
      </c>
      <c r="DF242">
        <v>-3.9780000000000002</v>
      </c>
      <c r="DG242">
        <v>0.14099999999999999</v>
      </c>
      <c r="DH242">
        <v>415</v>
      </c>
      <c r="DI242">
        <v>32</v>
      </c>
      <c r="DJ242">
        <v>0.47</v>
      </c>
      <c r="DK242">
        <v>0.38</v>
      </c>
      <c r="DL242">
        <v>-25.97224146341464</v>
      </c>
      <c r="DM242">
        <v>-0.36487735191640969</v>
      </c>
      <c r="DN242">
        <v>7.7330809736118833E-2</v>
      </c>
      <c r="DO242">
        <v>0</v>
      </c>
      <c r="DP242">
        <v>2.3457458536585372</v>
      </c>
      <c r="DQ242">
        <v>-7.5393031358927118E-3</v>
      </c>
      <c r="DR242">
        <v>6.4546043220475042E-3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367</v>
      </c>
      <c r="EA242">
        <v>3.2969300000000001</v>
      </c>
      <c r="EB242">
        <v>2.6253500000000001</v>
      </c>
      <c r="EC242">
        <v>0.23794599999999999</v>
      </c>
      <c r="ED242">
        <v>0.23832300000000001</v>
      </c>
      <c r="EE242">
        <v>0.14255699999999999</v>
      </c>
      <c r="EF242">
        <v>0.13458400000000001</v>
      </c>
      <c r="EG242">
        <v>23074.3</v>
      </c>
      <c r="EH242">
        <v>23478.2</v>
      </c>
      <c r="EI242">
        <v>28180.1</v>
      </c>
      <c r="EJ242">
        <v>29678.1</v>
      </c>
      <c r="EK242">
        <v>33253.699999999997</v>
      </c>
      <c r="EL242">
        <v>35650.400000000001</v>
      </c>
      <c r="EM242">
        <v>39771.199999999997</v>
      </c>
      <c r="EN242">
        <v>42401.4</v>
      </c>
      <c r="EO242">
        <v>2.0712199999999998</v>
      </c>
      <c r="EP242">
        <v>2.1629</v>
      </c>
      <c r="EQ242">
        <v>0.122823</v>
      </c>
      <c r="ER242">
        <v>0</v>
      </c>
      <c r="ES242">
        <v>31.461300000000001</v>
      </c>
      <c r="ET242">
        <v>999.9</v>
      </c>
      <c r="EU242">
        <v>63.1</v>
      </c>
      <c r="EV242">
        <v>37.5</v>
      </c>
      <c r="EW242">
        <v>40.478099999999998</v>
      </c>
      <c r="EX242">
        <v>57.3902</v>
      </c>
      <c r="EY242">
        <v>-1.7227600000000001</v>
      </c>
      <c r="EZ242">
        <v>2</v>
      </c>
      <c r="FA242">
        <v>0.43582300000000002</v>
      </c>
      <c r="FB242">
        <v>0.24471699999999999</v>
      </c>
      <c r="FC242">
        <v>20.273700000000002</v>
      </c>
      <c r="FD242">
        <v>5.2195400000000003</v>
      </c>
      <c r="FE242">
        <v>12.0053</v>
      </c>
      <c r="FF242">
        <v>4.9863999999999997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1.8622000000000001</v>
      </c>
      <c r="FN242">
        <v>1.86425</v>
      </c>
      <c r="FO242">
        <v>1.8603499999999999</v>
      </c>
      <c r="FP242">
        <v>1.86104</v>
      </c>
      <c r="FQ242">
        <v>1.8602000000000001</v>
      </c>
      <c r="FR242">
        <v>1.86188</v>
      </c>
      <c r="FS242">
        <v>1.85842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-5.35</v>
      </c>
      <c r="GH242">
        <v>0.1409</v>
      </c>
      <c r="GI242">
        <v>-3.031255365756008</v>
      </c>
      <c r="GJ242">
        <v>-2.737337881603403E-3</v>
      </c>
      <c r="GK242">
        <v>1.2769921614711079E-6</v>
      </c>
      <c r="GL242">
        <v>-3.2469241445839119E-10</v>
      </c>
      <c r="GM242">
        <v>0.14085000000000039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52.9</v>
      </c>
      <c r="GV242">
        <v>52.8</v>
      </c>
      <c r="GW242">
        <v>3.8415499999999998</v>
      </c>
      <c r="GX242">
        <v>2.52075</v>
      </c>
      <c r="GY242">
        <v>2.04834</v>
      </c>
      <c r="GZ242">
        <v>2.5976599999999999</v>
      </c>
      <c r="HA242">
        <v>2.1972700000000001</v>
      </c>
      <c r="HB242">
        <v>2.3046899999999999</v>
      </c>
      <c r="HC242">
        <v>41.170499999999997</v>
      </c>
      <c r="HD242">
        <v>13.9657</v>
      </c>
      <c r="HE242">
        <v>18</v>
      </c>
      <c r="HF242">
        <v>583.45000000000005</v>
      </c>
      <c r="HG242">
        <v>724.60400000000004</v>
      </c>
      <c r="HH242">
        <v>30.998200000000001</v>
      </c>
      <c r="HI242">
        <v>32.9801</v>
      </c>
      <c r="HJ242">
        <v>30.0001</v>
      </c>
      <c r="HK242">
        <v>32.8748</v>
      </c>
      <c r="HL242">
        <v>32.871499999999997</v>
      </c>
      <c r="HM242">
        <v>76.823300000000003</v>
      </c>
      <c r="HN242">
        <v>24.131</v>
      </c>
      <c r="HO242">
        <v>34.279600000000002</v>
      </c>
      <c r="HP242">
        <v>31</v>
      </c>
      <c r="HQ242">
        <v>1515.03</v>
      </c>
      <c r="HR242">
        <v>32.970500000000001</v>
      </c>
      <c r="HS242">
        <v>99.289699999999996</v>
      </c>
      <c r="HT242">
        <v>98.343199999999996</v>
      </c>
    </row>
    <row r="243" spans="1:228" x14ac:dyDescent="0.2">
      <c r="A243">
        <v>228</v>
      </c>
      <c r="B243">
        <v>1670260668.0999999</v>
      </c>
      <c r="C243">
        <v>906.5</v>
      </c>
      <c r="D243" t="s">
        <v>815</v>
      </c>
      <c r="E243" t="s">
        <v>816</v>
      </c>
      <c r="F243">
        <v>4</v>
      </c>
      <c r="G243">
        <v>1670260666.0999999</v>
      </c>
      <c r="H243">
        <f t="shared" si="102"/>
        <v>5.7827914653046236E-3</v>
      </c>
      <c r="I243">
        <f t="shared" si="103"/>
        <v>5.7827914653046237</v>
      </c>
      <c r="J243">
        <f t="shared" si="104"/>
        <v>30.379469738300891</v>
      </c>
      <c r="K243">
        <f t="shared" si="105"/>
        <v>1481.99</v>
      </c>
      <c r="L243">
        <f t="shared" si="106"/>
        <v>1304.9663365932629</v>
      </c>
      <c r="M243">
        <f t="shared" si="107"/>
        <v>131.93688399179658</v>
      </c>
      <c r="N243">
        <f t="shared" si="108"/>
        <v>149.83462578617144</v>
      </c>
      <c r="O243">
        <f t="shared" si="109"/>
        <v>0.36368249129507729</v>
      </c>
      <c r="P243">
        <f t="shared" si="110"/>
        <v>3.6807499862287911</v>
      </c>
      <c r="Q243">
        <f t="shared" si="111"/>
        <v>0.34483333058087484</v>
      </c>
      <c r="R243">
        <f t="shared" si="112"/>
        <v>0.21713291125773951</v>
      </c>
      <c r="S243">
        <f t="shared" si="113"/>
        <v>226.11571209161218</v>
      </c>
      <c r="T243">
        <f t="shared" si="114"/>
        <v>32.928729296757169</v>
      </c>
      <c r="U243">
        <f t="shared" si="115"/>
        <v>33.441457142857153</v>
      </c>
      <c r="V243">
        <f t="shared" si="116"/>
        <v>5.1787832340742845</v>
      </c>
      <c r="W243">
        <f t="shared" si="117"/>
        <v>70.137174325869623</v>
      </c>
      <c r="X243">
        <f t="shared" si="118"/>
        <v>3.5565381927183668</v>
      </c>
      <c r="Y243">
        <f t="shared" si="119"/>
        <v>5.0708318761090458</v>
      </c>
      <c r="Z243">
        <f t="shared" si="120"/>
        <v>1.6222450413559177</v>
      </c>
      <c r="AA243">
        <f t="shared" si="121"/>
        <v>-255.02110361993391</v>
      </c>
      <c r="AB243">
        <f t="shared" si="122"/>
        <v>-74.532784427545963</v>
      </c>
      <c r="AC243">
        <f t="shared" si="123"/>
        <v>-4.6490717494733165</v>
      </c>
      <c r="AD243">
        <f t="shared" si="124"/>
        <v>-108.087247705341</v>
      </c>
      <c r="AE243">
        <f t="shared" si="125"/>
        <v>54.095253545553483</v>
      </c>
      <c r="AF243">
        <f t="shared" si="126"/>
        <v>5.7945494312303882</v>
      </c>
      <c r="AG243">
        <f t="shared" si="127"/>
        <v>30.379469738300891</v>
      </c>
      <c r="AH243">
        <v>1558.559711909832</v>
      </c>
      <c r="AI243">
        <v>1538.6618181818169</v>
      </c>
      <c r="AJ243">
        <v>1.7557294880203751</v>
      </c>
      <c r="AK243">
        <v>63.934135971571273</v>
      </c>
      <c r="AL243">
        <f t="shared" si="128"/>
        <v>5.7827914653046237</v>
      </c>
      <c r="AM243">
        <v>32.854365029868987</v>
      </c>
      <c r="AN243">
        <v>35.174816764705881</v>
      </c>
      <c r="AO243">
        <v>-4.7350297802631049E-4</v>
      </c>
      <c r="AP243">
        <v>104.3380997369711</v>
      </c>
      <c r="AQ243">
        <v>93</v>
      </c>
      <c r="AR243">
        <v>14</v>
      </c>
      <c r="AS243">
        <f t="shared" si="129"/>
        <v>1</v>
      </c>
      <c r="AT243">
        <f t="shared" si="130"/>
        <v>0</v>
      </c>
      <c r="AU243">
        <f t="shared" si="131"/>
        <v>47331.62567016534</v>
      </c>
      <c r="AV243">
        <f t="shared" si="132"/>
        <v>1200.004285714286</v>
      </c>
      <c r="AW243">
        <f t="shared" si="133"/>
        <v>1025.9284850215608</v>
      </c>
      <c r="AX243">
        <f t="shared" si="134"/>
        <v>0.85493735083695233</v>
      </c>
      <c r="AY243">
        <f t="shared" si="135"/>
        <v>0.18842908711531803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1670260666.0999999</v>
      </c>
      <c r="BF243">
        <v>1481.99</v>
      </c>
      <c r="BG243">
        <v>1508.025714285714</v>
      </c>
      <c r="BH243">
        <v>35.177142857142847</v>
      </c>
      <c r="BI243">
        <v>32.854999999999997</v>
      </c>
      <c r="BJ243">
        <v>1487.3357142857139</v>
      </c>
      <c r="BK243">
        <v>35.036285714285711</v>
      </c>
      <c r="BL243">
        <v>650.04299999999989</v>
      </c>
      <c r="BM243">
        <v>101.0037142857143</v>
      </c>
      <c r="BN243">
        <v>9.995428571428569E-2</v>
      </c>
      <c r="BO243">
        <v>33.065857142857134</v>
      </c>
      <c r="BP243">
        <v>33.441457142857153</v>
      </c>
      <c r="BQ243">
        <v>999.89999999999986</v>
      </c>
      <c r="BR243">
        <v>0</v>
      </c>
      <c r="BS243">
        <v>0</v>
      </c>
      <c r="BT243">
        <v>9015</v>
      </c>
      <c r="BU243">
        <v>0</v>
      </c>
      <c r="BV243">
        <v>409.30257142857153</v>
      </c>
      <c r="BW243">
        <v>-26.035742857142861</v>
      </c>
      <c r="BX243">
        <v>1536.024285714286</v>
      </c>
      <c r="BY243">
        <v>1559.255714285714</v>
      </c>
      <c r="BZ243">
        <v>2.3221471428571432</v>
      </c>
      <c r="CA243">
        <v>1508.025714285714</v>
      </c>
      <c r="CB243">
        <v>32.854999999999997</v>
      </c>
      <c r="CC243">
        <v>3.553025714285714</v>
      </c>
      <c r="CD243">
        <v>3.3184785714285709</v>
      </c>
      <c r="CE243">
        <v>26.87527142857143</v>
      </c>
      <c r="CF243">
        <v>25.718599999999999</v>
      </c>
      <c r="CG243">
        <v>1200.004285714286</v>
      </c>
      <c r="CH243">
        <v>0.50000500000000003</v>
      </c>
      <c r="CI243">
        <v>0.49999500000000002</v>
      </c>
      <c r="CJ243">
        <v>0</v>
      </c>
      <c r="CK243">
        <v>723.11414285714295</v>
      </c>
      <c r="CL243">
        <v>4.9990899999999998</v>
      </c>
      <c r="CM243">
        <v>7491.6257142857148</v>
      </c>
      <c r="CN243">
        <v>9557.9185714285722</v>
      </c>
      <c r="CO243">
        <v>42.857000000000014</v>
      </c>
      <c r="CP243">
        <v>44.875</v>
      </c>
      <c r="CQ243">
        <v>43.732000000000014</v>
      </c>
      <c r="CR243">
        <v>43.75</v>
      </c>
      <c r="CS243">
        <v>44.25</v>
      </c>
      <c r="CT243">
        <v>597.50857142857149</v>
      </c>
      <c r="CU243">
        <v>597.49571428571448</v>
      </c>
      <c r="CV243">
        <v>0</v>
      </c>
      <c r="CW243">
        <v>1670260686.8</v>
      </c>
      <c r="CX243">
        <v>0</v>
      </c>
      <c r="CY243">
        <v>1670257498.5</v>
      </c>
      <c r="CZ243" t="s">
        <v>356</v>
      </c>
      <c r="DA243">
        <v>1670257488.5</v>
      </c>
      <c r="DB243">
        <v>1670257498.5</v>
      </c>
      <c r="DC243">
        <v>2</v>
      </c>
      <c r="DD243">
        <v>-0.17199999999999999</v>
      </c>
      <c r="DE243">
        <v>2E-3</v>
      </c>
      <c r="DF243">
        <v>-3.9780000000000002</v>
      </c>
      <c r="DG243">
        <v>0.14099999999999999</v>
      </c>
      <c r="DH243">
        <v>415</v>
      </c>
      <c r="DI243">
        <v>32</v>
      </c>
      <c r="DJ243">
        <v>0.47</v>
      </c>
      <c r="DK243">
        <v>0.38</v>
      </c>
      <c r="DL243">
        <v>-26.00155365853659</v>
      </c>
      <c r="DM243">
        <v>-0.48453031358879961</v>
      </c>
      <c r="DN243">
        <v>7.755471112912779E-2</v>
      </c>
      <c r="DO243">
        <v>0</v>
      </c>
      <c r="DP243">
        <v>2.343341707317073</v>
      </c>
      <c r="DQ243">
        <v>-8.6499094076652461E-2</v>
      </c>
      <c r="DR243">
        <v>9.6024379278514208E-3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367</v>
      </c>
      <c r="EA243">
        <v>3.2968899999999999</v>
      </c>
      <c r="EB243">
        <v>2.6253600000000001</v>
      </c>
      <c r="EC243">
        <v>0.238596</v>
      </c>
      <c r="ED243">
        <v>0.23894099999999999</v>
      </c>
      <c r="EE243">
        <v>0.142543</v>
      </c>
      <c r="EF243">
        <v>0.134629</v>
      </c>
      <c r="EG243">
        <v>23054.400000000001</v>
      </c>
      <c r="EH243">
        <v>23459.1</v>
      </c>
      <c r="EI243">
        <v>28179.9</v>
      </c>
      <c r="EJ243">
        <v>29678.1</v>
      </c>
      <c r="EK243">
        <v>33254.400000000001</v>
      </c>
      <c r="EL243">
        <v>35648.800000000003</v>
      </c>
      <c r="EM243">
        <v>39771.300000000003</v>
      </c>
      <c r="EN243">
        <v>42401.7</v>
      </c>
      <c r="EO243">
        <v>2.0713200000000001</v>
      </c>
      <c r="EP243">
        <v>2.1631499999999999</v>
      </c>
      <c r="EQ243">
        <v>0.122096</v>
      </c>
      <c r="ER243">
        <v>0</v>
      </c>
      <c r="ES243">
        <v>31.448799999999999</v>
      </c>
      <c r="ET243">
        <v>999.9</v>
      </c>
      <c r="EU243">
        <v>63.1</v>
      </c>
      <c r="EV243">
        <v>37.5</v>
      </c>
      <c r="EW243">
        <v>40.474600000000002</v>
      </c>
      <c r="EX243">
        <v>57.420200000000001</v>
      </c>
      <c r="EY243">
        <v>-1.8870199999999999</v>
      </c>
      <c r="EZ243">
        <v>2</v>
      </c>
      <c r="FA243">
        <v>0.43553399999999998</v>
      </c>
      <c r="FB243">
        <v>0.24066199999999999</v>
      </c>
      <c r="FC243">
        <v>20.273700000000002</v>
      </c>
      <c r="FD243">
        <v>5.2198399999999996</v>
      </c>
      <c r="FE243">
        <v>12.004300000000001</v>
      </c>
      <c r="FF243">
        <v>4.9865000000000004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1.8622000000000001</v>
      </c>
      <c r="FN243">
        <v>1.86425</v>
      </c>
      <c r="FO243">
        <v>1.8603499999999999</v>
      </c>
      <c r="FP243">
        <v>1.8610599999999999</v>
      </c>
      <c r="FQ243">
        <v>1.8602000000000001</v>
      </c>
      <c r="FR243">
        <v>1.86188</v>
      </c>
      <c r="FS243">
        <v>1.85842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-5.35</v>
      </c>
      <c r="GH243">
        <v>0.1409</v>
      </c>
      <c r="GI243">
        <v>-3.031255365756008</v>
      </c>
      <c r="GJ243">
        <v>-2.737337881603403E-3</v>
      </c>
      <c r="GK243">
        <v>1.2769921614711079E-6</v>
      </c>
      <c r="GL243">
        <v>-3.2469241445839119E-10</v>
      </c>
      <c r="GM243">
        <v>0.14085000000000039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53</v>
      </c>
      <c r="GV243">
        <v>52.8</v>
      </c>
      <c r="GW243">
        <v>3.8549799999999999</v>
      </c>
      <c r="GX243">
        <v>2.5109900000000001</v>
      </c>
      <c r="GY243">
        <v>2.04834</v>
      </c>
      <c r="GZ243">
        <v>2.5976599999999999</v>
      </c>
      <c r="HA243">
        <v>2.1972700000000001</v>
      </c>
      <c r="HB243">
        <v>2.3645</v>
      </c>
      <c r="HC243">
        <v>41.170499999999997</v>
      </c>
      <c r="HD243">
        <v>13.991899999999999</v>
      </c>
      <c r="HE243">
        <v>18</v>
      </c>
      <c r="HF243">
        <v>583.52200000000005</v>
      </c>
      <c r="HG243">
        <v>724.83900000000006</v>
      </c>
      <c r="HH243">
        <v>30.9986</v>
      </c>
      <c r="HI243">
        <v>32.9801</v>
      </c>
      <c r="HJ243">
        <v>30</v>
      </c>
      <c r="HK243">
        <v>32.8748</v>
      </c>
      <c r="HL243">
        <v>32.871499999999997</v>
      </c>
      <c r="HM243">
        <v>77.095600000000005</v>
      </c>
      <c r="HN243">
        <v>23.8537</v>
      </c>
      <c r="HO243">
        <v>34.279600000000002</v>
      </c>
      <c r="HP243">
        <v>31</v>
      </c>
      <c r="HQ243">
        <v>1521.71</v>
      </c>
      <c r="HR243">
        <v>32.9863</v>
      </c>
      <c r="HS243">
        <v>99.289599999999993</v>
      </c>
      <c r="HT243">
        <v>98.343599999999995</v>
      </c>
    </row>
    <row r="244" spans="1:228" x14ac:dyDescent="0.2">
      <c r="A244">
        <v>229</v>
      </c>
      <c r="B244">
        <v>1670260672.0999999</v>
      </c>
      <c r="C244">
        <v>910.5</v>
      </c>
      <c r="D244" t="s">
        <v>817</v>
      </c>
      <c r="E244" t="s">
        <v>818</v>
      </c>
      <c r="F244">
        <v>4</v>
      </c>
      <c r="G244">
        <v>1670260669.7874999</v>
      </c>
      <c r="H244">
        <f t="shared" si="102"/>
        <v>5.7950240558557716E-3</v>
      </c>
      <c r="I244">
        <f t="shared" si="103"/>
        <v>5.7950240558557713</v>
      </c>
      <c r="J244">
        <f t="shared" si="104"/>
        <v>30.145472209683991</v>
      </c>
      <c r="K244">
        <f t="shared" si="105"/>
        <v>1488.155</v>
      </c>
      <c r="L244">
        <f t="shared" si="106"/>
        <v>1312.8023450509086</v>
      </c>
      <c r="M244">
        <f t="shared" si="107"/>
        <v>132.72921185178032</v>
      </c>
      <c r="N244">
        <f t="shared" si="108"/>
        <v>150.45801906731555</v>
      </c>
      <c r="O244">
        <f t="shared" si="109"/>
        <v>0.36556674331292788</v>
      </c>
      <c r="P244">
        <f t="shared" si="110"/>
        <v>3.6764981310222176</v>
      </c>
      <c r="Q244">
        <f t="shared" si="111"/>
        <v>0.34650646520862921</v>
      </c>
      <c r="R244">
        <f t="shared" si="112"/>
        <v>0.21819618196137375</v>
      </c>
      <c r="S244">
        <f t="shared" si="113"/>
        <v>226.11627373461448</v>
      </c>
      <c r="T244">
        <f t="shared" si="114"/>
        <v>32.918700466403948</v>
      </c>
      <c r="U244">
        <f t="shared" si="115"/>
        <v>33.426049999999996</v>
      </c>
      <c r="V244">
        <f t="shared" si="116"/>
        <v>5.1743160584389472</v>
      </c>
      <c r="W244">
        <f t="shared" si="117"/>
        <v>70.164273619113757</v>
      </c>
      <c r="X244">
        <f t="shared" si="118"/>
        <v>3.5564500292084218</v>
      </c>
      <c r="Y244">
        <f t="shared" si="119"/>
        <v>5.0687477340884115</v>
      </c>
      <c r="Z244">
        <f t="shared" si="120"/>
        <v>1.6178660292305254</v>
      </c>
      <c r="AA244">
        <f t="shared" si="121"/>
        <v>-255.56056086323952</v>
      </c>
      <c r="AB244">
        <f t="shared" si="122"/>
        <v>-72.843685052668462</v>
      </c>
      <c r="AC244">
        <f t="shared" si="123"/>
        <v>-4.5484605208785558</v>
      </c>
      <c r="AD244">
        <f t="shared" si="124"/>
        <v>-106.83643270217206</v>
      </c>
      <c r="AE244">
        <f t="shared" si="125"/>
        <v>53.960028672314728</v>
      </c>
      <c r="AF244">
        <f t="shared" si="126"/>
        <v>5.7202994158691434</v>
      </c>
      <c r="AG244">
        <f t="shared" si="127"/>
        <v>30.145472209683991</v>
      </c>
      <c r="AH244">
        <v>1565.391334700894</v>
      </c>
      <c r="AI244">
        <v>1545.594787878787</v>
      </c>
      <c r="AJ244">
        <v>1.755320909268004</v>
      </c>
      <c r="AK244">
        <v>63.934135971571273</v>
      </c>
      <c r="AL244">
        <f t="shared" si="128"/>
        <v>5.7950240558557713</v>
      </c>
      <c r="AM244">
        <v>32.854712701319848</v>
      </c>
      <c r="AN244">
        <v>35.178228235294092</v>
      </c>
      <c r="AO244">
        <v>-1.8244847736561509E-4</v>
      </c>
      <c r="AP244">
        <v>104.3380997369711</v>
      </c>
      <c r="AQ244">
        <v>93</v>
      </c>
      <c r="AR244">
        <v>14</v>
      </c>
      <c r="AS244">
        <f t="shared" si="129"/>
        <v>1</v>
      </c>
      <c r="AT244">
        <f t="shared" si="130"/>
        <v>0</v>
      </c>
      <c r="AU244">
        <f t="shared" si="131"/>
        <v>47256.78489786735</v>
      </c>
      <c r="AV244">
        <f t="shared" si="132"/>
        <v>1200.0062499999999</v>
      </c>
      <c r="AW244">
        <f t="shared" si="133"/>
        <v>1025.9302635930644</v>
      </c>
      <c r="AX244">
        <f t="shared" si="134"/>
        <v>0.85493743352842078</v>
      </c>
      <c r="AY244">
        <f t="shared" si="135"/>
        <v>0.18842924670985214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1670260669.7874999</v>
      </c>
      <c r="BF244">
        <v>1488.155</v>
      </c>
      <c r="BG244">
        <v>1514.10375</v>
      </c>
      <c r="BH244">
        <v>35.176250000000003</v>
      </c>
      <c r="BI244">
        <v>32.883837499999998</v>
      </c>
      <c r="BJ244">
        <v>1493.50875</v>
      </c>
      <c r="BK244">
        <v>35.0354125</v>
      </c>
      <c r="BL244">
        <v>650.03649999999993</v>
      </c>
      <c r="BM244">
        <v>101.003625</v>
      </c>
      <c r="BN244">
        <v>0.1001034875</v>
      </c>
      <c r="BO244">
        <v>33.0585375</v>
      </c>
      <c r="BP244">
        <v>33.426049999999996</v>
      </c>
      <c r="BQ244">
        <v>999.9</v>
      </c>
      <c r="BR244">
        <v>0</v>
      </c>
      <c r="BS244">
        <v>0</v>
      </c>
      <c r="BT244">
        <v>9000.3125</v>
      </c>
      <c r="BU244">
        <v>0</v>
      </c>
      <c r="BV244">
        <v>456.12462499999998</v>
      </c>
      <c r="BW244">
        <v>-25.946562499999999</v>
      </c>
      <c r="BX244">
        <v>1542.4137499999999</v>
      </c>
      <c r="BY244">
        <v>1565.5862500000001</v>
      </c>
      <c r="BZ244">
        <v>2.2924212499999999</v>
      </c>
      <c r="CA244">
        <v>1514.10375</v>
      </c>
      <c r="CB244">
        <v>32.883837499999998</v>
      </c>
      <c r="CC244">
        <v>3.55292875</v>
      </c>
      <c r="CD244">
        <v>3.3213849999999998</v>
      </c>
      <c r="CE244">
        <v>26.874812500000001</v>
      </c>
      <c r="CF244">
        <v>25.733362499999998</v>
      </c>
      <c r="CG244">
        <v>1200.0062499999999</v>
      </c>
      <c r="CH244">
        <v>0.50000225000000009</v>
      </c>
      <c r="CI244">
        <v>0.49999775000000002</v>
      </c>
      <c r="CJ244">
        <v>0</v>
      </c>
      <c r="CK244">
        <v>723.25912500000004</v>
      </c>
      <c r="CL244">
        <v>4.9990899999999998</v>
      </c>
      <c r="CM244">
        <v>7493.6399999999994</v>
      </c>
      <c r="CN244">
        <v>9557.9212499999994</v>
      </c>
      <c r="CO244">
        <v>42.835624999999993</v>
      </c>
      <c r="CP244">
        <v>44.851374999999997</v>
      </c>
      <c r="CQ244">
        <v>43.734250000000003</v>
      </c>
      <c r="CR244">
        <v>43.780999999999999</v>
      </c>
      <c r="CS244">
        <v>44.25</v>
      </c>
      <c r="CT244">
        <v>597.50624999999991</v>
      </c>
      <c r="CU244">
        <v>597.5</v>
      </c>
      <c r="CV244">
        <v>0</v>
      </c>
      <c r="CW244">
        <v>1670260691</v>
      </c>
      <c r="CX244">
        <v>0</v>
      </c>
      <c r="CY244">
        <v>1670257498.5</v>
      </c>
      <c r="CZ244" t="s">
        <v>356</v>
      </c>
      <c r="DA244">
        <v>1670257488.5</v>
      </c>
      <c r="DB244">
        <v>1670257498.5</v>
      </c>
      <c r="DC244">
        <v>2</v>
      </c>
      <c r="DD244">
        <v>-0.17199999999999999</v>
      </c>
      <c r="DE244">
        <v>2E-3</v>
      </c>
      <c r="DF244">
        <v>-3.9780000000000002</v>
      </c>
      <c r="DG244">
        <v>0.14099999999999999</v>
      </c>
      <c r="DH244">
        <v>415</v>
      </c>
      <c r="DI244">
        <v>32</v>
      </c>
      <c r="DJ244">
        <v>0.47</v>
      </c>
      <c r="DK244">
        <v>0.38</v>
      </c>
      <c r="DL244">
        <v>-25.998343902439029</v>
      </c>
      <c r="DM244">
        <v>-0.13335470383269299</v>
      </c>
      <c r="DN244">
        <v>7.4571671364780545E-2</v>
      </c>
      <c r="DO244">
        <v>0</v>
      </c>
      <c r="DP244">
        <v>2.333518292682927</v>
      </c>
      <c r="DQ244">
        <v>-0.1826057142857124</v>
      </c>
      <c r="DR244">
        <v>1.9473368293513701E-2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3.2968700000000002</v>
      </c>
      <c r="EB244">
        <v>2.6254</v>
      </c>
      <c r="EC244">
        <v>0.23923900000000001</v>
      </c>
      <c r="ED244">
        <v>0.23958099999999999</v>
      </c>
      <c r="EE244">
        <v>0.14254800000000001</v>
      </c>
      <c r="EF244">
        <v>0.13471</v>
      </c>
      <c r="EG244">
        <v>23035.4</v>
      </c>
      <c r="EH244">
        <v>23439</v>
      </c>
      <c r="EI244">
        <v>28180.6</v>
      </c>
      <c r="EJ244">
        <v>29677.7</v>
      </c>
      <c r="EK244">
        <v>33255</v>
      </c>
      <c r="EL244">
        <v>35645</v>
      </c>
      <c r="EM244">
        <v>39772.300000000003</v>
      </c>
      <c r="EN244">
        <v>42401.1</v>
      </c>
      <c r="EO244">
        <v>2.07192</v>
      </c>
      <c r="EP244">
        <v>2.1631999999999998</v>
      </c>
      <c r="EQ244">
        <v>0.12295300000000001</v>
      </c>
      <c r="ER244">
        <v>0</v>
      </c>
      <c r="ES244">
        <v>31.434899999999999</v>
      </c>
      <c r="ET244">
        <v>999.9</v>
      </c>
      <c r="EU244">
        <v>63.1</v>
      </c>
      <c r="EV244">
        <v>37.5</v>
      </c>
      <c r="EW244">
        <v>40.478099999999998</v>
      </c>
      <c r="EX244">
        <v>57.090200000000003</v>
      </c>
      <c r="EY244">
        <v>-1.82291</v>
      </c>
      <c r="EZ244">
        <v>2</v>
      </c>
      <c r="FA244">
        <v>0.43551800000000002</v>
      </c>
      <c r="FB244">
        <v>0.238371</v>
      </c>
      <c r="FC244">
        <v>20.273599999999998</v>
      </c>
      <c r="FD244">
        <v>5.2195400000000003</v>
      </c>
      <c r="FE244">
        <v>12.004099999999999</v>
      </c>
      <c r="FF244">
        <v>4.9862500000000001</v>
      </c>
      <c r="FG244">
        <v>3.2845499999999999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1.8622099999999999</v>
      </c>
      <c r="FN244">
        <v>1.8642700000000001</v>
      </c>
      <c r="FO244">
        <v>1.8603499999999999</v>
      </c>
      <c r="FP244">
        <v>1.8610899999999999</v>
      </c>
      <c r="FQ244">
        <v>1.8602000000000001</v>
      </c>
      <c r="FR244">
        <v>1.86188</v>
      </c>
      <c r="FS244">
        <v>1.8584000000000001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-5.35</v>
      </c>
      <c r="GH244">
        <v>0.1409</v>
      </c>
      <c r="GI244">
        <v>-3.031255365756008</v>
      </c>
      <c r="GJ244">
        <v>-2.737337881603403E-3</v>
      </c>
      <c r="GK244">
        <v>1.2769921614711079E-6</v>
      </c>
      <c r="GL244">
        <v>-3.2469241445839119E-10</v>
      </c>
      <c r="GM244">
        <v>0.14085000000000039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53.1</v>
      </c>
      <c r="GV244">
        <v>52.9</v>
      </c>
      <c r="GW244">
        <v>3.8684099999999999</v>
      </c>
      <c r="GX244">
        <v>2.50732</v>
      </c>
      <c r="GY244">
        <v>2.04834</v>
      </c>
      <c r="GZ244">
        <v>2.5976599999999999</v>
      </c>
      <c r="HA244">
        <v>2.1972700000000001</v>
      </c>
      <c r="HB244">
        <v>2.3303199999999999</v>
      </c>
      <c r="HC244">
        <v>41.170499999999997</v>
      </c>
      <c r="HD244">
        <v>13.974399999999999</v>
      </c>
      <c r="HE244">
        <v>18</v>
      </c>
      <c r="HF244">
        <v>583.93399999999997</v>
      </c>
      <c r="HG244">
        <v>724.86</v>
      </c>
      <c r="HH244">
        <v>30.999099999999999</v>
      </c>
      <c r="HI244">
        <v>32.978400000000001</v>
      </c>
      <c r="HJ244">
        <v>30</v>
      </c>
      <c r="HK244">
        <v>32.872399999999999</v>
      </c>
      <c r="HL244">
        <v>32.869199999999999</v>
      </c>
      <c r="HM244">
        <v>77.360799999999998</v>
      </c>
      <c r="HN244">
        <v>23.8537</v>
      </c>
      <c r="HO244">
        <v>34.279600000000002</v>
      </c>
      <c r="HP244">
        <v>31</v>
      </c>
      <c r="HQ244">
        <v>1528.39</v>
      </c>
      <c r="HR244">
        <v>32.999099999999999</v>
      </c>
      <c r="HS244">
        <v>99.292000000000002</v>
      </c>
      <c r="HT244">
        <v>98.342299999999994</v>
      </c>
    </row>
    <row r="245" spans="1:228" x14ac:dyDescent="0.2">
      <c r="A245">
        <v>230</v>
      </c>
      <c r="B245">
        <v>1670260676.0999999</v>
      </c>
      <c r="C245">
        <v>914.5</v>
      </c>
      <c r="D245" t="s">
        <v>819</v>
      </c>
      <c r="E245" t="s">
        <v>820</v>
      </c>
      <c r="F245">
        <v>4</v>
      </c>
      <c r="G245">
        <v>1670260674.0999999</v>
      </c>
      <c r="H245">
        <f t="shared" si="102"/>
        <v>5.7268062311159641E-3</v>
      </c>
      <c r="I245">
        <f t="shared" si="103"/>
        <v>5.7268062311159644</v>
      </c>
      <c r="J245">
        <f t="shared" si="104"/>
        <v>29.942033773710403</v>
      </c>
      <c r="K245">
        <f t="shared" si="105"/>
        <v>1495.484285714286</v>
      </c>
      <c r="L245">
        <f t="shared" si="106"/>
        <v>1319.2963571976256</v>
      </c>
      <c r="M245">
        <f t="shared" si="107"/>
        <v>133.38698762030239</v>
      </c>
      <c r="N245">
        <f t="shared" si="108"/>
        <v>151.20040528926219</v>
      </c>
      <c r="O245">
        <f t="shared" si="109"/>
        <v>0.36114945993001035</v>
      </c>
      <c r="P245">
        <f t="shared" si="110"/>
        <v>3.6814951842707297</v>
      </c>
      <c r="Q245">
        <f t="shared" si="111"/>
        <v>0.34255829818245553</v>
      </c>
      <c r="R245">
        <f t="shared" si="112"/>
        <v>0.21568949562082657</v>
      </c>
      <c r="S245">
        <f t="shared" si="113"/>
        <v>226.11370252008859</v>
      </c>
      <c r="T245">
        <f t="shared" si="114"/>
        <v>32.927484051126875</v>
      </c>
      <c r="U245">
        <f t="shared" si="115"/>
        <v>33.426128571428578</v>
      </c>
      <c r="V245">
        <f t="shared" si="116"/>
        <v>5.1743388310789236</v>
      </c>
      <c r="W245">
        <f t="shared" si="117"/>
        <v>70.198999799110112</v>
      </c>
      <c r="X245">
        <f t="shared" si="118"/>
        <v>3.5570808933077669</v>
      </c>
      <c r="Y245">
        <f t="shared" si="119"/>
        <v>5.0671389955514128</v>
      </c>
      <c r="Z245">
        <f t="shared" si="120"/>
        <v>1.6172579377711567</v>
      </c>
      <c r="AA245">
        <f t="shared" si="121"/>
        <v>-252.55215479221403</v>
      </c>
      <c r="AB245">
        <f t="shared" si="122"/>
        <v>-74.080036104545997</v>
      </c>
      <c r="AC245">
        <f t="shared" si="123"/>
        <v>-4.6192553359960531</v>
      </c>
      <c r="AD245">
        <f t="shared" si="124"/>
        <v>-105.13774371266749</v>
      </c>
      <c r="AE245">
        <f t="shared" si="125"/>
        <v>53.97204629784045</v>
      </c>
      <c r="AF245">
        <f t="shared" si="126"/>
        <v>5.6962109822457272</v>
      </c>
      <c r="AG245">
        <f t="shared" si="127"/>
        <v>29.942033773710403</v>
      </c>
      <c r="AH245">
        <v>1572.4525267174131</v>
      </c>
      <c r="AI245">
        <v>1552.675757575757</v>
      </c>
      <c r="AJ245">
        <v>1.772356016426158</v>
      </c>
      <c r="AK245">
        <v>63.934135971571273</v>
      </c>
      <c r="AL245">
        <f t="shared" si="128"/>
        <v>5.7268062311159644</v>
      </c>
      <c r="AM245">
        <v>32.890154045577177</v>
      </c>
      <c r="AN245">
        <v>35.184872941176472</v>
      </c>
      <c r="AO245">
        <v>5.7262714446154603E-5</v>
      </c>
      <c r="AP245">
        <v>104.3380997369711</v>
      </c>
      <c r="AQ245">
        <v>92</v>
      </c>
      <c r="AR245">
        <v>14</v>
      </c>
      <c r="AS245">
        <f t="shared" si="129"/>
        <v>1</v>
      </c>
      <c r="AT245">
        <f t="shared" si="130"/>
        <v>0</v>
      </c>
      <c r="AU245">
        <f t="shared" si="131"/>
        <v>47346.954889618908</v>
      </c>
      <c r="AV245">
        <f t="shared" si="132"/>
        <v>1199.994285714286</v>
      </c>
      <c r="AW245">
        <f t="shared" si="133"/>
        <v>1025.9198707357973</v>
      </c>
      <c r="AX245">
        <f t="shared" si="134"/>
        <v>0.85493729674314878</v>
      </c>
      <c r="AY245">
        <f t="shared" si="135"/>
        <v>0.18842898271427719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1670260674.0999999</v>
      </c>
      <c r="BF245">
        <v>1495.484285714286</v>
      </c>
      <c r="BG245">
        <v>1521.441428571429</v>
      </c>
      <c r="BH245">
        <v>35.182171428571429</v>
      </c>
      <c r="BI245">
        <v>32.899342857142862</v>
      </c>
      <c r="BJ245">
        <v>1500.8457142857139</v>
      </c>
      <c r="BK245">
        <v>35.041328571428558</v>
      </c>
      <c r="BL245">
        <v>650.01271428571431</v>
      </c>
      <c r="BM245">
        <v>101.0045714285714</v>
      </c>
      <c r="BN245">
        <v>0.1000718857142857</v>
      </c>
      <c r="BO245">
        <v>33.052885714285708</v>
      </c>
      <c r="BP245">
        <v>33.426128571428578</v>
      </c>
      <c r="BQ245">
        <v>999.89999999999986</v>
      </c>
      <c r="BR245">
        <v>0</v>
      </c>
      <c r="BS245">
        <v>0</v>
      </c>
      <c r="BT245">
        <v>9017.5</v>
      </c>
      <c r="BU245">
        <v>0</v>
      </c>
      <c r="BV245">
        <v>470.94928571428579</v>
      </c>
      <c r="BW245">
        <v>-25.954328571428569</v>
      </c>
      <c r="BX245">
        <v>1550.017142857143</v>
      </c>
      <c r="BY245">
        <v>1573.198571428572</v>
      </c>
      <c r="BZ245">
        <v>2.2828300000000001</v>
      </c>
      <c r="CA245">
        <v>1521.441428571429</v>
      </c>
      <c r="CB245">
        <v>32.899342857142862</v>
      </c>
      <c r="CC245">
        <v>3.5535614285714279</v>
      </c>
      <c r="CD245">
        <v>3.3229857142857142</v>
      </c>
      <c r="CE245">
        <v>26.877842857142859</v>
      </c>
      <c r="CF245">
        <v>25.741485714285719</v>
      </c>
      <c r="CG245">
        <v>1199.994285714286</v>
      </c>
      <c r="CH245">
        <v>0.50000699999999998</v>
      </c>
      <c r="CI245">
        <v>0.49999300000000002</v>
      </c>
      <c r="CJ245">
        <v>0</v>
      </c>
      <c r="CK245">
        <v>723.16800000000001</v>
      </c>
      <c r="CL245">
        <v>4.9990899999999998</v>
      </c>
      <c r="CM245">
        <v>7493.3985714285727</v>
      </c>
      <c r="CN245">
        <v>9557.8457142857133</v>
      </c>
      <c r="CO245">
        <v>42.857000000000014</v>
      </c>
      <c r="CP245">
        <v>44.830000000000013</v>
      </c>
      <c r="CQ245">
        <v>43.741</v>
      </c>
      <c r="CR245">
        <v>43.767714285714291</v>
      </c>
      <c r="CS245">
        <v>44.25</v>
      </c>
      <c r="CT245">
        <v>597.50571428571425</v>
      </c>
      <c r="CU245">
        <v>597.48857142857139</v>
      </c>
      <c r="CV245">
        <v>0</v>
      </c>
      <c r="CW245">
        <v>1670260694.5999999</v>
      </c>
      <c r="CX245">
        <v>0</v>
      </c>
      <c r="CY245">
        <v>1670257498.5</v>
      </c>
      <c r="CZ245" t="s">
        <v>356</v>
      </c>
      <c r="DA245">
        <v>1670257488.5</v>
      </c>
      <c r="DB245">
        <v>1670257498.5</v>
      </c>
      <c r="DC245">
        <v>2</v>
      </c>
      <c r="DD245">
        <v>-0.17199999999999999</v>
      </c>
      <c r="DE245">
        <v>2E-3</v>
      </c>
      <c r="DF245">
        <v>-3.9780000000000002</v>
      </c>
      <c r="DG245">
        <v>0.14099999999999999</v>
      </c>
      <c r="DH245">
        <v>415</v>
      </c>
      <c r="DI245">
        <v>32</v>
      </c>
      <c r="DJ245">
        <v>0.47</v>
      </c>
      <c r="DK245">
        <v>0.38</v>
      </c>
      <c r="DL245">
        <v>-26.0041756097561</v>
      </c>
      <c r="DM245">
        <v>0.30969616724733651</v>
      </c>
      <c r="DN245">
        <v>6.6829115096851396E-2</v>
      </c>
      <c r="DO245">
        <v>0</v>
      </c>
      <c r="DP245">
        <v>2.3199019512195118</v>
      </c>
      <c r="DQ245">
        <v>-0.24941372822299901</v>
      </c>
      <c r="DR245">
        <v>2.5381118315087089E-2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3.2968899999999999</v>
      </c>
      <c r="EB245">
        <v>2.6254200000000001</v>
      </c>
      <c r="EC245">
        <v>0.23988999999999999</v>
      </c>
      <c r="ED245">
        <v>0.24022499999999999</v>
      </c>
      <c r="EE245">
        <v>0.142572</v>
      </c>
      <c r="EF245">
        <v>0.13471900000000001</v>
      </c>
      <c r="EG245">
        <v>23016.2</v>
      </c>
      <c r="EH245">
        <v>23419</v>
      </c>
      <c r="EI245">
        <v>28181.200000000001</v>
      </c>
      <c r="EJ245">
        <v>29677.599999999999</v>
      </c>
      <c r="EK245">
        <v>33254.9</v>
      </c>
      <c r="EL245">
        <v>35644.400000000001</v>
      </c>
      <c r="EM245">
        <v>39773.1</v>
      </c>
      <c r="EN245">
        <v>42400.7</v>
      </c>
      <c r="EO245">
        <v>2.07267</v>
      </c>
      <c r="EP245">
        <v>2.1631</v>
      </c>
      <c r="EQ245">
        <v>0.12365</v>
      </c>
      <c r="ER245">
        <v>0</v>
      </c>
      <c r="ES245">
        <v>31.418399999999998</v>
      </c>
      <c r="ET245">
        <v>999.9</v>
      </c>
      <c r="EU245">
        <v>63.1</v>
      </c>
      <c r="EV245">
        <v>37.5</v>
      </c>
      <c r="EW245">
        <v>40.4758</v>
      </c>
      <c r="EX245">
        <v>57.090200000000003</v>
      </c>
      <c r="EY245">
        <v>-1.7868599999999999</v>
      </c>
      <c r="EZ245">
        <v>2</v>
      </c>
      <c r="FA245">
        <v>0.435473</v>
      </c>
      <c r="FB245">
        <v>0.23703399999999999</v>
      </c>
      <c r="FC245">
        <v>20.273800000000001</v>
      </c>
      <c r="FD245">
        <v>5.2192400000000001</v>
      </c>
      <c r="FE245">
        <v>12.0047</v>
      </c>
      <c r="FF245">
        <v>4.9864499999999996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1.86219</v>
      </c>
      <c r="FN245">
        <v>1.86422</v>
      </c>
      <c r="FO245">
        <v>1.8603499999999999</v>
      </c>
      <c r="FP245">
        <v>1.86104</v>
      </c>
      <c r="FQ245">
        <v>1.8602000000000001</v>
      </c>
      <c r="FR245">
        <v>1.86188</v>
      </c>
      <c r="FS245">
        <v>1.85842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-5.36</v>
      </c>
      <c r="GH245">
        <v>0.1409</v>
      </c>
      <c r="GI245">
        <v>-3.031255365756008</v>
      </c>
      <c r="GJ245">
        <v>-2.737337881603403E-3</v>
      </c>
      <c r="GK245">
        <v>1.2769921614711079E-6</v>
      </c>
      <c r="GL245">
        <v>-3.2469241445839119E-10</v>
      </c>
      <c r="GM245">
        <v>0.14085000000000039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53.1</v>
      </c>
      <c r="GV245">
        <v>53</v>
      </c>
      <c r="GW245">
        <v>3.88184</v>
      </c>
      <c r="GX245">
        <v>2.51831</v>
      </c>
      <c r="GY245">
        <v>2.04834</v>
      </c>
      <c r="GZ245">
        <v>2.5976599999999999</v>
      </c>
      <c r="HA245">
        <v>2.1972700000000001</v>
      </c>
      <c r="HB245">
        <v>2.2936999999999999</v>
      </c>
      <c r="HC245">
        <v>41.196399999999997</v>
      </c>
      <c r="HD245">
        <v>13.956899999999999</v>
      </c>
      <c r="HE245">
        <v>18</v>
      </c>
      <c r="HF245">
        <v>584.471</v>
      </c>
      <c r="HG245">
        <v>724.75699999999995</v>
      </c>
      <c r="HH245">
        <v>30.999400000000001</v>
      </c>
      <c r="HI245">
        <v>32.9771</v>
      </c>
      <c r="HJ245">
        <v>30</v>
      </c>
      <c r="HK245">
        <v>32.871899999999997</v>
      </c>
      <c r="HL245">
        <v>32.868600000000001</v>
      </c>
      <c r="HM245">
        <v>77.625</v>
      </c>
      <c r="HN245">
        <v>23.8537</v>
      </c>
      <c r="HO245">
        <v>34.279600000000002</v>
      </c>
      <c r="HP245">
        <v>31</v>
      </c>
      <c r="HQ245">
        <v>1535.07</v>
      </c>
      <c r="HR245">
        <v>33.001300000000001</v>
      </c>
      <c r="HS245">
        <v>99.294200000000004</v>
      </c>
      <c r="HT245">
        <v>98.3416</v>
      </c>
    </row>
    <row r="246" spans="1:228" x14ac:dyDescent="0.2">
      <c r="A246">
        <v>231</v>
      </c>
      <c r="B246">
        <v>1670260680.0999999</v>
      </c>
      <c r="C246">
        <v>918.5</v>
      </c>
      <c r="D246" t="s">
        <v>821</v>
      </c>
      <c r="E246" t="s">
        <v>822</v>
      </c>
      <c r="F246">
        <v>4</v>
      </c>
      <c r="G246">
        <v>1670260677.7874999</v>
      </c>
      <c r="H246">
        <f t="shared" si="102"/>
        <v>5.7148071360698252E-3</v>
      </c>
      <c r="I246">
        <f t="shared" si="103"/>
        <v>5.7148071360698252</v>
      </c>
      <c r="J246">
        <f t="shared" si="104"/>
        <v>30.688309294159918</v>
      </c>
      <c r="K246">
        <f t="shared" si="105"/>
        <v>1501.69875</v>
      </c>
      <c r="L246">
        <f t="shared" si="106"/>
        <v>1322.0793188009488</v>
      </c>
      <c r="M246">
        <f t="shared" si="107"/>
        <v>133.6676356071151</v>
      </c>
      <c r="N246">
        <f t="shared" si="108"/>
        <v>151.82789599092257</v>
      </c>
      <c r="O246">
        <f t="shared" si="109"/>
        <v>0.36131311549577499</v>
      </c>
      <c r="P246">
        <f t="shared" si="110"/>
        <v>3.6775962707845582</v>
      </c>
      <c r="Q246">
        <f t="shared" si="111"/>
        <v>0.34268693185216303</v>
      </c>
      <c r="R246">
        <f t="shared" si="112"/>
        <v>0.21577277338296791</v>
      </c>
      <c r="S246">
        <f t="shared" si="113"/>
        <v>226.11438823461359</v>
      </c>
      <c r="T246">
        <f t="shared" si="114"/>
        <v>32.929576313798847</v>
      </c>
      <c r="U246">
        <f t="shared" si="115"/>
        <v>33.414275000000004</v>
      </c>
      <c r="V246">
        <f t="shared" si="116"/>
        <v>5.1709042531994553</v>
      </c>
      <c r="W246">
        <f t="shared" si="117"/>
        <v>70.210927303215456</v>
      </c>
      <c r="X246">
        <f t="shared" si="118"/>
        <v>3.5576256870125156</v>
      </c>
      <c r="Y246">
        <f t="shared" si="119"/>
        <v>5.0670541234250113</v>
      </c>
      <c r="Z246">
        <f t="shared" si="120"/>
        <v>1.6132785661869398</v>
      </c>
      <c r="AA246">
        <f t="shared" si="121"/>
        <v>-252.02299470067931</v>
      </c>
      <c r="AB246">
        <f t="shared" si="122"/>
        <v>-71.710540091322827</v>
      </c>
      <c r="AC246">
        <f t="shared" si="123"/>
        <v>-4.4759796556652516</v>
      </c>
      <c r="AD246">
        <f t="shared" si="124"/>
        <v>-102.09512621305379</v>
      </c>
      <c r="AE246">
        <f t="shared" si="125"/>
        <v>53.956691500609494</v>
      </c>
      <c r="AF246">
        <f t="shared" si="126"/>
        <v>5.696502488303171</v>
      </c>
      <c r="AG246">
        <f t="shared" si="127"/>
        <v>30.688309294159918</v>
      </c>
      <c r="AH246">
        <v>1579.4566301854391</v>
      </c>
      <c r="AI246">
        <v>1559.578666666667</v>
      </c>
      <c r="AJ246">
        <v>1.716264890411028</v>
      </c>
      <c r="AK246">
        <v>63.934135971571273</v>
      </c>
      <c r="AL246">
        <f t="shared" si="128"/>
        <v>5.7148071360698252</v>
      </c>
      <c r="AM246">
        <v>32.899358027451157</v>
      </c>
      <c r="AN246">
        <v>35.188478529411732</v>
      </c>
      <c r="AO246">
        <v>1.7090027280445159E-4</v>
      </c>
      <c r="AP246">
        <v>104.3380997369711</v>
      </c>
      <c r="AQ246">
        <v>92</v>
      </c>
      <c r="AR246">
        <v>14</v>
      </c>
      <c r="AS246">
        <f t="shared" si="129"/>
        <v>1</v>
      </c>
      <c r="AT246">
        <f t="shared" si="130"/>
        <v>0</v>
      </c>
      <c r="AU246">
        <f t="shared" si="131"/>
        <v>47277.327790258438</v>
      </c>
      <c r="AV246">
        <f t="shared" si="132"/>
        <v>1199.9962499999999</v>
      </c>
      <c r="AW246">
        <f t="shared" si="133"/>
        <v>1025.9217135930642</v>
      </c>
      <c r="AX246">
        <f t="shared" si="134"/>
        <v>0.85493743300703162</v>
      </c>
      <c r="AY246">
        <f t="shared" si="135"/>
        <v>0.18842924570357084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1670260677.7874999</v>
      </c>
      <c r="BF246">
        <v>1501.69875</v>
      </c>
      <c r="BG246">
        <v>1527.6637499999999</v>
      </c>
      <c r="BH246">
        <v>35.187750000000001</v>
      </c>
      <c r="BI246">
        <v>32.904874999999997</v>
      </c>
      <c r="BJ246">
        <v>1507.0675000000001</v>
      </c>
      <c r="BK246">
        <v>35.046887499999997</v>
      </c>
      <c r="BL246">
        <v>650.029</v>
      </c>
      <c r="BM246">
        <v>101.004125</v>
      </c>
      <c r="BN246">
        <v>9.9971937499999997E-2</v>
      </c>
      <c r="BO246">
        <v>33.052587500000001</v>
      </c>
      <c r="BP246">
        <v>33.414275000000004</v>
      </c>
      <c r="BQ246">
        <v>999.9</v>
      </c>
      <c r="BR246">
        <v>0</v>
      </c>
      <c r="BS246">
        <v>0</v>
      </c>
      <c r="BT246">
        <v>9004.0625</v>
      </c>
      <c r="BU246">
        <v>0</v>
      </c>
      <c r="BV246">
        <v>457.66112500000003</v>
      </c>
      <c r="BW246">
        <v>-25.962800000000001</v>
      </c>
      <c r="BX246">
        <v>1556.4675</v>
      </c>
      <c r="BY246">
        <v>1579.6412499999999</v>
      </c>
      <c r="BZ246">
        <v>2.2828750000000002</v>
      </c>
      <c r="CA246">
        <v>1527.6637499999999</v>
      </c>
      <c r="CB246">
        <v>32.904874999999997</v>
      </c>
      <c r="CC246">
        <v>3.5541087500000001</v>
      </c>
      <c r="CD246">
        <v>3.3235275</v>
      </c>
      <c r="CE246">
        <v>26.8804625</v>
      </c>
      <c r="CF246">
        <v>25.744262500000001</v>
      </c>
      <c r="CG246">
        <v>1199.9962499999999</v>
      </c>
      <c r="CH246">
        <v>0.500004</v>
      </c>
      <c r="CI246">
        <v>0.499996</v>
      </c>
      <c r="CJ246">
        <v>0</v>
      </c>
      <c r="CK246">
        <v>723.16650000000004</v>
      </c>
      <c r="CL246">
        <v>4.9990899999999998</v>
      </c>
      <c r="CM246">
        <v>7493.1937500000004</v>
      </c>
      <c r="CN246">
        <v>9557.8499999999985</v>
      </c>
      <c r="CO246">
        <v>42.859250000000003</v>
      </c>
      <c r="CP246">
        <v>44.827749999999988</v>
      </c>
      <c r="CQ246">
        <v>43.694875000000003</v>
      </c>
      <c r="CR246">
        <v>43.765500000000003</v>
      </c>
      <c r="CS246">
        <v>44.25</v>
      </c>
      <c r="CT246">
        <v>597.50125000000003</v>
      </c>
      <c r="CU246">
        <v>597.495</v>
      </c>
      <c r="CV246">
        <v>0</v>
      </c>
      <c r="CW246">
        <v>1670260698.8</v>
      </c>
      <c r="CX246">
        <v>0</v>
      </c>
      <c r="CY246">
        <v>1670257498.5</v>
      </c>
      <c r="CZ246" t="s">
        <v>356</v>
      </c>
      <c r="DA246">
        <v>1670257488.5</v>
      </c>
      <c r="DB246">
        <v>1670257498.5</v>
      </c>
      <c r="DC246">
        <v>2</v>
      </c>
      <c r="DD246">
        <v>-0.17199999999999999</v>
      </c>
      <c r="DE246">
        <v>2E-3</v>
      </c>
      <c r="DF246">
        <v>-3.9780000000000002</v>
      </c>
      <c r="DG246">
        <v>0.14099999999999999</v>
      </c>
      <c r="DH246">
        <v>415</v>
      </c>
      <c r="DI246">
        <v>32</v>
      </c>
      <c r="DJ246">
        <v>0.47</v>
      </c>
      <c r="DK246">
        <v>0.38</v>
      </c>
      <c r="DL246">
        <v>-25.99201463414634</v>
      </c>
      <c r="DM246">
        <v>0.37729965156789502</v>
      </c>
      <c r="DN246">
        <v>6.2312182424664769E-2</v>
      </c>
      <c r="DO246">
        <v>0</v>
      </c>
      <c r="DP246">
        <v>2.3075839024390241</v>
      </c>
      <c r="DQ246">
        <v>-0.2200659930313619</v>
      </c>
      <c r="DR246">
        <v>2.3291698916770891E-2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357</v>
      </c>
      <c r="EA246">
        <v>3.2969300000000001</v>
      </c>
      <c r="EB246">
        <v>2.6252800000000001</v>
      </c>
      <c r="EC246">
        <v>0.24052299999999999</v>
      </c>
      <c r="ED246">
        <v>0.24085100000000001</v>
      </c>
      <c r="EE246">
        <v>0.14257800000000001</v>
      </c>
      <c r="EF246">
        <v>0.13480500000000001</v>
      </c>
      <c r="EG246">
        <v>22996.7</v>
      </c>
      <c r="EH246">
        <v>23399.3</v>
      </c>
      <c r="EI246">
        <v>28181</v>
      </c>
      <c r="EJ246">
        <v>29677.200000000001</v>
      </c>
      <c r="EK246">
        <v>33254.300000000003</v>
      </c>
      <c r="EL246">
        <v>35640.300000000003</v>
      </c>
      <c r="EM246">
        <v>39772.699999999997</v>
      </c>
      <c r="EN246">
        <v>42400</v>
      </c>
      <c r="EO246">
        <v>2.07253</v>
      </c>
      <c r="EP246">
        <v>2.1633499999999999</v>
      </c>
      <c r="EQ246">
        <v>0.123419</v>
      </c>
      <c r="ER246">
        <v>0</v>
      </c>
      <c r="ES246">
        <v>31.401900000000001</v>
      </c>
      <c r="ET246">
        <v>999.9</v>
      </c>
      <c r="EU246">
        <v>63</v>
      </c>
      <c r="EV246">
        <v>37.5</v>
      </c>
      <c r="EW246">
        <v>40.410699999999999</v>
      </c>
      <c r="EX246">
        <v>57.120199999999997</v>
      </c>
      <c r="EY246">
        <v>-1.81891</v>
      </c>
      <c r="EZ246">
        <v>2</v>
      </c>
      <c r="FA246">
        <v>0.435419</v>
      </c>
      <c r="FB246">
        <v>0.236737</v>
      </c>
      <c r="FC246">
        <v>20.273800000000001</v>
      </c>
      <c r="FD246">
        <v>5.2192400000000001</v>
      </c>
      <c r="FE246">
        <v>12.0046</v>
      </c>
      <c r="FF246">
        <v>4.9863499999999998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1.86219</v>
      </c>
      <c r="FN246">
        <v>1.8642799999999999</v>
      </c>
      <c r="FO246">
        <v>1.8603499999999999</v>
      </c>
      <c r="FP246">
        <v>1.86104</v>
      </c>
      <c r="FQ246">
        <v>1.8602000000000001</v>
      </c>
      <c r="FR246">
        <v>1.86188</v>
      </c>
      <c r="FS246">
        <v>1.85839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-5.37</v>
      </c>
      <c r="GH246">
        <v>0.14080000000000001</v>
      </c>
      <c r="GI246">
        <v>-3.031255365756008</v>
      </c>
      <c r="GJ246">
        <v>-2.737337881603403E-3</v>
      </c>
      <c r="GK246">
        <v>1.2769921614711079E-6</v>
      </c>
      <c r="GL246">
        <v>-3.2469241445839119E-10</v>
      </c>
      <c r="GM246">
        <v>0.14085000000000039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53.2</v>
      </c>
      <c r="GV246">
        <v>53</v>
      </c>
      <c r="GW246">
        <v>3.8952599999999999</v>
      </c>
      <c r="GX246">
        <v>2.50854</v>
      </c>
      <c r="GY246">
        <v>2.04834</v>
      </c>
      <c r="GZ246">
        <v>2.5964399999999999</v>
      </c>
      <c r="HA246">
        <v>2.1972700000000001</v>
      </c>
      <c r="HB246">
        <v>2.36084</v>
      </c>
      <c r="HC246">
        <v>41.170499999999997</v>
      </c>
      <c r="HD246">
        <v>13.9832</v>
      </c>
      <c r="HE246">
        <v>18</v>
      </c>
      <c r="HF246">
        <v>584.36199999999997</v>
      </c>
      <c r="HG246">
        <v>724.99199999999996</v>
      </c>
      <c r="HH246">
        <v>30.999700000000001</v>
      </c>
      <c r="HI246">
        <v>32.976199999999999</v>
      </c>
      <c r="HJ246">
        <v>30</v>
      </c>
      <c r="HK246">
        <v>32.871899999999997</v>
      </c>
      <c r="HL246">
        <v>32.868600000000001</v>
      </c>
      <c r="HM246">
        <v>77.889499999999998</v>
      </c>
      <c r="HN246">
        <v>23.568000000000001</v>
      </c>
      <c r="HO246">
        <v>34.279600000000002</v>
      </c>
      <c r="HP246">
        <v>31</v>
      </c>
      <c r="HQ246">
        <v>1541.75</v>
      </c>
      <c r="HR246">
        <v>33.008899999999997</v>
      </c>
      <c r="HS246">
        <v>99.293099999999995</v>
      </c>
      <c r="HT246">
        <v>98.340100000000007</v>
      </c>
    </row>
    <row r="247" spans="1:228" x14ac:dyDescent="0.2">
      <c r="A247">
        <v>232</v>
      </c>
      <c r="B247">
        <v>1670260684.0999999</v>
      </c>
      <c r="C247">
        <v>922.5</v>
      </c>
      <c r="D247" t="s">
        <v>823</v>
      </c>
      <c r="E247" t="s">
        <v>824</v>
      </c>
      <c r="F247">
        <v>4</v>
      </c>
      <c r="G247">
        <v>1670260682.0999999</v>
      </c>
      <c r="H247">
        <f t="shared" si="102"/>
        <v>5.7416561238257504E-3</v>
      </c>
      <c r="I247">
        <f t="shared" si="103"/>
        <v>5.7416561238257504</v>
      </c>
      <c r="J247">
        <f t="shared" si="104"/>
        <v>30.622265935793248</v>
      </c>
      <c r="K247">
        <f t="shared" si="105"/>
        <v>1508.8357142857139</v>
      </c>
      <c r="L247">
        <f t="shared" si="106"/>
        <v>1330.5302182768464</v>
      </c>
      <c r="M247">
        <f t="shared" si="107"/>
        <v>134.52336024573765</v>
      </c>
      <c r="N247">
        <f t="shared" si="108"/>
        <v>152.55095115942626</v>
      </c>
      <c r="O247">
        <f t="shared" si="109"/>
        <v>0.36426393673208446</v>
      </c>
      <c r="P247">
        <f t="shared" si="110"/>
        <v>3.6775027807685503</v>
      </c>
      <c r="Q247">
        <f t="shared" si="111"/>
        <v>0.34534037563248776</v>
      </c>
      <c r="R247">
        <f t="shared" si="112"/>
        <v>0.21745598537862754</v>
      </c>
      <c r="S247">
        <f t="shared" si="113"/>
        <v>226.11533880602312</v>
      </c>
      <c r="T247">
        <f t="shared" si="114"/>
        <v>32.921111203429099</v>
      </c>
      <c r="U247">
        <f t="shared" si="115"/>
        <v>33.401057142857141</v>
      </c>
      <c r="V247">
        <f t="shared" si="116"/>
        <v>5.1670767116950573</v>
      </c>
      <c r="W247">
        <f t="shared" si="117"/>
        <v>70.242028042070629</v>
      </c>
      <c r="X247">
        <f t="shared" si="118"/>
        <v>3.5586329504945917</v>
      </c>
      <c r="Y247">
        <f t="shared" si="119"/>
        <v>5.0662445969857117</v>
      </c>
      <c r="Z247">
        <f t="shared" si="120"/>
        <v>1.6084437612004656</v>
      </c>
      <c r="AA247">
        <f t="shared" si="121"/>
        <v>-253.20703506071558</v>
      </c>
      <c r="AB247">
        <f t="shared" si="122"/>
        <v>-69.652107767340482</v>
      </c>
      <c r="AC247">
        <f t="shared" si="123"/>
        <v>-4.3472662148061678</v>
      </c>
      <c r="AD247">
        <f t="shared" si="124"/>
        <v>-101.0910702368391</v>
      </c>
      <c r="AE247">
        <f t="shared" si="125"/>
        <v>54.087932478887808</v>
      </c>
      <c r="AF247">
        <f t="shared" si="126"/>
        <v>5.5606207308172273</v>
      </c>
      <c r="AG247">
        <f t="shared" si="127"/>
        <v>30.622265935793248</v>
      </c>
      <c r="AH247">
        <v>1586.359732197355</v>
      </c>
      <c r="AI247">
        <v>1566.472242424242</v>
      </c>
      <c r="AJ247">
        <v>1.725683728191566</v>
      </c>
      <c r="AK247">
        <v>63.934135971571273</v>
      </c>
      <c r="AL247">
        <f t="shared" si="128"/>
        <v>5.7416561238257504</v>
      </c>
      <c r="AM247">
        <v>32.904725752909101</v>
      </c>
      <c r="AN247">
        <v>35.206587352941177</v>
      </c>
      <c r="AO247">
        <v>-1.4438193541338351E-4</v>
      </c>
      <c r="AP247">
        <v>104.3380997369711</v>
      </c>
      <c r="AQ247">
        <v>92</v>
      </c>
      <c r="AR247">
        <v>14</v>
      </c>
      <c r="AS247">
        <f t="shared" si="129"/>
        <v>1</v>
      </c>
      <c r="AT247">
        <f t="shared" si="130"/>
        <v>0</v>
      </c>
      <c r="AU247">
        <f t="shared" si="131"/>
        <v>47276.103021686591</v>
      </c>
      <c r="AV247">
        <f t="shared" si="132"/>
        <v>1200.001428571429</v>
      </c>
      <c r="AW247">
        <f t="shared" si="133"/>
        <v>1025.9261278787685</v>
      </c>
      <c r="AX247">
        <f t="shared" si="134"/>
        <v>0.85493742211632817</v>
      </c>
      <c r="AY247">
        <f t="shared" si="135"/>
        <v>0.18842922468451362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1670260682.0999999</v>
      </c>
      <c r="BF247">
        <v>1508.8357142857139</v>
      </c>
      <c r="BG247">
        <v>1534.787142857143</v>
      </c>
      <c r="BH247">
        <v>35.197371428571422</v>
      </c>
      <c r="BI247">
        <v>32.968957142857143</v>
      </c>
      <c r="BJ247">
        <v>1514.214285714286</v>
      </c>
      <c r="BK247">
        <v>35.056542857142851</v>
      </c>
      <c r="BL247">
        <v>650.02428571428572</v>
      </c>
      <c r="BM247">
        <v>101.005</v>
      </c>
      <c r="BN247">
        <v>0.1000770571428571</v>
      </c>
      <c r="BO247">
        <v>33.049742857142853</v>
      </c>
      <c r="BP247">
        <v>33.401057142857141</v>
      </c>
      <c r="BQ247">
        <v>999.89999999999986</v>
      </c>
      <c r="BR247">
        <v>0</v>
      </c>
      <c r="BS247">
        <v>0</v>
      </c>
      <c r="BT247">
        <v>9003.6614285714277</v>
      </c>
      <c r="BU247">
        <v>0</v>
      </c>
      <c r="BV247">
        <v>460.53571428571428</v>
      </c>
      <c r="BW247">
        <v>-25.948128571428569</v>
      </c>
      <c r="BX247">
        <v>1563.8814285714291</v>
      </c>
      <c r="BY247">
        <v>1587.1114285714291</v>
      </c>
      <c r="BZ247">
        <v>2.2284071428571428</v>
      </c>
      <c r="CA247">
        <v>1534.787142857143</v>
      </c>
      <c r="CB247">
        <v>32.968957142857143</v>
      </c>
      <c r="CC247">
        <v>3.5551242857142862</v>
      </c>
      <c r="CD247">
        <v>3.3300414285714282</v>
      </c>
      <c r="CE247">
        <v>26.885300000000001</v>
      </c>
      <c r="CF247">
        <v>25.777257142857142</v>
      </c>
      <c r="CG247">
        <v>1200.001428571429</v>
      </c>
      <c r="CH247">
        <v>0.50000100000000003</v>
      </c>
      <c r="CI247">
        <v>0.49999900000000003</v>
      </c>
      <c r="CJ247">
        <v>0</v>
      </c>
      <c r="CK247">
        <v>722.98228571428569</v>
      </c>
      <c r="CL247">
        <v>4.9990899999999998</v>
      </c>
      <c r="CM247">
        <v>7494.4057142857146</v>
      </c>
      <c r="CN247">
        <v>9557.8528571428578</v>
      </c>
      <c r="CO247">
        <v>42.857000000000014</v>
      </c>
      <c r="CP247">
        <v>44.811999999999998</v>
      </c>
      <c r="CQ247">
        <v>43.723000000000013</v>
      </c>
      <c r="CR247">
        <v>43.75</v>
      </c>
      <c r="CS247">
        <v>44.25</v>
      </c>
      <c r="CT247">
        <v>597.50428571428563</v>
      </c>
      <c r="CU247">
        <v>597.49714285714288</v>
      </c>
      <c r="CV247">
        <v>0</v>
      </c>
      <c r="CW247">
        <v>1670260703</v>
      </c>
      <c r="CX247">
        <v>0</v>
      </c>
      <c r="CY247">
        <v>1670257498.5</v>
      </c>
      <c r="CZ247" t="s">
        <v>356</v>
      </c>
      <c r="DA247">
        <v>1670257488.5</v>
      </c>
      <c r="DB247">
        <v>1670257498.5</v>
      </c>
      <c r="DC247">
        <v>2</v>
      </c>
      <c r="DD247">
        <v>-0.17199999999999999</v>
      </c>
      <c r="DE247">
        <v>2E-3</v>
      </c>
      <c r="DF247">
        <v>-3.9780000000000002</v>
      </c>
      <c r="DG247">
        <v>0.14099999999999999</v>
      </c>
      <c r="DH247">
        <v>415</v>
      </c>
      <c r="DI247">
        <v>32</v>
      </c>
      <c r="DJ247">
        <v>0.47</v>
      </c>
      <c r="DK247">
        <v>0.38</v>
      </c>
      <c r="DL247">
        <v>-25.975665853658541</v>
      </c>
      <c r="DM247">
        <v>0.37705505226474989</v>
      </c>
      <c r="DN247">
        <v>6.1861712851764811E-2</v>
      </c>
      <c r="DO247">
        <v>0</v>
      </c>
      <c r="DP247">
        <v>2.289214634146342</v>
      </c>
      <c r="DQ247">
        <v>-0.27065121951219168</v>
      </c>
      <c r="DR247">
        <v>2.9188061048877171E-2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3.29684</v>
      </c>
      <c r="EB247">
        <v>2.6253700000000002</v>
      </c>
      <c r="EC247">
        <v>0.24115200000000001</v>
      </c>
      <c r="ED247">
        <v>0.241479</v>
      </c>
      <c r="EE247">
        <v>0.14263799999999999</v>
      </c>
      <c r="EF247">
        <v>0.134962</v>
      </c>
      <c r="EG247">
        <v>22978</v>
      </c>
      <c r="EH247">
        <v>23380.3</v>
      </c>
      <c r="EI247">
        <v>28181.4</v>
      </c>
      <c r="EJ247">
        <v>29677.7</v>
      </c>
      <c r="EK247">
        <v>33252.9</v>
      </c>
      <c r="EL247">
        <v>35634.400000000001</v>
      </c>
      <c r="EM247">
        <v>39773.699999999997</v>
      </c>
      <c r="EN247">
        <v>42400.6</v>
      </c>
      <c r="EO247">
        <v>2.0727199999999999</v>
      </c>
      <c r="EP247">
        <v>2.1632500000000001</v>
      </c>
      <c r="EQ247">
        <v>0.12442499999999999</v>
      </c>
      <c r="ER247">
        <v>0</v>
      </c>
      <c r="ES247">
        <v>31.3874</v>
      </c>
      <c r="ET247">
        <v>999.9</v>
      </c>
      <c r="EU247">
        <v>63</v>
      </c>
      <c r="EV247">
        <v>37.5</v>
      </c>
      <c r="EW247">
        <v>40.412599999999998</v>
      </c>
      <c r="EX247">
        <v>57.300199999999997</v>
      </c>
      <c r="EY247">
        <v>-1.8870199999999999</v>
      </c>
      <c r="EZ247">
        <v>2</v>
      </c>
      <c r="FA247">
        <v>0.43537599999999999</v>
      </c>
      <c r="FB247">
        <v>0.24008699999999999</v>
      </c>
      <c r="FC247">
        <v>20.273700000000002</v>
      </c>
      <c r="FD247">
        <v>5.2190899999999996</v>
      </c>
      <c r="FE247">
        <v>12.0046</v>
      </c>
      <c r="FF247">
        <v>4.9865500000000003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1.86222</v>
      </c>
      <c r="FN247">
        <v>1.8642700000000001</v>
      </c>
      <c r="FO247">
        <v>1.8603499999999999</v>
      </c>
      <c r="FP247">
        <v>1.8610800000000001</v>
      </c>
      <c r="FQ247">
        <v>1.86019</v>
      </c>
      <c r="FR247">
        <v>1.86188</v>
      </c>
      <c r="FS247">
        <v>1.85842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-5.38</v>
      </c>
      <c r="GH247">
        <v>0.14080000000000001</v>
      </c>
      <c r="GI247">
        <v>-3.031255365756008</v>
      </c>
      <c r="GJ247">
        <v>-2.737337881603403E-3</v>
      </c>
      <c r="GK247">
        <v>1.2769921614711079E-6</v>
      </c>
      <c r="GL247">
        <v>-3.2469241445839119E-10</v>
      </c>
      <c r="GM247">
        <v>0.14085000000000039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53.3</v>
      </c>
      <c r="GV247">
        <v>53.1</v>
      </c>
      <c r="GW247">
        <v>3.90869</v>
      </c>
      <c r="GX247">
        <v>2.5</v>
      </c>
      <c r="GY247">
        <v>2.04834</v>
      </c>
      <c r="GZ247">
        <v>2.5976599999999999</v>
      </c>
      <c r="HA247">
        <v>2.1972700000000001</v>
      </c>
      <c r="HB247">
        <v>2.34863</v>
      </c>
      <c r="HC247">
        <v>41.170499999999997</v>
      </c>
      <c r="HD247">
        <v>13.9832</v>
      </c>
      <c r="HE247">
        <v>18</v>
      </c>
      <c r="HF247">
        <v>584.49900000000002</v>
      </c>
      <c r="HG247">
        <v>724.88</v>
      </c>
      <c r="HH247">
        <v>31.000399999999999</v>
      </c>
      <c r="HI247">
        <v>32.974200000000003</v>
      </c>
      <c r="HJ247">
        <v>29.9999</v>
      </c>
      <c r="HK247">
        <v>32.870899999999999</v>
      </c>
      <c r="HL247">
        <v>32.866999999999997</v>
      </c>
      <c r="HM247">
        <v>78.153899999999993</v>
      </c>
      <c r="HN247">
        <v>23.568000000000001</v>
      </c>
      <c r="HO247">
        <v>34.279600000000002</v>
      </c>
      <c r="HP247">
        <v>31</v>
      </c>
      <c r="HQ247">
        <v>1548.43</v>
      </c>
      <c r="HR247">
        <v>32.996200000000002</v>
      </c>
      <c r="HS247">
        <v>99.295299999999997</v>
      </c>
      <c r="HT247">
        <v>98.341700000000003</v>
      </c>
    </row>
    <row r="248" spans="1:228" x14ac:dyDescent="0.2">
      <c r="A248">
        <v>233</v>
      </c>
      <c r="B248">
        <v>1670260688.0999999</v>
      </c>
      <c r="C248">
        <v>926.5</v>
      </c>
      <c r="D248" t="s">
        <v>825</v>
      </c>
      <c r="E248" t="s">
        <v>826</v>
      </c>
      <c r="F248">
        <v>4</v>
      </c>
      <c r="G248">
        <v>1670260685.7874999</v>
      </c>
      <c r="H248">
        <f t="shared" si="102"/>
        <v>5.7286121021560242E-3</v>
      </c>
      <c r="I248">
        <f t="shared" si="103"/>
        <v>5.7286121021560241</v>
      </c>
      <c r="J248">
        <f t="shared" si="104"/>
        <v>30.902172199953579</v>
      </c>
      <c r="K248">
        <f t="shared" si="105"/>
        <v>1514.9925000000001</v>
      </c>
      <c r="L248">
        <f t="shared" si="106"/>
        <v>1335.237996544518</v>
      </c>
      <c r="M248">
        <f t="shared" si="107"/>
        <v>134.99878644702397</v>
      </c>
      <c r="N248">
        <f t="shared" si="108"/>
        <v>153.17280477759684</v>
      </c>
      <c r="O248">
        <f t="shared" si="109"/>
        <v>0.36401886948048712</v>
      </c>
      <c r="P248">
        <f t="shared" si="110"/>
        <v>3.6828553475861567</v>
      </c>
      <c r="Q248">
        <f t="shared" si="111"/>
        <v>0.3451459905313346</v>
      </c>
      <c r="R248">
        <f t="shared" si="112"/>
        <v>0.21733032501101268</v>
      </c>
      <c r="S248">
        <f t="shared" si="113"/>
        <v>226.11487723480582</v>
      </c>
      <c r="T248">
        <f t="shared" si="114"/>
        <v>32.920944451053778</v>
      </c>
      <c r="U248">
        <f t="shared" si="115"/>
        <v>33.398874999999997</v>
      </c>
      <c r="V248">
        <f t="shared" si="116"/>
        <v>5.166445057973152</v>
      </c>
      <c r="W248">
        <f t="shared" si="117"/>
        <v>70.296341513487619</v>
      </c>
      <c r="X248">
        <f t="shared" si="118"/>
        <v>3.5607709712362081</v>
      </c>
      <c r="Y248">
        <f t="shared" si="119"/>
        <v>5.0653716745031607</v>
      </c>
      <c r="Z248">
        <f t="shared" si="120"/>
        <v>1.6056740867369439</v>
      </c>
      <c r="AA248">
        <f t="shared" si="121"/>
        <v>-252.63179370508067</v>
      </c>
      <c r="AB248">
        <f t="shared" si="122"/>
        <v>-69.929344339171337</v>
      </c>
      <c r="AC248">
        <f t="shared" si="123"/>
        <v>-4.358114234214991</v>
      </c>
      <c r="AD248">
        <f t="shared" si="124"/>
        <v>-100.80437504366117</v>
      </c>
      <c r="AE248">
        <f t="shared" si="125"/>
        <v>54.123424826599994</v>
      </c>
      <c r="AF248">
        <f t="shared" si="126"/>
        <v>5.5617858125450477</v>
      </c>
      <c r="AG248">
        <f t="shared" si="127"/>
        <v>30.902172199953579</v>
      </c>
      <c r="AH248">
        <v>1593.397803617843</v>
      </c>
      <c r="AI248">
        <v>1573.4145454545451</v>
      </c>
      <c r="AJ248">
        <v>1.719058774358601</v>
      </c>
      <c r="AK248">
        <v>63.934135971571273</v>
      </c>
      <c r="AL248">
        <f t="shared" si="128"/>
        <v>5.7286121021560241</v>
      </c>
      <c r="AM248">
        <v>32.975404204683272</v>
      </c>
      <c r="AN248">
        <v>35.227250294117653</v>
      </c>
      <c r="AO248">
        <v>6.8992629158824356E-3</v>
      </c>
      <c r="AP248">
        <v>104.3380997369711</v>
      </c>
      <c r="AQ248">
        <v>92</v>
      </c>
      <c r="AR248">
        <v>14</v>
      </c>
      <c r="AS248">
        <f t="shared" si="129"/>
        <v>1</v>
      </c>
      <c r="AT248">
        <f t="shared" si="130"/>
        <v>0</v>
      </c>
      <c r="AU248">
        <f t="shared" si="131"/>
        <v>47372.225157766385</v>
      </c>
      <c r="AV248">
        <f t="shared" si="132"/>
        <v>1199.9974999999999</v>
      </c>
      <c r="AW248">
        <f t="shared" si="133"/>
        <v>1025.9229135931637</v>
      </c>
      <c r="AX248">
        <f t="shared" si="134"/>
        <v>0.85493754244751652</v>
      </c>
      <c r="AY248">
        <f t="shared" si="135"/>
        <v>0.18842945692370677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1670260685.7874999</v>
      </c>
      <c r="BF248">
        <v>1514.9925000000001</v>
      </c>
      <c r="BG248">
        <v>1540.9749999999999</v>
      </c>
      <c r="BH248">
        <v>35.218662500000001</v>
      </c>
      <c r="BI248">
        <v>32.989712500000003</v>
      </c>
      <c r="BJ248">
        <v>1520.37375</v>
      </c>
      <c r="BK248">
        <v>35.077824999999997</v>
      </c>
      <c r="BL248">
        <v>649.98987499999998</v>
      </c>
      <c r="BM248">
        <v>101.00475</v>
      </c>
      <c r="BN248">
        <v>9.9912087499999996E-2</v>
      </c>
      <c r="BO248">
        <v>33.046674999999993</v>
      </c>
      <c r="BP248">
        <v>33.398874999999997</v>
      </c>
      <c r="BQ248">
        <v>999.9</v>
      </c>
      <c r="BR248">
        <v>0</v>
      </c>
      <c r="BS248">
        <v>0</v>
      </c>
      <c r="BT248">
        <v>9022.1875</v>
      </c>
      <c r="BU248">
        <v>0</v>
      </c>
      <c r="BV248">
        <v>479.98712499999999</v>
      </c>
      <c r="BW248">
        <v>-25.981950000000001</v>
      </c>
      <c r="BX248">
        <v>1570.2987499999999</v>
      </c>
      <c r="BY248">
        <v>1593.5450000000001</v>
      </c>
      <c r="BZ248">
        <v>2.2289387500000002</v>
      </c>
      <c r="CA248">
        <v>1540.9749999999999</v>
      </c>
      <c r="CB248">
        <v>32.989712500000003</v>
      </c>
      <c r="CC248">
        <v>3.5572550000000001</v>
      </c>
      <c r="CD248">
        <v>3.3321225000000001</v>
      </c>
      <c r="CE248">
        <v>26.895512499999999</v>
      </c>
      <c r="CF248">
        <v>25.7877875</v>
      </c>
      <c r="CG248">
        <v>1199.9974999999999</v>
      </c>
      <c r="CH248">
        <v>0.49999700000000002</v>
      </c>
      <c r="CI248">
        <v>0.50000299999999998</v>
      </c>
      <c r="CJ248">
        <v>0</v>
      </c>
      <c r="CK248">
        <v>723.09737500000006</v>
      </c>
      <c r="CL248">
        <v>4.9990899999999998</v>
      </c>
      <c r="CM248">
        <v>7495.335</v>
      </c>
      <c r="CN248">
        <v>9557.82</v>
      </c>
      <c r="CO248">
        <v>42.859250000000003</v>
      </c>
      <c r="CP248">
        <v>44.811999999999998</v>
      </c>
      <c r="CQ248">
        <v>43.702749999999988</v>
      </c>
      <c r="CR248">
        <v>43.75</v>
      </c>
      <c r="CS248">
        <v>44.25</v>
      </c>
      <c r="CT248">
        <v>597.49749999999995</v>
      </c>
      <c r="CU248">
        <v>597.5</v>
      </c>
      <c r="CV248">
        <v>0</v>
      </c>
      <c r="CW248">
        <v>1670260706.5999999</v>
      </c>
      <c r="CX248">
        <v>0</v>
      </c>
      <c r="CY248">
        <v>1670257498.5</v>
      </c>
      <c r="CZ248" t="s">
        <v>356</v>
      </c>
      <c r="DA248">
        <v>1670257488.5</v>
      </c>
      <c r="DB248">
        <v>1670257498.5</v>
      </c>
      <c r="DC248">
        <v>2</v>
      </c>
      <c r="DD248">
        <v>-0.17199999999999999</v>
      </c>
      <c r="DE248">
        <v>2E-3</v>
      </c>
      <c r="DF248">
        <v>-3.9780000000000002</v>
      </c>
      <c r="DG248">
        <v>0.14099999999999999</v>
      </c>
      <c r="DH248">
        <v>415</v>
      </c>
      <c r="DI248">
        <v>32</v>
      </c>
      <c r="DJ248">
        <v>0.47</v>
      </c>
      <c r="DK248">
        <v>0.38</v>
      </c>
      <c r="DL248">
        <v>-25.95933170731708</v>
      </c>
      <c r="DM248">
        <v>-0.12958954703829781</v>
      </c>
      <c r="DN248">
        <v>3.4809953994296851E-2</v>
      </c>
      <c r="DO248">
        <v>0</v>
      </c>
      <c r="DP248">
        <v>2.2689912195121948</v>
      </c>
      <c r="DQ248">
        <v>-0.28162808362368957</v>
      </c>
      <c r="DR248">
        <v>3.0586329258954562E-2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3.2967300000000002</v>
      </c>
      <c r="EB248">
        <v>2.6254400000000002</v>
      </c>
      <c r="EC248">
        <v>0.24179100000000001</v>
      </c>
      <c r="ED248">
        <v>0.24210100000000001</v>
      </c>
      <c r="EE248">
        <v>0.14268800000000001</v>
      </c>
      <c r="EF248">
        <v>0.13497400000000001</v>
      </c>
      <c r="EG248">
        <v>22958.6</v>
      </c>
      <c r="EH248">
        <v>23360.7</v>
      </c>
      <c r="EI248">
        <v>28181.599999999999</v>
      </c>
      <c r="EJ248">
        <v>29677.3</v>
      </c>
      <c r="EK248">
        <v>33250.9</v>
      </c>
      <c r="EL248">
        <v>35633.800000000003</v>
      </c>
      <c r="EM248">
        <v>39773.599999999999</v>
      </c>
      <c r="EN248">
        <v>42400.4</v>
      </c>
      <c r="EO248">
        <v>2.0724300000000002</v>
      </c>
      <c r="EP248">
        <v>2.16357</v>
      </c>
      <c r="EQ248">
        <v>0.12427199999999999</v>
      </c>
      <c r="ER248">
        <v>0</v>
      </c>
      <c r="ES248">
        <v>31.373100000000001</v>
      </c>
      <c r="ET248">
        <v>999.9</v>
      </c>
      <c r="EU248">
        <v>63</v>
      </c>
      <c r="EV248">
        <v>37.5</v>
      </c>
      <c r="EW248">
        <v>40.413600000000002</v>
      </c>
      <c r="EX248">
        <v>57.3902</v>
      </c>
      <c r="EY248">
        <v>-1.7267600000000001</v>
      </c>
      <c r="EZ248">
        <v>2</v>
      </c>
      <c r="FA248">
        <v>0.43501800000000002</v>
      </c>
      <c r="FB248">
        <v>0.242808</v>
      </c>
      <c r="FC248">
        <v>20.273299999999999</v>
      </c>
      <c r="FD248">
        <v>5.21774</v>
      </c>
      <c r="FE248">
        <v>12.0053</v>
      </c>
      <c r="FF248">
        <v>4.9861500000000003</v>
      </c>
      <c r="FG248">
        <v>3.2842799999999999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1.86219</v>
      </c>
      <c r="FN248">
        <v>1.86429</v>
      </c>
      <c r="FO248">
        <v>1.8603499999999999</v>
      </c>
      <c r="FP248">
        <v>1.8610599999999999</v>
      </c>
      <c r="FQ248">
        <v>1.8602000000000001</v>
      </c>
      <c r="FR248">
        <v>1.86188</v>
      </c>
      <c r="FS248">
        <v>1.85843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-5.39</v>
      </c>
      <c r="GH248">
        <v>0.1409</v>
      </c>
      <c r="GI248">
        <v>-3.031255365756008</v>
      </c>
      <c r="GJ248">
        <v>-2.737337881603403E-3</v>
      </c>
      <c r="GK248">
        <v>1.2769921614711079E-6</v>
      </c>
      <c r="GL248">
        <v>-3.2469241445839119E-10</v>
      </c>
      <c r="GM248">
        <v>0.14085000000000039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53.3</v>
      </c>
      <c r="GV248">
        <v>53.2</v>
      </c>
      <c r="GW248">
        <v>3.9221200000000001</v>
      </c>
      <c r="GX248">
        <v>2.51831</v>
      </c>
      <c r="GY248">
        <v>2.04834</v>
      </c>
      <c r="GZ248">
        <v>2.5976599999999999</v>
      </c>
      <c r="HA248">
        <v>2.1972700000000001</v>
      </c>
      <c r="HB248">
        <v>2.2790499999999998</v>
      </c>
      <c r="HC248">
        <v>41.170499999999997</v>
      </c>
      <c r="HD248">
        <v>13.9657</v>
      </c>
      <c r="HE248">
        <v>18</v>
      </c>
      <c r="HF248">
        <v>584.26400000000001</v>
      </c>
      <c r="HG248">
        <v>725.16800000000001</v>
      </c>
      <c r="HH248">
        <v>31.000599999999999</v>
      </c>
      <c r="HI248">
        <v>32.973999999999997</v>
      </c>
      <c r="HJ248">
        <v>29.9998</v>
      </c>
      <c r="HK248">
        <v>32.869</v>
      </c>
      <c r="HL248">
        <v>32.865699999999997</v>
      </c>
      <c r="HM248">
        <v>78.42</v>
      </c>
      <c r="HN248">
        <v>23.568000000000001</v>
      </c>
      <c r="HO248">
        <v>34.279600000000002</v>
      </c>
      <c r="HP248">
        <v>31</v>
      </c>
      <c r="HQ248">
        <v>1555.11</v>
      </c>
      <c r="HR248">
        <v>32.888199999999998</v>
      </c>
      <c r="HS248">
        <v>99.295400000000001</v>
      </c>
      <c r="HT248">
        <v>98.340900000000005</v>
      </c>
    </row>
    <row r="249" spans="1:228" x14ac:dyDescent="0.2">
      <c r="A249">
        <v>234</v>
      </c>
      <c r="B249">
        <v>1670260692.0999999</v>
      </c>
      <c r="C249">
        <v>930.5</v>
      </c>
      <c r="D249" t="s">
        <v>827</v>
      </c>
      <c r="E249" t="s">
        <v>828</v>
      </c>
      <c r="F249">
        <v>4</v>
      </c>
      <c r="G249">
        <v>1670260690.0999999</v>
      </c>
      <c r="H249">
        <f t="shared" si="102"/>
        <v>5.6714017056700636E-3</v>
      </c>
      <c r="I249">
        <f t="shared" si="103"/>
        <v>5.6714017056700632</v>
      </c>
      <c r="J249">
        <f t="shared" si="104"/>
        <v>30.5159650243599</v>
      </c>
      <c r="K249">
        <f t="shared" si="105"/>
        <v>1522.1285714285709</v>
      </c>
      <c r="L249">
        <f t="shared" si="106"/>
        <v>1343.160569107622</v>
      </c>
      <c r="M249">
        <f t="shared" si="107"/>
        <v>135.80029481520532</v>
      </c>
      <c r="N249">
        <f t="shared" si="108"/>
        <v>153.8948607492101</v>
      </c>
      <c r="O249">
        <f t="shared" si="109"/>
        <v>0.36157435248783554</v>
      </c>
      <c r="P249">
        <f t="shared" si="110"/>
        <v>3.673234349940496</v>
      </c>
      <c r="Q249">
        <f t="shared" si="111"/>
        <v>0.34290105071247778</v>
      </c>
      <c r="R249">
        <f t="shared" si="112"/>
        <v>0.21591048334160373</v>
      </c>
      <c r="S249">
        <f t="shared" si="113"/>
        <v>226.11413623490728</v>
      </c>
      <c r="T249">
        <f t="shared" si="114"/>
        <v>32.926433508944605</v>
      </c>
      <c r="U249">
        <f t="shared" si="115"/>
        <v>33.383328571428571</v>
      </c>
      <c r="V249">
        <f t="shared" si="116"/>
        <v>5.161946856507341</v>
      </c>
      <c r="W249">
        <f t="shared" si="117"/>
        <v>70.342425628512046</v>
      </c>
      <c r="X249">
        <f t="shared" si="118"/>
        <v>3.5618667910515747</v>
      </c>
      <c r="Y249">
        <f t="shared" si="119"/>
        <v>5.0636109847310067</v>
      </c>
      <c r="Z249">
        <f t="shared" si="120"/>
        <v>1.6000800654557663</v>
      </c>
      <c r="AA249">
        <f t="shared" si="121"/>
        <v>-250.10881522004979</v>
      </c>
      <c r="AB249">
        <f t="shared" si="122"/>
        <v>-67.893654502365862</v>
      </c>
      <c r="AC249">
        <f t="shared" si="123"/>
        <v>-4.2418774374112429</v>
      </c>
      <c r="AD249">
        <f t="shared" si="124"/>
        <v>-96.130210924919609</v>
      </c>
      <c r="AE249">
        <f t="shared" si="125"/>
        <v>54.146423988001494</v>
      </c>
      <c r="AF249">
        <f t="shared" si="126"/>
        <v>5.5887771157257831</v>
      </c>
      <c r="AG249">
        <f t="shared" si="127"/>
        <v>30.5159650243599</v>
      </c>
      <c r="AH249">
        <v>1600.2303064639159</v>
      </c>
      <c r="AI249">
        <v>1580.328121212121</v>
      </c>
      <c r="AJ249">
        <v>1.7410162742387409</v>
      </c>
      <c r="AK249">
        <v>63.934135971571273</v>
      </c>
      <c r="AL249">
        <f t="shared" si="128"/>
        <v>5.6714017056700632</v>
      </c>
      <c r="AM249">
        <v>32.990746796971123</v>
      </c>
      <c r="AN249">
        <v>35.230410000000013</v>
      </c>
      <c r="AO249">
        <v>5.1931047012777638E-3</v>
      </c>
      <c r="AP249">
        <v>104.3380997369711</v>
      </c>
      <c r="AQ249">
        <v>92</v>
      </c>
      <c r="AR249">
        <v>14</v>
      </c>
      <c r="AS249">
        <f t="shared" si="129"/>
        <v>1</v>
      </c>
      <c r="AT249">
        <f t="shared" si="130"/>
        <v>0</v>
      </c>
      <c r="AU249">
        <f t="shared" si="131"/>
        <v>47201.269713563102</v>
      </c>
      <c r="AV249">
        <f t="shared" si="132"/>
        <v>1199.992857142857</v>
      </c>
      <c r="AW249">
        <f t="shared" si="133"/>
        <v>1025.9190135932161</v>
      </c>
      <c r="AX249">
        <f t="shared" si="134"/>
        <v>0.8549376002419673</v>
      </c>
      <c r="AY249">
        <f t="shared" si="135"/>
        <v>0.18842956846699696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1670260690.0999999</v>
      </c>
      <c r="BF249">
        <v>1522.1285714285709</v>
      </c>
      <c r="BG249">
        <v>1548.1528571428571</v>
      </c>
      <c r="BH249">
        <v>35.229371428571433</v>
      </c>
      <c r="BI249">
        <v>32.989742857142851</v>
      </c>
      <c r="BJ249">
        <v>1527.517142857143</v>
      </c>
      <c r="BK249">
        <v>35.088528571428569</v>
      </c>
      <c r="BL249">
        <v>650.02285714285711</v>
      </c>
      <c r="BM249">
        <v>101.00485714285711</v>
      </c>
      <c r="BN249">
        <v>0.1001767142857143</v>
      </c>
      <c r="BO249">
        <v>33.040485714285708</v>
      </c>
      <c r="BP249">
        <v>33.383328571428571</v>
      </c>
      <c r="BQ249">
        <v>999.89999999999986</v>
      </c>
      <c r="BR249">
        <v>0</v>
      </c>
      <c r="BS249">
        <v>0</v>
      </c>
      <c r="BT249">
        <v>8988.9285714285706</v>
      </c>
      <c r="BU249">
        <v>0</v>
      </c>
      <c r="BV249">
        <v>492.79428571428571</v>
      </c>
      <c r="BW249">
        <v>-26.02554285714286</v>
      </c>
      <c r="BX249">
        <v>1577.708571428572</v>
      </c>
      <c r="BY249">
        <v>1600.97</v>
      </c>
      <c r="BZ249">
        <v>2.2396471428571432</v>
      </c>
      <c r="CA249">
        <v>1548.1528571428571</v>
      </c>
      <c r="CB249">
        <v>32.989742857142851</v>
      </c>
      <c r="CC249">
        <v>3.558338571428572</v>
      </c>
      <c r="CD249">
        <v>3.332121428571428</v>
      </c>
      <c r="CE249">
        <v>26.900700000000001</v>
      </c>
      <c r="CF249">
        <v>25.787800000000001</v>
      </c>
      <c r="CG249">
        <v>1199.992857142857</v>
      </c>
      <c r="CH249">
        <v>0.49999700000000002</v>
      </c>
      <c r="CI249">
        <v>0.50000299999999998</v>
      </c>
      <c r="CJ249">
        <v>0</v>
      </c>
      <c r="CK249">
        <v>723.01671428571433</v>
      </c>
      <c r="CL249">
        <v>4.9990899999999998</v>
      </c>
      <c r="CM249">
        <v>7494.8871428571438</v>
      </c>
      <c r="CN249">
        <v>9557.7928571428583</v>
      </c>
      <c r="CO249">
        <v>42.83</v>
      </c>
      <c r="CP249">
        <v>44.811999999999998</v>
      </c>
      <c r="CQ249">
        <v>43.723000000000013</v>
      </c>
      <c r="CR249">
        <v>43.75</v>
      </c>
      <c r="CS249">
        <v>44.241</v>
      </c>
      <c r="CT249">
        <v>597.49285714285713</v>
      </c>
      <c r="CU249">
        <v>597.5</v>
      </c>
      <c r="CV249">
        <v>0</v>
      </c>
      <c r="CW249">
        <v>1670260710.8</v>
      </c>
      <c r="CX249">
        <v>0</v>
      </c>
      <c r="CY249">
        <v>1670257498.5</v>
      </c>
      <c r="CZ249" t="s">
        <v>356</v>
      </c>
      <c r="DA249">
        <v>1670257488.5</v>
      </c>
      <c r="DB249">
        <v>1670257498.5</v>
      </c>
      <c r="DC249">
        <v>2</v>
      </c>
      <c r="DD249">
        <v>-0.17199999999999999</v>
      </c>
      <c r="DE249">
        <v>2E-3</v>
      </c>
      <c r="DF249">
        <v>-3.9780000000000002</v>
      </c>
      <c r="DG249">
        <v>0.14099999999999999</v>
      </c>
      <c r="DH249">
        <v>415</v>
      </c>
      <c r="DI249">
        <v>32</v>
      </c>
      <c r="DJ249">
        <v>0.47</v>
      </c>
      <c r="DK249">
        <v>0.38</v>
      </c>
      <c r="DL249">
        <v>-25.96515365853659</v>
      </c>
      <c r="DM249">
        <v>-0.17005923344951121</v>
      </c>
      <c r="DN249">
        <v>4.0306261073648042E-2</v>
      </c>
      <c r="DO249">
        <v>0</v>
      </c>
      <c r="DP249">
        <v>2.2558680487804881</v>
      </c>
      <c r="DQ249">
        <v>-0.21851728222996539</v>
      </c>
      <c r="DR249">
        <v>2.6211332516495659E-2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3.2970600000000001</v>
      </c>
      <c r="EB249">
        <v>2.6252900000000001</v>
      </c>
      <c r="EC249">
        <v>0.24241499999999999</v>
      </c>
      <c r="ED249">
        <v>0.24273</v>
      </c>
      <c r="EE249">
        <v>0.14269899999999999</v>
      </c>
      <c r="EF249">
        <v>0.13494600000000001</v>
      </c>
      <c r="EG249">
        <v>22939.599999999999</v>
      </c>
      <c r="EH249">
        <v>23341.7</v>
      </c>
      <c r="EI249">
        <v>28181.5</v>
      </c>
      <c r="EJ249">
        <v>29677.8</v>
      </c>
      <c r="EK249">
        <v>33250.400000000001</v>
      </c>
      <c r="EL249">
        <v>35635.300000000003</v>
      </c>
      <c r="EM249">
        <v>39773.5</v>
      </c>
      <c r="EN249">
        <v>42400.800000000003</v>
      </c>
      <c r="EO249">
        <v>2.0731700000000002</v>
      </c>
      <c r="EP249">
        <v>2.1633800000000001</v>
      </c>
      <c r="EQ249">
        <v>0.12423099999999999</v>
      </c>
      <c r="ER249">
        <v>0</v>
      </c>
      <c r="ES249">
        <v>31.362100000000002</v>
      </c>
      <c r="ET249">
        <v>999.9</v>
      </c>
      <c r="EU249">
        <v>63</v>
      </c>
      <c r="EV249">
        <v>37.5</v>
      </c>
      <c r="EW249">
        <v>40.411700000000003</v>
      </c>
      <c r="EX249">
        <v>57.090200000000003</v>
      </c>
      <c r="EY249">
        <v>-1.8509599999999999</v>
      </c>
      <c r="EZ249">
        <v>2</v>
      </c>
      <c r="FA249">
        <v>0.43479400000000001</v>
      </c>
      <c r="FB249">
        <v>0.245251</v>
      </c>
      <c r="FC249">
        <v>20.273700000000002</v>
      </c>
      <c r="FD249">
        <v>5.2198399999999996</v>
      </c>
      <c r="FE249">
        <v>12.0046</v>
      </c>
      <c r="FF249">
        <v>4.98665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1.86219</v>
      </c>
      <c r="FN249">
        <v>1.86429</v>
      </c>
      <c r="FO249">
        <v>1.8603499999999999</v>
      </c>
      <c r="FP249">
        <v>1.86107</v>
      </c>
      <c r="FQ249">
        <v>1.8602000000000001</v>
      </c>
      <c r="FR249">
        <v>1.86188</v>
      </c>
      <c r="FS249">
        <v>1.85842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-5.4</v>
      </c>
      <c r="GH249">
        <v>0.1409</v>
      </c>
      <c r="GI249">
        <v>-3.031255365756008</v>
      </c>
      <c r="GJ249">
        <v>-2.737337881603403E-3</v>
      </c>
      <c r="GK249">
        <v>1.2769921614711079E-6</v>
      </c>
      <c r="GL249">
        <v>-3.2469241445839119E-10</v>
      </c>
      <c r="GM249">
        <v>0.14085000000000039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53.4</v>
      </c>
      <c r="GV249">
        <v>53.2</v>
      </c>
      <c r="GW249">
        <v>3.9355500000000001</v>
      </c>
      <c r="GX249">
        <v>2.5109900000000001</v>
      </c>
      <c r="GY249">
        <v>2.04834</v>
      </c>
      <c r="GZ249">
        <v>2.5976599999999999</v>
      </c>
      <c r="HA249">
        <v>2.1972700000000001</v>
      </c>
      <c r="HB249">
        <v>2.3596200000000001</v>
      </c>
      <c r="HC249">
        <v>41.170499999999997</v>
      </c>
      <c r="HD249">
        <v>13.9832</v>
      </c>
      <c r="HE249">
        <v>18</v>
      </c>
      <c r="HF249">
        <v>584.80600000000004</v>
      </c>
      <c r="HG249">
        <v>724.98</v>
      </c>
      <c r="HH249">
        <v>31.000699999999998</v>
      </c>
      <c r="HI249">
        <v>32.971299999999999</v>
      </c>
      <c r="HJ249">
        <v>29.9999</v>
      </c>
      <c r="HK249">
        <v>32.869</v>
      </c>
      <c r="HL249">
        <v>32.865699999999997</v>
      </c>
      <c r="HM249">
        <v>78.683899999999994</v>
      </c>
      <c r="HN249">
        <v>23.846499999999999</v>
      </c>
      <c r="HO249">
        <v>33.908999999999999</v>
      </c>
      <c r="HP249">
        <v>31</v>
      </c>
      <c r="HQ249">
        <v>1561.79</v>
      </c>
      <c r="HR249">
        <v>32.830300000000001</v>
      </c>
      <c r="HS249">
        <v>99.295000000000002</v>
      </c>
      <c r="HT249">
        <v>98.341999999999999</v>
      </c>
    </row>
    <row r="250" spans="1:228" x14ac:dyDescent="0.2">
      <c r="A250">
        <v>235</v>
      </c>
      <c r="B250">
        <v>1670260696.0999999</v>
      </c>
      <c r="C250">
        <v>934.5</v>
      </c>
      <c r="D250" t="s">
        <v>829</v>
      </c>
      <c r="E250" t="s">
        <v>830</v>
      </c>
      <c r="F250">
        <v>4</v>
      </c>
      <c r="G250">
        <v>1670260693.7874999</v>
      </c>
      <c r="H250">
        <f t="shared" si="102"/>
        <v>5.606461210004971E-3</v>
      </c>
      <c r="I250">
        <f t="shared" si="103"/>
        <v>5.6064612100049711</v>
      </c>
      <c r="J250">
        <f t="shared" si="104"/>
        <v>30.328027021191357</v>
      </c>
      <c r="K250">
        <f t="shared" si="105"/>
        <v>1528.34</v>
      </c>
      <c r="L250">
        <f t="shared" si="106"/>
        <v>1348.7584417458236</v>
      </c>
      <c r="M250">
        <f t="shared" si="107"/>
        <v>136.36407927786132</v>
      </c>
      <c r="N250">
        <f t="shared" si="108"/>
        <v>154.520387396991</v>
      </c>
      <c r="O250">
        <f t="shared" si="109"/>
        <v>0.35781261310354362</v>
      </c>
      <c r="P250">
        <f t="shared" si="110"/>
        <v>3.6848139358504568</v>
      </c>
      <c r="Q250">
        <f t="shared" si="111"/>
        <v>0.33956962728352075</v>
      </c>
      <c r="R250">
        <f t="shared" si="112"/>
        <v>0.21379253972369053</v>
      </c>
      <c r="S250">
        <f t="shared" si="113"/>
        <v>226.11306410985975</v>
      </c>
      <c r="T250">
        <f t="shared" si="114"/>
        <v>32.932214561276517</v>
      </c>
      <c r="U250">
        <f t="shared" si="115"/>
        <v>33.374562500000003</v>
      </c>
      <c r="V250">
        <f t="shared" si="116"/>
        <v>5.1594119850298874</v>
      </c>
      <c r="W250">
        <f t="shared" si="117"/>
        <v>70.380000338869948</v>
      </c>
      <c r="X250">
        <f t="shared" si="118"/>
        <v>3.5621436264393265</v>
      </c>
      <c r="Y250">
        <f t="shared" si="119"/>
        <v>5.0613009509634814</v>
      </c>
      <c r="Z250">
        <f t="shared" si="120"/>
        <v>1.5972683585905609</v>
      </c>
      <c r="AA250">
        <f t="shared" si="121"/>
        <v>-247.24493936121922</v>
      </c>
      <c r="AB250">
        <f t="shared" si="122"/>
        <v>-67.979976744855875</v>
      </c>
      <c r="AC250">
        <f t="shared" si="123"/>
        <v>-4.233573304000557</v>
      </c>
      <c r="AD250">
        <f t="shared" si="124"/>
        <v>-93.345425300215894</v>
      </c>
      <c r="AE250">
        <f t="shared" si="125"/>
        <v>54.050703119620664</v>
      </c>
      <c r="AF250">
        <f t="shared" si="126"/>
        <v>5.6777481649238375</v>
      </c>
      <c r="AG250">
        <f t="shared" si="127"/>
        <v>30.328027021191357</v>
      </c>
      <c r="AH250">
        <v>1607.187041977895</v>
      </c>
      <c r="AI250">
        <v>1587.3249090909101</v>
      </c>
      <c r="AJ250">
        <v>1.751608679593877</v>
      </c>
      <c r="AK250">
        <v>63.934135971571273</v>
      </c>
      <c r="AL250">
        <f t="shared" si="128"/>
        <v>5.6064612100049711</v>
      </c>
      <c r="AM250">
        <v>32.990960744737812</v>
      </c>
      <c r="AN250">
        <v>35.2300282352941</v>
      </c>
      <c r="AO250">
        <v>1.194808679147183E-3</v>
      </c>
      <c r="AP250">
        <v>104.3380997369711</v>
      </c>
      <c r="AQ250">
        <v>92</v>
      </c>
      <c r="AR250">
        <v>14</v>
      </c>
      <c r="AS250">
        <f t="shared" si="129"/>
        <v>1</v>
      </c>
      <c r="AT250">
        <f t="shared" si="130"/>
        <v>0</v>
      </c>
      <c r="AU250">
        <f t="shared" si="131"/>
        <v>47409.439252637603</v>
      </c>
      <c r="AV250">
        <f t="shared" si="132"/>
        <v>1199.9875</v>
      </c>
      <c r="AW250">
        <f t="shared" si="133"/>
        <v>1025.9144010931916</v>
      </c>
      <c r="AX250">
        <f t="shared" si="134"/>
        <v>0.85493757317738028</v>
      </c>
      <c r="AY250">
        <f t="shared" si="135"/>
        <v>0.18842951623234389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1670260693.7874999</v>
      </c>
      <c r="BF250">
        <v>1528.34</v>
      </c>
      <c r="BG250">
        <v>1554.395</v>
      </c>
      <c r="BH250">
        <v>35.232675</v>
      </c>
      <c r="BI250">
        <v>32.957437499999997</v>
      </c>
      <c r="BJ250">
        <v>1533.7362499999999</v>
      </c>
      <c r="BK250">
        <v>35.091799999999999</v>
      </c>
      <c r="BL250">
        <v>650.0335</v>
      </c>
      <c r="BM250">
        <v>101.003625</v>
      </c>
      <c r="BN250">
        <v>9.9786150000000004E-2</v>
      </c>
      <c r="BO250">
        <v>33.032362499999998</v>
      </c>
      <c r="BP250">
        <v>33.374562500000003</v>
      </c>
      <c r="BQ250">
        <v>999.9</v>
      </c>
      <c r="BR250">
        <v>0</v>
      </c>
      <c r="BS250">
        <v>0</v>
      </c>
      <c r="BT250">
        <v>9029.0625</v>
      </c>
      <c r="BU250">
        <v>0</v>
      </c>
      <c r="BV250">
        <v>491.72224999999997</v>
      </c>
      <c r="BW250">
        <v>-26.056362499999999</v>
      </c>
      <c r="BX250">
        <v>1584.1537499999999</v>
      </c>
      <c r="BY250">
        <v>1607.3712499999999</v>
      </c>
      <c r="BZ250">
        <v>2.2752462499999999</v>
      </c>
      <c r="CA250">
        <v>1554.395</v>
      </c>
      <c r="CB250">
        <v>32.957437499999997</v>
      </c>
      <c r="CC250">
        <v>3.5586262500000001</v>
      </c>
      <c r="CD250">
        <v>3.3288187499999999</v>
      </c>
      <c r="CE250">
        <v>26.902075</v>
      </c>
      <c r="CF250">
        <v>25.7710875</v>
      </c>
      <c r="CG250">
        <v>1199.9875</v>
      </c>
      <c r="CH250">
        <v>0.49999700000000002</v>
      </c>
      <c r="CI250">
        <v>0.50000299999999998</v>
      </c>
      <c r="CJ250">
        <v>0</v>
      </c>
      <c r="CK250">
        <v>722.90924999999993</v>
      </c>
      <c r="CL250">
        <v>4.9990899999999998</v>
      </c>
      <c r="CM250">
        <v>7494.3512499999997</v>
      </c>
      <c r="CN250">
        <v>9557.7200000000012</v>
      </c>
      <c r="CO250">
        <v>42.851374999999997</v>
      </c>
      <c r="CP250">
        <v>44.811999999999998</v>
      </c>
      <c r="CQ250">
        <v>43.686999999999998</v>
      </c>
      <c r="CR250">
        <v>43.75</v>
      </c>
      <c r="CS250">
        <v>44.242125000000001</v>
      </c>
      <c r="CT250">
        <v>597.49125000000004</v>
      </c>
      <c r="CU250">
        <v>597.49624999999992</v>
      </c>
      <c r="CV250">
        <v>0</v>
      </c>
      <c r="CW250">
        <v>1670260715</v>
      </c>
      <c r="CX250">
        <v>0</v>
      </c>
      <c r="CY250">
        <v>1670257498.5</v>
      </c>
      <c r="CZ250" t="s">
        <v>356</v>
      </c>
      <c r="DA250">
        <v>1670257488.5</v>
      </c>
      <c r="DB250">
        <v>1670257498.5</v>
      </c>
      <c r="DC250">
        <v>2</v>
      </c>
      <c r="DD250">
        <v>-0.17199999999999999</v>
      </c>
      <c r="DE250">
        <v>2E-3</v>
      </c>
      <c r="DF250">
        <v>-3.9780000000000002</v>
      </c>
      <c r="DG250">
        <v>0.14099999999999999</v>
      </c>
      <c r="DH250">
        <v>415</v>
      </c>
      <c r="DI250">
        <v>32</v>
      </c>
      <c r="DJ250">
        <v>0.47</v>
      </c>
      <c r="DK250">
        <v>0.38</v>
      </c>
      <c r="DL250">
        <v>-25.98849024390244</v>
      </c>
      <c r="DM250">
        <v>-0.33009407665508012</v>
      </c>
      <c r="DN250">
        <v>5.1323406940113891E-2</v>
      </c>
      <c r="DO250">
        <v>0</v>
      </c>
      <c r="DP250">
        <v>2.2520485365853662</v>
      </c>
      <c r="DQ250">
        <v>-8.5368501742153685E-2</v>
      </c>
      <c r="DR250">
        <v>2.4414166974892439E-2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367</v>
      </c>
      <c r="EA250">
        <v>3.29678</v>
      </c>
      <c r="EB250">
        <v>2.6252300000000002</v>
      </c>
      <c r="EC250">
        <v>0.24305099999999999</v>
      </c>
      <c r="ED250">
        <v>0.24335399999999999</v>
      </c>
      <c r="EE250">
        <v>0.14268400000000001</v>
      </c>
      <c r="EF250">
        <v>0.13478499999999999</v>
      </c>
      <c r="EG250">
        <v>22920.400000000001</v>
      </c>
      <c r="EH250">
        <v>23322.400000000001</v>
      </c>
      <c r="EI250">
        <v>28181.599999999999</v>
      </c>
      <c r="EJ250">
        <v>29677.9</v>
      </c>
      <c r="EK250">
        <v>33251.199999999997</v>
      </c>
      <c r="EL250">
        <v>35642.199999999997</v>
      </c>
      <c r="EM250">
        <v>39773.699999999997</v>
      </c>
      <c r="EN250">
        <v>42401.1</v>
      </c>
      <c r="EO250">
        <v>2.0727000000000002</v>
      </c>
      <c r="EP250">
        <v>2.1635300000000002</v>
      </c>
      <c r="EQ250">
        <v>0.124775</v>
      </c>
      <c r="ER250">
        <v>0</v>
      </c>
      <c r="ES250">
        <v>31.351800000000001</v>
      </c>
      <c r="ET250">
        <v>999.9</v>
      </c>
      <c r="EU250">
        <v>62.9</v>
      </c>
      <c r="EV250">
        <v>37.5</v>
      </c>
      <c r="EW250">
        <v>40.344999999999999</v>
      </c>
      <c r="EX250">
        <v>57.0002</v>
      </c>
      <c r="EY250">
        <v>-1.8669899999999999</v>
      </c>
      <c r="EZ250">
        <v>2</v>
      </c>
      <c r="FA250">
        <v>0.434832</v>
      </c>
      <c r="FB250">
        <v>0.247081</v>
      </c>
      <c r="FC250">
        <v>20.273700000000002</v>
      </c>
      <c r="FD250">
        <v>5.2195400000000003</v>
      </c>
      <c r="FE250">
        <v>12.0047</v>
      </c>
      <c r="FF250">
        <v>4.9863499999999998</v>
      </c>
      <c r="FG250">
        <v>3.2844500000000001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1.86222</v>
      </c>
      <c r="FN250">
        <v>1.8643000000000001</v>
      </c>
      <c r="FO250">
        <v>1.8603499999999999</v>
      </c>
      <c r="FP250">
        <v>1.86107</v>
      </c>
      <c r="FQ250">
        <v>1.8602000000000001</v>
      </c>
      <c r="FR250">
        <v>1.86188</v>
      </c>
      <c r="FS250">
        <v>1.85842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-5.4</v>
      </c>
      <c r="GH250">
        <v>0.14080000000000001</v>
      </c>
      <c r="GI250">
        <v>-3.031255365756008</v>
      </c>
      <c r="GJ250">
        <v>-2.737337881603403E-3</v>
      </c>
      <c r="GK250">
        <v>1.2769921614711079E-6</v>
      </c>
      <c r="GL250">
        <v>-3.2469241445839119E-10</v>
      </c>
      <c r="GM250">
        <v>0.14085000000000039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53.5</v>
      </c>
      <c r="GV250">
        <v>53.3</v>
      </c>
      <c r="GW250">
        <v>3.9465300000000001</v>
      </c>
      <c r="GX250">
        <v>2.50244</v>
      </c>
      <c r="GY250">
        <v>2.04834</v>
      </c>
      <c r="GZ250">
        <v>2.5988799999999999</v>
      </c>
      <c r="HA250">
        <v>2.1972700000000001</v>
      </c>
      <c r="HB250">
        <v>2.36328</v>
      </c>
      <c r="HC250">
        <v>41.196399999999997</v>
      </c>
      <c r="HD250">
        <v>13.974399999999999</v>
      </c>
      <c r="HE250">
        <v>18</v>
      </c>
      <c r="HF250">
        <v>584.46299999999997</v>
      </c>
      <c r="HG250">
        <v>725.11199999999997</v>
      </c>
      <c r="HH250">
        <v>31.000599999999999</v>
      </c>
      <c r="HI250">
        <v>32.971299999999999</v>
      </c>
      <c r="HJ250">
        <v>30</v>
      </c>
      <c r="HK250">
        <v>32.869</v>
      </c>
      <c r="HL250">
        <v>32.864899999999999</v>
      </c>
      <c r="HM250">
        <v>78.947800000000001</v>
      </c>
      <c r="HN250">
        <v>23.846499999999999</v>
      </c>
      <c r="HO250">
        <v>33.908999999999999</v>
      </c>
      <c r="HP250">
        <v>31</v>
      </c>
      <c r="HQ250">
        <v>1568.46</v>
      </c>
      <c r="HR250">
        <v>32.798499999999997</v>
      </c>
      <c r="HS250">
        <v>99.295500000000004</v>
      </c>
      <c r="HT250">
        <v>98.342500000000001</v>
      </c>
    </row>
    <row r="251" spans="1:228" x14ac:dyDescent="0.2">
      <c r="A251">
        <v>236</v>
      </c>
      <c r="B251">
        <v>1670260700.0999999</v>
      </c>
      <c r="C251">
        <v>938.5</v>
      </c>
      <c r="D251" t="s">
        <v>831</v>
      </c>
      <c r="E251" t="s">
        <v>832</v>
      </c>
      <c r="F251">
        <v>4</v>
      </c>
      <c r="G251">
        <v>1670260698.0999999</v>
      </c>
      <c r="H251">
        <f t="shared" si="102"/>
        <v>5.6136285005696446E-3</v>
      </c>
      <c r="I251">
        <f t="shared" si="103"/>
        <v>5.6136285005696447</v>
      </c>
      <c r="J251">
        <f t="shared" si="104"/>
        <v>30.604569458822834</v>
      </c>
      <c r="K251">
        <f t="shared" si="105"/>
        <v>1535.5542857142859</v>
      </c>
      <c r="L251">
        <f t="shared" si="106"/>
        <v>1354.6497231835137</v>
      </c>
      <c r="M251">
        <f t="shared" si="107"/>
        <v>136.9627333342157</v>
      </c>
      <c r="N251">
        <f t="shared" si="108"/>
        <v>155.25320572187997</v>
      </c>
      <c r="O251">
        <f t="shared" si="109"/>
        <v>0.35826185973967878</v>
      </c>
      <c r="P251">
        <f t="shared" si="110"/>
        <v>3.6726322370535378</v>
      </c>
      <c r="Q251">
        <f t="shared" si="111"/>
        <v>0.33991697156564882</v>
      </c>
      <c r="R251">
        <f t="shared" si="112"/>
        <v>0.21401801433638068</v>
      </c>
      <c r="S251">
        <f t="shared" si="113"/>
        <v>226.11834094972781</v>
      </c>
      <c r="T251">
        <f t="shared" si="114"/>
        <v>32.914846645005113</v>
      </c>
      <c r="U251">
        <f t="shared" si="115"/>
        <v>33.368942857142862</v>
      </c>
      <c r="V251">
        <f t="shared" si="116"/>
        <v>5.1577875311519481</v>
      </c>
      <c r="W251">
        <f t="shared" si="117"/>
        <v>70.400091717946438</v>
      </c>
      <c r="X251">
        <f t="shared" si="118"/>
        <v>3.5600438477866483</v>
      </c>
      <c r="Y251">
        <f t="shared" si="119"/>
        <v>5.0568738774513831</v>
      </c>
      <c r="Z251">
        <f t="shared" si="120"/>
        <v>1.5977436833652998</v>
      </c>
      <c r="AA251">
        <f t="shared" si="121"/>
        <v>-247.56101687512134</v>
      </c>
      <c r="AB251">
        <f t="shared" si="122"/>
        <v>-69.726744226321983</v>
      </c>
      <c r="AC251">
        <f t="shared" si="123"/>
        <v>-4.3563071473146708</v>
      </c>
      <c r="AD251">
        <f t="shared" si="124"/>
        <v>-95.525727299030194</v>
      </c>
      <c r="AE251">
        <f t="shared" si="125"/>
        <v>53.625041473166966</v>
      </c>
      <c r="AF251">
        <f t="shared" si="126"/>
        <v>5.736739955265886</v>
      </c>
      <c r="AG251">
        <f t="shared" si="127"/>
        <v>30.604569458822834</v>
      </c>
      <c r="AH251">
        <v>1613.9069879851061</v>
      </c>
      <c r="AI251">
        <v>1594.140787878787</v>
      </c>
      <c r="AJ251">
        <v>1.6963451669335829</v>
      </c>
      <c r="AK251">
        <v>63.934135971571273</v>
      </c>
      <c r="AL251">
        <f t="shared" si="128"/>
        <v>5.6136285005696447</v>
      </c>
      <c r="AM251">
        <v>32.947872909984241</v>
      </c>
      <c r="AN251">
        <v>35.197751470588237</v>
      </c>
      <c r="AO251">
        <v>-2.015807374104554E-5</v>
      </c>
      <c r="AP251">
        <v>104.3380997369711</v>
      </c>
      <c r="AQ251">
        <v>92</v>
      </c>
      <c r="AR251">
        <v>14</v>
      </c>
      <c r="AS251">
        <f t="shared" si="129"/>
        <v>1</v>
      </c>
      <c r="AT251">
        <f t="shared" si="130"/>
        <v>0</v>
      </c>
      <c r="AU251">
        <f t="shared" si="131"/>
        <v>47194.172830467556</v>
      </c>
      <c r="AV251">
        <f t="shared" si="132"/>
        <v>1200.011428571428</v>
      </c>
      <c r="AW251">
        <f t="shared" si="133"/>
        <v>1025.935256450636</v>
      </c>
      <c r="AX251">
        <f t="shared" si="134"/>
        <v>0.85493790477643716</v>
      </c>
      <c r="AY251">
        <f t="shared" si="135"/>
        <v>0.18843015621852355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1670260698.0999999</v>
      </c>
      <c r="BF251">
        <v>1535.5542857142859</v>
      </c>
      <c r="BG251">
        <v>1561.488571428571</v>
      </c>
      <c r="BH251">
        <v>35.211128571428567</v>
      </c>
      <c r="BI251">
        <v>32.91207142857143</v>
      </c>
      <c r="BJ251">
        <v>1540.9585714285711</v>
      </c>
      <c r="BK251">
        <v>35.070242857142858</v>
      </c>
      <c r="BL251">
        <v>649.99714285714288</v>
      </c>
      <c r="BM251">
        <v>101.0055714285714</v>
      </c>
      <c r="BN251">
        <v>0.1000730714285714</v>
      </c>
      <c r="BO251">
        <v>33.016785714285717</v>
      </c>
      <c r="BP251">
        <v>33.368942857142862</v>
      </c>
      <c r="BQ251">
        <v>999.89999999999986</v>
      </c>
      <c r="BR251">
        <v>0</v>
      </c>
      <c r="BS251">
        <v>0</v>
      </c>
      <c r="BT251">
        <v>8986.7857142857138</v>
      </c>
      <c r="BU251">
        <v>0</v>
      </c>
      <c r="BV251">
        <v>489.03271428571418</v>
      </c>
      <c r="BW251">
        <v>-25.933757142857139</v>
      </c>
      <c r="BX251">
        <v>1591.5971428571429</v>
      </c>
      <c r="BY251">
        <v>1614.6285714285721</v>
      </c>
      <c r="BZ251">
        <v>2.2990314285714288</v>
      </c>
      <c r="CA251">
        <v>1561.488571428571</v>
      </c>
      <c r="CB251">
        <v>32.91207142857143</v>
      </c>
      <c r="CC251">
        <v>3.5565128571428568</v>
      </c>
      <c r="CD251">
        <v>3.3242985714285709</v>
      </c>
      <c r="CE251">
        <v>26.891971428571431</v>
      </c>
      <c r="CF251">
        <v>25.748157142857139</v>
      </c>
      <c r="CG251">
        <v>1200.011428571428</v>
      </c>
      <c r="CH251">
        <v>0.49998642857142861</v>
      </c>
      <c r="CI251">
        <v>0.50001357142857139</v>
      </c>
      <c r="CJ251">
        <v>0</v>
      </c>
      <c r="CK251">
        <v>722.78728571428564</v>
      </c>
      <c r="CL251">
        <v>4.9990899999999998</v>
      </c>
      <c r="CM251">
        <v>7494.4485714285711</v>
      </c>
      <c r="CN251">
        <v>9557.8900000000012</v>
      </c>
      <c r="CO251">
        <v>42.866</v>
      </c>
      <c r="CP251">
        <v>44.811999999999998</v>
      </c>
      <c r="CQ251">
        <v>43.686999999999998</v>
      </c>
      <c r="CR251">
        <v>43.758857142857153</v>
      </c>
      <c r="CS251">
        <v>44.214000000000013</v>
      </c>
      <c r="CT251">
        <v>597.4899999999999</v>
      </c>
      <c r="CU251">
        <v>597.52142857142849</v>
      </c>
      <c r="CV251">
        <v>0</v>
      </c>
      <c r="CW251">
        <v>1670260718.5999999</v>
      </c>
      <c r="CX251">
        <v>0</v>
      </c>
      <c r="CY251">
        <v>1670257498.5</v>
      </c>
      <c r="CZ251" t="s">
        <v>356</v>
      </c>
      <c r="DA251">
        <v>1670257488.5</v>
      </c>
      <c r="DB251">
        <v>1670257498.5</v>
      </c>
      <c r="DC251">
        <v>2</v>
      </c>
      <c r="DD251">
        <v>-0.17199999999999999</v>
      </c>
      <c r="DE251">
        <v>2E-3</v>
      </c>
      <c r="DF251">
        <v>-3.9780000000000002</v>
      </c>
      <c r="DG251">
        <v>0.14099999999999999</v>
      </c>
      <c r="DH251">
        <v>415</v>
      </c>
      <c r="DI251">
        <v>32</v>
      </c>
      <c r="DJ251">
        <v>0.47</v>
      </c>
      <c r="DK251">
        <v>0.38</v>
      </c>
      <c r="DL251">
        <v>-25.990246341463418</v>
      </c>
      <c r="DM251">
        <v>-0.18829128919863261</v>
      </c>
      <c r="DN251">
        <v>5.9024360814344742E-2</v>
      </c>
      <c r="DO251">
        <v>0</v>
      </c>
      <c r="DP251">
        <v>2.2548482926829272</v>
      </c>
      <c r="DQ251">
        <v>0.1876676655052319</v>
      </c>
      <c r="DR251">
        <v>2.8658671177680839E-2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3.2969300000000001</v>
      </c>
      <c r="EB251">
        <v>2.62521</v>
      </c>
      <c r="EC251">
        <v>0.24367900000000001</v>
      </c>
      <c r="ED251">
        <v>0.24396999999999999</v>
      </c>
      <c r="EE251">
        <v>0.142597</v>
      </c>
      <c r="EF251">
        <v>0.134746</v>
      </c>
      <c r="EG251">
        <v>22901.599999999999</v>
      </c>
      <c r="EH251">
        <v>23303.3</v>
      </c>
      <c r="EI251">
        <v>28181.9</v>
      </c>
      <c r="EJ251">
        <v>29677.8</v>
      </c>
      <c r="EK251">
        <v>33255</v>
      </c>
      <c r="EL251">
        <v>35643.800000000003</v>
      </c>
      <c r="EM251">
        <v>39774.1</v>
      </c>
      <c r="EN251">
        <v>42401</v>
      </c>
      <c r="EO251">
        <v>2.0729500000000001</v>
      </c>
      <c r="EP251">
        <v>2.1634199999999999</v>
      </c>
      <c r="EQ251">
        <v>0.124458</v>
      </c>
      <c r="ER251">
        <v>0</v>
      </c>
      <c r="ES251">
        <v>31.3429</v>
      </c>
      <c r="ET251">
        <v>999.9</v>
      </c>
      <c r="EU251">
        <v>62.9</v>
      </c>
      <c r="EV251">
        <v>37.5</v>
      </c>
      <c r="EW251">
        <v>40.349299999999999</v>
      </c>
      <c r="EX251">
        <v>57.060200000000002</v>
      </c>
      <c r="EY251">
        <v>-1.7668299999999999</v>
      </c>
      <c r="EZ251">
        <v>2</v>
      </c>
      <c r="FA251">
        <v>0.434863</v>
      </c>
      <c r="FB251">
        <v>0.247723</v>
      </c>
      <c r="FC251">
        <v>20.273700000000002</v>
      </c>
      <c r="FD251">
        <v>5.2193899999999998</v>
      </c>
      <c r="FE251">
        <v>12.004899999999999</v>
      </c>
      <c r="FF251">
        <v>4.9863999999999997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1.8622000000000001</v>
      </c>
      <c r="FN251">
        <v>1.86429</v>
      </c>
      <c r="FO251">
        <v>1.8603499999999999</v>
      </c>
      <c r="FP251">
        <v>1.8610899999999999</v>
      </c>
      <c r="FQ251">
        <v>1.8602000000000001</v>
      </c>
      <c r="FR251">
        <v>1.86188</v>
      </c>
      <c r="FS251">
        <v>1.8584499999999999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-5.41</v>
      </c>
      <c r="GH251">
        <v>0.1409</v>
      </c>
      <c r="GI251">
        <v>-3.031255365756008</v>
      </c>
      <c r="GJ251">
        <v>-2.737337881603403E-3</v>
      </c>
      <c r="GK251">
        <v>1.2769921614711079E-6</v>
      </c>
      <c r="GL251">
        <v>-3.2469241445839119E-10</v>
      </c>
      <c r="GM251">
        <v>0.14085000000000039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53.5</v>
      </c>
      <c r="GV251">
        <v>53.4</v>
      </c>
      <c r="GW251">
        <v>3.9611800000000001</v>
      </c>
      <c r="GX251">
        <v>2.5097700000000001</v>
      </c>
      <c r="GY251">
        <v>2.04834</v>
      </c>
      <c r="GZ251">
        <v>2.5976599999999999</v>
      </c>
      <c r="HA251">
        <v>2.1972700000000001</v>
      </c>
      <c r="HB251">
        <v>2.33643</v>
      </c>
      <c r="HC251">
        <v>41.196399999999997</v>
      </c>
      <c r="HD251">
        <v>13.974399999999999</v>
      </c>
      <c r="HE251">
        <v>18</v>
      </c>
      <c r="HF251">
        <v>584.63499999999999</v>
      </c>
      <c r="HG251">
        <v>724.99199999999996</v>
      </c>
      <c r="HH251">
        <v>31.000399999999999</v>
      </c>
      <c r="HI251">
        <v>32.9696</v>
      </c>
      <c r="HJ251">
        <v>30</v>
      </c>
      <c r="HK251">
        <v>32.868000000000002</v>
      </c>
      <c r="HL251">
        <v>32.8628</v>
      </c>
      <c r="HM251">
        <v>79.210999999999999</v>
      </c>
      <c r="HN251">
        <v>23.846499999999999</v>
      </c>
      <c r="HO251">
        <v>33.908999999999999</v>
      </c>
      <c r="HP251">
        <v>31</v>
      </c>
      <c r="HQ251">
        <v>1575.14</v>
      </c>
      <c r="HR251">
        <v>32.788899999999998</v>
      </c>
      <c r="HS251">
        <v>99.296700000000001</v>
      </c>
      <c r="HT251">
        <v>98.342299999999994</v>
      </c>
    </row>
    <row r="252" spans="1:228" x14ac:dyDescent="0.2">
      <c r="A252">
        <v>237</v>
      </c>
      <c r="B252">
        <v>1670260703.5999999</v>
      </c>
      <c r="C252">
        <v>942</v>
      </c>
      <c r="D252" t="s">
        <v>833</v>
      </c>
      <c r="E252" t="s">
        <v>834</v>
      </c>
      <c r="F252">
        <v>4</v>
      </c>
      <c r="G252">
        <v>1670260701.5285721</v>
      </c>
      <c r="H252">
        <f t="shared" si="102"/>
        <v>5.4983190304737058E-3</v>
      </c>
      <c r="I252">
        <f t="shared" si="103"/>
        <v>5.4983190304737057</v>
      </c>
      <c r="J252">
        <f t="shared" si="104"/>
        <v>29.98896499804443</v>
      </c>
      <c r="K252">
        <f t="shared" si="105"/>
        <v>1541.3457142857139</v>
      </c>
      <c r="L252">
        <f t="shared" si="106"/>
        <v>1360.4730303241261</v>
      </c>
      <c r="M252">
        <f t="shared" si="107"/>
        <v>137.55065618608126</v>
      </c>
      <c r="N252">
        <f t="shared" si="108"/>
        <v>155.83779294698181</v>
      </c>
      <c r="O252">
        <f t="shared" si="109"/>
        <v>0.35111961038156009</v>
      </c>
      <c r="P252">
        <f t="shared" si="110"/>
        <v>3.6612277710457231</v>
      </c>
      <c r="Q252">
        <f t="shared" si="111"/>
        <v>0.33342755636042093</v>
      </c>
      <c r="R252">
        <f t="shared" si="112"/>
        <v>0.20990747071207388</v>
      </c>
      <c r="S252">
        <f t="shared" si="113"/>
        <v>226.11701572111326</v>
      </c>
      <c r="T252">
        <f t="shared" si="114"/>
        <v>32.929401153400143</v>
      </c>
      <c r="U252">
        <f t="shared" si="115"/>
        <v>33.352528571428572</v>
      </c>
      <c r="V252">
        <f t="shared" si="116"/>
        <v>5.1530452485914093</v>
      </c>
      <c r="W252">
        <f t="shared" si="117"/>
        <v>70.389153021997544</v>
      </c>
      <c r="X252">
        <f t="shared" si="118"/>
        <v>3.557614198550306</v>
      </c>
      <c r="Y252">
        <f t="shared" si="119"/>
        <v>5.0542079934368642</v>
      </c>
      <c r="Z252">
        <f t="shared" si="120"/>
        <v>1.5954310500411033</v>
      </c>
      <c r="AA252">
        <f t="shared" si="121"/>
        <v>-242.47586924389043</v>
      </c>
      <c r="AB252">
        <f t="shared" si="122"/>
        <v>-68.122896456658253</v>
      </c>
      <c r="AC252">
        <f t="shared" si="123"/>
        <v>-4.2688216165740194</v>
      </c>
      <c r="AD252">
        <f t="shared" si="124"/>
        <v>-88.750571596009451</v>
      </c>
      <c r="AE252">
        <f t="shared" si="125"/>
        <v>53.86709627318055</v>
      </c>
      <c r="AF252">
        <f t="shared" si="126"/>
        <v>5.7006224285739968</v>
      </c>
      <c r="AG252">
        <f t="shared" si="127"/>
        <v>29.98896499804443</v>
      </c>
      <c r="AH252">
        <v>1620.0794963082781</v>
      </c>
      <c r="AI252">
        <v>1600.323151515151</v>
      </c>
      <c r="AJ252">
        <v>1.7615175535787979</v>
      </c>
      <c r="AK252">
        <v>63.934135971571273</v>
      </c>
      <c r="AL252">
        <f t="shared" si="128"/>
        <v>5.4983190304737057</v>
      </c>
      <c r="AM252">
        <v>32.912415588792193</v>
      </c>
      <c r="AN252">
        <v>35.179722941176458</v>
      </c>
      <c r="AO252">
        <v>-1.000206716180293E-2</v>
      </c>
      <c r="AP252">
        <v>104.3380997369711</v>
      </c>
      <c r="AQ252">
        <v>92</v>
      </c>
      <c r="AR252">
        <v>14</v>
      </c>
      <c r="AS252">
        <f t="shared" si="129"/>
        <v>1</v>
      </c>
      <c r="AT252">
        <f t="shared" si="130"/>
        <v>0</v>
      </c>
      <c r="AU252">
        <f t="shared" si="131"/>
        <v>46991.908311886604</v>
      </c>
      <c r="AV252">
        <f t="shared" si="132"/>
        <v>1200.005714285714</v>
      </c>
      <c r="AW252">
        <f t="shared" si="133"/>
        <v>1025.9302423425456</v>
      </c>
      <c r="AX252">
        <f t="shared" si="134"/>
        <v>0.85493779748641918</v>
      </c>
      <c r="AY252">
        <f t="shared" si="135"/>
        <v>0.18842994914878897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1670260701.5285721</v>
      </c>
      <c r="BF252">
        <v>1541.3457142857139</v>
      </c>
      <c r="BG252">
        <v>1567.3714285714291</v>
      </c>
      <c r="BH252">
        <v>35.187314285714287</v>
      </c>
      <c r="BI252">
        <v>32.902657142857137</v>
      </c>
      <c r="BJ252">
        <v>1546.755714285714</v>
      </c>
      <c r="BK252">
        <v>35.046471428571429</v>
      </c>
      <c r="BL252">
        <v>649.99200000000008</v>
      </c>
      <c r="BM252">
        <v>101.00485714285711</v>
      </c>
      <c r="BN252">
        <v>0.1001652428571429</v>
      </c>
      <c r="BO252">
        <v>33.007399999999997</v>
      </c>
      <c r="BP252">
        <v>33.352528571428572</v>
      </c>
      <c r="BQ252">
        <v>999.89999999999986</v>
      </c>
      <c r="BR252">
        <v>0</v>
      </c>
      <c r="BS252">
        <v>0</v>
      </c>
      <c r="BT252">
        <v>8947.5</v>
      </c>
      <c r="BU252">
        <v>0</v>
      </c>
      <c r="BV252">
        <v>492.24542857142848</v>
      </c>
      <c r="BW252">
        <v>-26.02704285714286</v>
      </c>
      <c r="BX252">
        <v>1597.558571428571</v>
      </c>
      <c r="BY252">
        <v>1620.6957142857141</v>
      </c>
      <c r="BZ252">
        <v>2.2846671428571428</v>
      </c>
      <c r="CA252">
        <v>1567.3714285714291</v>
      </c>
      <c r="CB252">
        <v>32.902657142857137</v>
      </c>
      <c r="CC252">
        <v>3.5540942857142861</v>
      </c>
      <c r="CD252">
        <v>3.3233328571428569</v>
      </c>
      <c r="CE252">
        <v>26.880385714285719</v>
      </c>
      <c r="CF252">
        <v>25.74325714285715</v>
      </c>
      <c r="CG252">
        <v>1200.005714285714</v>
      </c>
      <c r="CH252">
        <v>0.49998871428571418</v>
      </c>
      <c r="CI252">
        <v>0.50001128571428566</v>
      </c>
      <c r="CJ252">
        <v>0</v>
      </c>
      <c r="CK252">
        <v>722.67757142857135</v>
      </c>
      <c r="CL252">
        <v>4.9990899999999998</v>
      </c>
      <c r="CM252">
        <v>7494.3657142857137</v>
      </c>
      <c r="CN252">
        <v>9557.8471428571411</v>
      </c>
      <c r="CO252">
        <v>42.866</v>
      </c>
      <c r="CP252">
        <v>44.811999999999998</v>
      </c>
      <c r="CQ252">
        <v>43.686999999999998</v>
      </c>
      <c r="CR252">
        <v>43.776571428571437</v>
      </c>
      <c r="CS252">
        <v>44.25</v>
      </c>
      <c r="CT252">
        <v>597.49285714285713</v>
      </c>
      <c r="CU252">
        <v>597.51571428571424</v>
      </c>
      <c r="CV252">
        <v>0</v>
      </c>
      <c r="CW252">
        <v>1670260722.2</v>
      </c>
      <c r="CX252">
        <v>0</v>
      </c>
      <c r="CY252">
        <v>1670257498.5</v>
      </c>
      <c r="CZ252" t="s">
        <v>356</v>
      </c>
      <c r="DA252">
        <v>1670257488.5</v>
      </c>
      <c r="DB252">
        <v>1670257498.5</v>
      </c>
      <c r="DC252">
        <v>2</v>
      </c>
      <c r="DD252">
        <v>-0.17199999999999999</v>
      </c>
      <c r="DE252">
        <v>2E-3</v>
      </c>
      <c r="DF252">
        <v>-3.9780000000000002</v>
      </c>
      <c r="DG252">
        <v>0.14099999999999999</v>
      </c>
      <c r="DH252">
        <v>415</v>
      </c>
      <c r="DI252">
        <v>32</v>
      </c>
      <c r="DJ252">
        <v>0.47</v>
      </c>
      <c r="DK252">
        <v>0.38</v>
      </c>
      <c r="DL252">
        <v>-26.002258536585369</v>
      </c>
      <c r="DM252">
        <v>-3.6990940766529527E-2</v>
      </c>
      <c r="DN252">
        <v>5.7240753755880683E-2</v>
      </c>
      <c r="DO252">
        <v>1</v>
      </c>
      <c r="DP252">
        <v>2.2610536585365848</v>
      </c>
      <c r="DQ252">
        <v>0.26928940766550591</v>
      </c>
      <c r="DR252">
        <v>2.9687745583567349E-2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367</v>
      </c>
      <c r="EA252">
        <v>3.2967599999999999</v>
      </c>
      <c r="EB252">
        <v>2.6249799999999999</v>
      </c>
      <c r="EC252">
        <v>0.244229</v>
      </c>
      <c r="ED252">
        <v>0.24452399999999999</v>
      </c>
      <c r="EE252">
        <v>0.14255200000000001</v>
      </c>
      <c r="EF252">
        <v>0.134657</v>
      </c>
      <c r="EG252">
        <v>22885.1</v>
      </c>
      <c r="EH252">
        <v>23286.6</v>
      </c>
      <c r="EI252">
        <v>28182.2</v>
      </c>
      <c r="EJ252">
        <v>29678.400000000001</v>
      </c>
      <c r="EK252">
        <v>33257.300000000003</v>
      </c>
      <c r="EL252">
        <v>35648.1</v>
      </c>
      <c r="EM252">
        <v>39774.699999999997</v>
      </c>
      <c r="EN252">
        <v>42401.8</v>
      </c>
      <c r="EO252">
        <v>2.0729500000000001</v>
      </c>
      <c r="EP252">
        <v>2.1635</v>
      </c>
      <c r="EQ252">
        <v>0.123888</v>
      </c>
      <c r="ER252">
        <v>0</v>
      </c>
      <c r="ES252">
        <v>31.335699999999999</v>
      </c>
      <c r="ET252">
        <v>999.9</v>
      </c>
      <c r="EU252">
        <v>62.9</v>
      </c>
      <c r="EV252">
        <v>37.5</v>
      </c>
      <c r="EW252">
        <v>40.342799999999997</v>
      </c>
      <c r="EX252">
        <v>57.030200000000001</v>
      </c>
      <c r="EY252">
        <v>-1.8509599999999999</v>
      </c>
      <c r="EZ252">
        <v>2</v>
      </c>
      <c r="FA252">
        <v>0.43481700000000001</v>
      </c>
      <c r="FB252">
        <v>0.248755</v>
      </c>
      <c r="FC252">
        <v>20.273599999999998</v>
      </c>
      <c r="FD252">
        <v>5.2195400000000003</v>
      </c>
      <c r="FE252">
        <v>12.004300000000001</v>
      </c>
      <c r="FF252">
        <v>4.9866999999999999</v>
      </c>
      <c r="FG252">
        <v>3.2845499999999999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1.8622099999999999</v>
      </c>
      <c r="FN252">
        <v>1.8643000000000001</v>
      </c>
      <c r="FO252">
        <v>1.8603499999999999</v>
      </c>
      <c r="FP252">
        <v>1.8611</v>
      </c>
      <c r="FQ252">
        <v>1.8602000000000001</v>
      </c>
      <c r="FR252">
        <v>1.86188</v>
      </c>
      <c r="FS252">
        <v>1.8584400000000001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-5.42</v>
      </c>
      <c r="GH252">
        <v>0.1409</v>
      </c>
      <c r="GI252">
        <v>-3.031255365756008</v>
      </c>
      <c r="GJ252">
        <v>-2.737337881603403E-3</v>
      </c>
      <c r="GK252">
        <v>1.2769921614711079E-6</v>
      </c>
      <c r="GL252">
        <v>-3.2469241445839119E-10</v>
      </c>
      <c r="GM252">
        <v>0.14085000000000039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53.6</v>
      </c>
      <c r="GV252">
        <v>53.4</v>
      </c>
      <c r="GW252">
        <v>3.9733900000000002</v>
      </c>
      <c r="GX252">
        <v>2.50488</v>
      </c>
      <c r="GY252">
        <v>2.04834</v>
      </c>
      <c r="GZ252">
        <v>2.5976599999999999</v>
      </c>
      <c r="HA252">
        <v>2.1972700000000001</v>
      </c>
      <c r="HB252">
        <v>2.3571800000000001</v>
      </c>
      <c r="HC252">
        <v>41.196399999999997</v>
      </c>
      <c r="HD252">
        <v>13.9832</v>
      </c>
      <c r="HE252">
        <v>18</v>
      </c>
      <c r="HF252">
        <v>584.61599999999999</v>
      </c>
      <c r="HG252">
        <v>725.06200000000001</v>
      </c>
      <c r="HH252">
        <v>31.000399999999999</v>
      </c>
      <c r="HI252">
        <v>32.968299999999999</v>
      </c>
      <c r="HJ252">
        <v>30</v>
      </c>
      <c r="HK252">
        <v>32.866</v>
      </c>
      <c r="HL252">
        <v>32.8628</v>
      </c>
      <c r="HM252">
        <v>79.445800000000006</v>
      </c>
      <c r="HN252">
        <v>24.13</v>
      </c>
      <c r="HO252">
        <v>33.908999999999999</v>
      </c>
      <c r="HP252">
        <v>31</v>
      </c>
      <c r="HQ252">
        <v>1581.83</v>
      </c>
      <c r="HR252">
        <v>32.766599999999997</v>
      </c>
      <c r="HS252">
        <v>99.297899999999998</v>
      </c>
      <c r="HT252">
        <v>98.344099999999997</v>
      </c>
    </row>
    <row r="253" spans="1:228" x14ac:dyDescent="0.2">
      <c r="A253">
        <v>238</v>
      </c>
      <c r="B253">
        <v>1670260708.0999999</v>
      </c>
      <c r="C253">
        <v>946.5</v>
      </c>
      <c r="D253" t="s">
        <v>835</v>
      </c>
      <c r="E253" t="s">
        <v>836</v>
      </c>
      <c r="F253">
        <v>4</v>
      </c>
      <c r="G253">
        <v>1670260705.8499999</v>
      </c>
      <c r="H253">
        <f t="shared" si="102"/>
        <v>5.5940950197345034E-3</v>
      </c>
      <c r="I253">
        <f t="shared" si="103"/>
        <v>5.5940950197345032</v>
      </c>
      <c r="J253">
        <f t="shared" si="104"/>
        <v>30.172988428204146</v>
      </c>
      <c r="K253">
        <f t="shared" si="105"/>
        <v>1548.5362500000001</v>
      </c>
      <c r="L253">
        <f t="shared" si="106"/>
        <v>1369.2245348449683</v>
      </c>
      <c r="M253">
        <f t="shared" si="107"/>
        <v>138.43646991968723</v>
      </c>
      <c r="N253">
        <f t="shared" si="108"/>
        <v>156.56591489352985</v>
      </c>
      <c r="O253">
        <f t="shared" si="109"/>
        <v>0.35786399167620314</v>
      </c>
      <c r="P253">
        <f t="shared" si="110"/>
        <v>3.6702605435472289</v>
      </c>
      <c r="Q253">
        <f t="shared" si="111"/>
        <v>0.33954753021785217</v>
      </c>
      <c r="R253">
        <f t="shared" si="112"/>
        <v>0.21378471525242881</v>
      </c>
      <c r="S253">
        <f t="shared" si="113"/>
        <v>226.11636186057439</v>
      </c>
      <c r="T253">
        <f t="shared" si="114"/>
        <v>32.900898736369435</v>
      </c>
      <c r="U253">
        <f t="shared" si="115"/>
        <v>33.338887499999998</v>
      </c>
      <c r="V253">
        <f t="shared" si="116"/>
        <v>5.149107067017245</v>
      </c>
      <c r="W253">
        <f t="shared" si="117"/>
        <v>70.372890417971718</v>
      </c>
      <c r="X253">
        <f t="shared" si="118"/>
        <v>3.5550764977342233</v>
      </c>
      <c r="Y253">
        <f t="shared" si="119"/>
        <v>5.0517699026134268</v>
      </c>
      <c r="Z253">
        <f t="shared" si="120"/>
        <v>1.5940305692830217</v>
      </c>
      <c r="AA253">
        <f t="shared" si="121"/>
        <v>-246.69959037029159</v>
      </c>
      <c r="AB253">
        <f t="shared" si="122"/>
        <v>-67.291009715545741</v>
      </c>
      <c r="AC253">
        <f t="shared" si="123"/>
        <v>-4.2058569825982124</v>
      </c>
      <c r="AD253">
        <f t="shared" si="124"/>
        <v>-92.080095207861163</v>
      </c>
      <c r="AE253">
        <f t="shared" si="125"/>
        <v>53.622663005627899</v>
      </c>
      <c r="AF253">
        <f t="shared" si="126"/>
        <v>5.7966180234612841</v>
      </c>
      <c r="AG253">
        <f t="shared" si="127"/>
        <v>30.172988428204146</v>
      </c>
      <c r="AH253">
        <v>1627.701929385812</v>
      </c>
      <c r="AI253">
        <v>1607.993999999999</v>
      </c>
      <c r="AJ253">
        <v>1.7291081875399379</v>
      </c>
      <c r="AK253">
        <v>63.934135971571273</v>
      </c>
      <c r="AL253">
        <f t="shared" si="128"/>
        <v>5.5940950197345032</v>
      </c>
      <c r="AM253">
        <v>32.897578323166663</v>
      </c>
      <c r="AN253">
        <v>35.14565470588235</v>
      </c>
      <c r="AO253">
        <v>-9.5057092172810332E-4</v>
      </c>
      <c r="AP253">
        <v>104.3380997369711</v>
      </c>
      <c r="AQ253">
        <v>92</v>
      </c>
      <c r="AR253">
        <v>14</v>
      </c>
      <c r="AS253">
        <f t="shared" si="129"/>
        <v>1</v>
      </c>
      <c r="AT253">
        <f t="shared" si="130"/>
        <v>0</v>
      </c>
      <c r="AU253">
        <f t="shared" si="131"/>
        <v>47154.572433341636</v>
      </c>
      <c r="AV253">
        <f t="shared" si="132"/>
        <v>1200</v>
      </c>
      <c r="AW253">
        <f t="shared" si="133"/>
        <v>1025.9255760935619</v>
      </c>
      <c r="AX253">
        <f t="shared" si="134"/>
        <v>0.85493798007796817</v>
      </c>
      <c r="AY253">
        <f t="shared" si="135"/>
        <v>0.18843030155047866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1670260705.8499999</v>
      </c>
      <c r="BF253">
        <v>1548.5362500000001</v>
      </c>
      <c r="BG253">
        <v>1574.5387499999999</v>
      </c>
      <c r="BH253">
        <v>35.161962500000001</v>
      </c>
      <c r="BI253">
        <v>32.838812500000003</v>
      </c>
      <c r="BJ253">
        <v>1553.9549999999999</v>
      </c>
      <c r="BK253">
        <v>35.021137500000002</v>
      </c>
      <c r="BL253">
        <v>650.00337500000001</v>
      </c>
      <c r="BM253">
        <v>101.00562499999999</v>
      </c>
      <c r="BN253">
        <v>0.100122375</v>
      </c>
      <c r="BO253">
        <v>32.9988125</v>
      </c>
      <c r="BP253">
        <v>33.338887499999998</v>
      </c>
      <c r="BQ253">
        <v>999.9</v>
      </c>
      <c r="BR253">
        <v>0</v>
      </c>
      <c r="BS253">
        <v>0</v>
      </c>
      <c r="BT253">
        <v>8978.5925000000007</v>
      </c>
      <c r="BU253">
        <v>0</v>
      </c>
      <c r="BV253">
        <v>498.06062500000002</v>
      </c>
      <c r="BW253">
        <v>-26.001462499999999</v>
      </c>
      <c r="BX253">
        <v>1604.97</v>
      </c>
      <c r="BY253">
        <v>1627.99875</v>
      </c>
      <c r="BZ253">
        <v>2.3231525</v>
      </c>
      <c r="CA253">
        <v>1574.5387499999999</v>
      </c>
      <c r="CB253">
        <v>32.838812500000003</v>
      </c>
      <c r="CC253">
        <v>3.55155625</v>
      </c>
      <c r="CD253">
        <v>3.3169037499999998</v>
      </c>
      <c r="CE253">
        <v>26.868237499999999</v>
      </c>
      <c r="CF253">
        <v>25.7106125</v>
      </c>
      <c r="CG253">
        <v>1200</v>
      </c>
      <c r="CH253">
        <v>0.49998562499999999</v>
      </c>
      <c r="CI253">
        <v>0.50001437500000001</v>
      </c>
      <c r="CJ253">
        <v>0</v>
      </c>
      <c r="CK253">
        <v>722.99987499999997</v>
      </c>
      <c r="CL253">
        <v>4.9990899999999998</v>
      </c>
      <c r="CM253">
        <v>7494.5874999999996</v>
      </c>
      <c r="CN253">
        <v>9557.786250000001</v>
      </c>
      <c r="CO253">
        <v>42.875</v>
      </c>
      <c r="CP253">
        <v>44.811999999999998</v>
      </c>
      <c r="CQ253">
        <v>43.710625</v>
      </c>
      <c r="CR253">
        <v>43.773249999999997</v>
      </c>
      <c r="CS253">
        <v>44.186999999999998</v>
      </c>
      <c r="CT253">
        <v>597.48125000000005</v>
      </c>
      <c r="CU253">
        <v>597.51874999999995</v>
      </c>
      <c r="CV253">
        <v>0</v>
      </c>
      <c r="CW253">
        <v>1670260727</v>
      </c>
      <c r="CX253">
        <v>0</v>
      </c>
      <c r="CY253">
        <v>1670257498.5</v>
      </c>
      <c r="CZ253" t="s">
        <v>356</v>
      </c>
      <c r="DA253">
        <v>1670257488.5</v>
      </c>
      <c r="DB253">
        <v>1670257498.5</v>
      </c>
      <c r="DC253">
        <v>2</v>
      </c>
      <c r="DD253">
        <v>-0.17199999999999999</v>
      </c>
      <c r="DE253">
        <v>2E-3</v>
      </c>
      <c r="DF253">
        <v>-3.9780000000000002</v>
      </c>
      <c r="DG253">
        <v>0.14099999999999999</v>
      </c>
      <c r="DH253">
        <v>415</v>
      </c>
      <c r="DI253">
        <v>32</v>
      </c>
      <c r="DJ253">
        <v>0.47</v>
      </c>
      <c r="DK253">
        <v>0.38</v>
      </c>
      <c r="DL253">
        <v>-26.011919512195121</v>
      </c>
      <c r="DM253">
        <v>-0.1154926829268511</v>
      </c>
      <c r="DN253">
        <v>6.2862277724702861E-2</v>
      </c>
      <c r="DO253">
        <v>0</v>
      </c>
      <c r="DP253">
        <v>2.2791970731707321</v>
      </c>
      <c r="DQ253">
        <v>0.27181149825783413</v>
      </c>
      <c r="DR253">
        <v>3.0129736566721139E-2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3.2969400000000002</v>
      </c>
      <c r="EB253">
        <v>2.62521</v>
      </c>
      <c r="EC253">
        <v>0.24493300000000001</v>
      </c>
      <c r="ED253">
        <v>0.24520400000000001</v>
      </c>
      <c r="EE253">
        <v>0.14244699999999999</v>
      </c>
      <c r="EF253">
        <v>0.13450599999999999</v>
      </c>
      <c r="EG253">
        <v>22863.7</v>
      </c>
      <c r="EH253">
        <v>23265.5</v>
      </c>
      <c r="EI253">
        <v>28182.2</v>
      </c>
      <c r="EJ253">
        <v>29678.2</v>
      </c>
      <c r="EK253">
        <v>33261.199999999997</v>
      </c>
      <c r="EL253">
        <v>35654.1</v>
      </c>
      <c r="EM253">
        <v>39774.5</v>
      </c>
      <c r="EN253">
        <v>42401.4</v>
      </c>
      <c r="EO253">
        <v>2.0736500000000002</v>
      </c>
      <c r="EP253">
        <v>2.1633</v>
      </c>
      <c r="EQ253">
        <v>0.12364600000000001</v>
      </c>
      <c r="ER253">
        <v>0</v>
      </c>
      <c r="ES253">
        <v>31.324400000000001</v>
      </c>
      <c r="ET253">
        <v>999.9</v>
      </c>
      <c r="EU253">
        <v>62.9</v>
      </c>
      <c r="EV253">
        <v>37.5</v>
      </c>
      <c r="EW253">
        <v>40.346299999999999</v>
      </c>
      <c r="EX253">
        <v>57.2102</v>
      </c>
      <c r="EY253">
        <v>-1.75881</v>
      </c>
      <c r="EZ253">
        <v>2</v>
      </c>
      <c r="FA253">
        <v>0.43481999999999998</v>
      </c>
      <c r="FB253">
        <v>0.25087999999999999</v>
      </c>
      <c r="FC253">
        <v>20.273900000000001</v>
      </c>
      <c r="FD253">
        <v>5.2204300000000003</v>
      </c>
      <c r="FE253">
        <v>12.0052</v>
      </c>
      <c r="FF253">
        <v>4.9866999999999999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1.8622099999999999</v>
      </c>
      <c r="FN253">
        <v>1.8643099999999999</v>
      </c>
      <c r="FO253">
        <v>1.8603499999999999</v>
      </c>
      <c r="FP253">
        <v>1.8610800000000001</v>
      </c>
      <c r="FQ253">
        <v>1.8602000000000001</v>
      </c>
      <c r="FR253">
        <v>1.86188</v>
      </c>
      <c r="FS253">
        <v>1.85846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-5.42</v>
      </c>
      <c r="GH253">
        <v>0.14080000000000001</v>
      </c>
      <c r="GI253">
        <v>-3.031255365756008</v>
      </c>
      <c r="GJ253">
        <v>-2.737337881603403E-3</v>
      </c>
      <c r="GK253">
        <v>1.2769921614711079E-6</v>
      </c>
      <c r="GL253">
        <v>-3.2469241445839119E-10</v>
      </c>
      <c r="GM253">
        <v>0.14085000000000039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53.7</v>
      </c>
      <c r="GV253">
        <v>53.5</v>
      </c>
      <c r="GW253">
        <v>3.9868199999999998</v>
      </c>
      <c r="GX253">
        <v>2.5134300000000001</v>
      </c>
      <c r="GY253">
        <v>2.04834</v>
      </c>
      <c r="GZ253">
        <v>2.5976599999999999</v>
      </c>
      <c r="HA253">
        <v>2.1972700000000001</v>
      </c>
      <c r="HB253">
        <v>2.3059099999999999</v>
      </c>
      <c r="HC253">
        <v>41.196399999999997</v>
      </c>
      <c r="HD253">
        <v>13.956899999999999</v>
      </c>
      <c r="HE253">
        <v>18</v>
      </c>
      <c r="HF253">
        <v>585.12300000000005</v>
      </c>
      <c r="HG253">
        <v>724.87400000000002</v>
      </c>
      <c r="HH253">
        <v>31.000499999999999</v>
      </c>
      <c r="HI253">
        <v>32.968299999999999</v>
      </c>
      <c r="HJ253">
        <v>30</v>
      </c>
      <c r="HK253">
        <v>32.866</v>
      </c>
      <c r="HL253">
        <v>32.8628</v>
      </c>
      <c r="HM253">
        <v>79.735699999999994</v>
      </c>
      <c r="HN253">
        <v>24.13</v>
      </c>
      <c r="HO253">
        <v>33.908999999999999</v>
      </c>
      <c r="HP253">
        <v>31</v>
      </c>
      <c r="HQ253">
        <v>1588.51</v>
      </c>
      <c r="HR253">
        <v>32.791899999999998</v>
      </c>
      <c r="HS253">
        <v>99.297600000000003</v>
      </c>
      <c r="HT253">
        <v>98.343400000000003</v>
      </c>
    </row>
    <row r="254" spans="1:228" x14ac:dyDescent="0.2">
      <c r="A254">
        <v>239</v>
      </c>
      <c r="B254">
        <v>1670260711.5999999</v>
      </c>
      <c r="C254">
        <v>950</v>
      </c>
      <c r="D254" t="s">
        <v>837</v>
      </c>
      <c r="E254" t="s">
        <v>838</v>
      </c>
      <c r="F254">
        <v>4</v>
      </c>
      <c r="G254">
        <v>1670260709.2249999</v>
      </c>
      <c r="H254">
        <f t="shared" si="102"/>
        <v>5.5351779662821104E-3</v>
      </c>
      <c r="I254">
        <f t="shared" si="103"/>
        <v>5.5351779662821103</v>
      </c>
      <c r="J254">
        <f t="shared" si="104"/>
        <v>31.11821039533611</v>
      </c>
      <c r="K254">
        <f t="shared" si="105"/>
        <v>1554.1512499999999</v>
      </c>
      <c r="L254">
        <f t="shared" si="106"/>
        <v>1368.9811571466109</v>
      </c>
      <c r="M254">
        <f t="shared" si="107"/>
        <v>138.41221301563326</v>
      </c>
      <c r="N254">
        <f t="shared" si="108"/>
        <v>157.13402098380755</v>
      </c>
      <c r="O254">
        <f t="shared" si="109"/>
        <v>0.35427012355133386</v>
      </c>
      <c r="P254">
        <f t="shared" si="110"/>
        <v>3.6743883529933345</v>
      </c>
      <c r="Q254">
        <f t="shared" si="111"/>
        <v>0.33632886586043526</v>
      </c>
      <c r="R254">
        <f t="shared" si="112"/>
        <v>0.21174174963913517</v>
      </c>
      <c r="S254">
        <f t="shared" si="113"/>
        <v>226.11596286062905</v>
      </c>
      <c r="T254">
        <f t="shared" si="114"/>
        <v>32.90219651949932</v>
      </c>
      <c r="U254">
        <f t="shared" si="115"/>
        <v>33.321424999999998</v>
      </c>
      <c r="V254">
        <f t="shared" si="116"/>
        <v>5.1440694591641387</v>
      </c>
      <c r="W254">
        <f t="shared" si="117"/>
        <v>70.34930805005844</v>
      </c>
      <c r="X254">
        <f t="shared" si="118"/>
        <v>3.5516592572124273</v>
      </c>
      <c r="Y254">
        <f t="shared" si="119"/>
        <v>5.0486058152628512</v>
      </c>
      <c r="Z254">
        <f t="shared" si="120"/>
        <v>1.5924102019517115</v>
      </c>
      <c r="AA254">
        <f t="shared" si="121"/>
        <v>-244.10134831304106</v>
      </c>
      <c r="AB254">
        <f t="shared" si="122"/>
        <v>-66.116223476205818</v>
      </c>
      <c r="AC254">
        <f t="shared" si="123"/>
        <v>-4.1272088679225574</v>
      </c>
      <c r="AD254">
        <f t="shared" si="124"/>
        <v>-88.228817796540369</v>
      </c>
      <c r="AE254">
        <f t="shared" si="125"/>
        <v>53.646293789390043</v>
      </c>
      <c r="AF254">
        <f t="shared" si="126"/>
        <v>5.755707142527986</v>
      </c>
      <c r="AG254">
        <f t="shared" si="127"/>
        <v>31.11821039533611</v>
      </c>
      <c r="AH254">
        <v>1633.6886518266149</v>
      </c>
      <c r="AI254">
        <v>1613.85</v>
      </c>
      <c r="AJ254">
        <v>1.658719622635942</v>
      </c>
      <c r="AK254">
        <v>63.934135971571273</v>
      </c>
      <c r="AL254">
        <f t="shared" si="128"/>
        <v>5.5351779662821103</v>
      </c>
      <c r="AM254">
        <v>32.834800478358808</v>
      </c>
      <c r="AN254">
        <v>35.108102058823498</v>
      </c>
      <c r="AO254">
        <v>-8.6130024455300224E-3</v>
      </c>
      <c r="AP254">
        <v>104.3380997369711</v>
      </c>
      <c r="AQ254">
        <v>91</v>
      </c>
      <c r="AR254">
        <v>14</v>
      </c>
      <c r="AS254">
        <f t="shared" si="129"/>
        <v>1</v>
      </c>
      <c r="AT254">
        <f t="shared" si="130"/>
        <v>0</v>
      </c>
      <c r="AU254">
        <f t="shared" si="131"/>
        <v>47230.046430027185</v>
      </c>
      <c r="AV254">
        <f t="shared" si="132"/>
        <v>1199.9974999999999</v>
      </c>
      <c r="AW254">
        <f t="shared" si="133"/>
        <v>1025.9234760935901</v>
      </c>
      <c r="AX254">
        <f t="shared" si="134"/>
        <v>0.85493801119884849</v>
      </c>
      <c r="AY254">
        <f t="shared" si="135"/>
        <v>0.18843036161377757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1670260709.2249999</v>
      </c>
      <c r="BF254">
        <v>1554.1512499999999</v>
      </c>
      <c r="BG254">
        <v>1580.15</v>
      </c>
      <c r="BH254">
        <v>35.128075000000003</v>
      </c>
      <c r="BI254">
        <v>32.821300000000001</v>
      </c>
      <c r="BJ254">
        <v>1559.5775000000001</v>
      </c>
      <c r="BK254">
        <v>34.987237499999999</v>
      </c>
      <c r="BL254">
        <v>650.02025000000003</v>
      </c>
      <c r="BM254">
        <v>101.006</v>
      </c>
      <c r="BN254">
        <v>0.100003025</v>
      </c>
      <c r="BO254">
        <v>32.987662499999999</v>
      </c>
      <c r="BP254">
        <v>33.321424999999998</v>
      </c>
      <c r="BQ254">
        <v>999.9</v>
      </c>
      <c r="BR254">
        <v>0</v>
      </c>
      <c r="BS254">
        <v>0</v>
      </c>
      <c r="BT254">
        <v>8992.8125</v>
      </c>
      <c r="BU254">
        <v>0</v>
      </c>
      <c r="BV254">
        <v>502.378625</v>
      </c>
      <c r="BW254">
        <v>-25.996700000000001</v>
      </c>
      <c r="BX254">
        <v>1610.7337500000001</v>
      </c>
      <c r="BY254">
        <v>1633.7725</v>
      </c>
      <c r="BZ254">
        <v>2.3067725000000001</v>
      </c>
      <c r="CA254">
        <v>1580.15</v>
      </c>
      <c r="CB254">
        <v>32.821300000000001</v>
      </c>
      <c r="CC254">
        <v>3.5481474999999998</v>
      </c>
      <c r="CD254">
        <v>3.31515</v>
      </c>
      <c r="CE254">
        <v>26.851900000000001</v>
      </c>
      <c r="CF254">
        <v>25.701662500000001</v>
      </c>
      <c r="CG254">
        <v>1199.9974999999999</v>
      </c>
      <c r="CH254">
        <v>0.49998374999999989</v>
      </c>
      <c r="CI254">
        <v>0.50001625000000005</v>
      </c>
      <c r="CJ254">
        <v>0</v>
      </c>
      <c r="CK254">
        <v>722.94724999999994</v>
      </c>
      <c r="CL254">
        <v>4.9990899999999998</v>
      </c>
      <c r="CM254">
        <v>7494.8137500000003</v>
      </c>
      <c r="CN254">
        <v>9557.77</v>
      </c>
      <c r="CO254">
        <v>42.875</v>
      </c>
      <c r="CP254">
        <v>44.811999999999998</v>
      </c>
      <c r="CQ254">
        <v>43.702749999999988</v>
      </c>
      <c r="CR254">
        <v>43.780999999999999</v>
      </c>
      <c r="CS254">
        <v>44.218499999999999</v>
      </c>
      <c r="CT254">
        <v>597.47874999999999</v>
      </c>
      <c r="CU254">
        <v>597.51874999999995</v>
      </c>
      <c r="CV254">
        <v>0</v>
      </c>
      <c r="CW254">
        <v>1670260730.5999999</v>
      </c>
      <c r="CX254">
        <v>0</v>
      </c>
      <c r="CY254">
        <v>1670257498.5</v>
      </c>
      <c r="CZ254" t="s">
        <v>356</v>
      </c>
      <c r="DA254">
        <v>1670257488.5</v>
      </c>
      <c r="DB254">
        <v>1670257498.5</v>
      </c>
      <c r="DC254">
        <v>2</v>
      </c>
      <c r="DD254">
        <v>-0.17199999999999999</v>
      </c>
      <c r="DE254">
        <v>2E-3</v>
      </c>
      <c r="DF254">
        <v>-3.9780000000000002</v>
      </c>
      <c r="DG254">
        <v>0.14099999999999999</v>
      </c>
      <c r="DH254">
        <v>415</v>
      </c>
      <c r="DI254">
        <v>32</v>
      </c>
      <c r="DJ254">
        <v>0.47</v>
      </c>
      <c r="DK254">
        <v>0.38</v>
      </c>
      <c r="DL254">
        <v>-26.013990243902441</v>
      </c>
      <c r="DM254">
        <v>0.159384668989484</v>
      </c>
      <c r="DN254">
        <v>6.4134275318835754E-2</v>
      </c>
      <c r="DO254">
        <v>0</v>
      </c>
      <c r="DP254">
        <v>2.293542195121951</v>
      </c>
      <c r="DQ254">
        <v>0.17723080139372269</v>
      </c>
      <c r="DR254">
        <v>2.3460190412821269E-2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3.29677</v>
      </c>
      <c r="EB254">
        <v>2.62527</v>
      </c>
      <c r="EC254">
        <v>0.245474</v>
      </c>
      <c r="ED254">
        <v>0.245753</v>
      </c>
      <c r="EE254">
        <v>0.14235600000000001</v>
      </c>
      <c r="EF254">
        <v>0.134494</v>
      </c>
      <c r="EG254">
        <v>22847.5</v>
      </c>
      <c r="EH254">
        <v>23248.5</v>
      </c>
      <c r="EI254">
        <v>28182.5</v>
      </c>
      <c r="EJ254">
        <v>29678.2</v>
      </c>
      <c r="EK254">
        <v>33265.1</v>
      </c>
      <c r="EL254">
        <v>35654.699999999997</v>
      </c>
      <c r="EM254">
        <v>39774.9</v>
      </c>
      <c r="EN254">
        <v>42401.4</v>
      </c>
      <c r="EO254">
        <v>2.0739000000000001</v>
      </c>
      <c r="EP254">
        <v>2.1633800000000001</v>
      </c>
      <c r="EQ254">
        <v>0.12271899999999999</v>
      </c>
      <c r="ER254">
        <v>0</v>
      </c>
      <c r="ES254">
        <v>31.317799999999998</v>
      </c>
      <c r="ET254">
        <v>999.9</v>
      </c>
      <c r="EU254">
        <v>62.9</v>
      </c>
      <c r="EV254">
        <v>37.5</v>
      </c>
      <c r="EW254">
        <v>40.348700000000001</v>
      </c>
      <c r="EX254">
        <v>57.630200000000002</v>
      </c>
      <c r="EY254">
        <v>-1.8109</v>
      </c>
      <c r="EZ254">
        <v>2</v>
      </c>
      <c r="FA254">
        <v>0.43483699999999997</v>
      </c>
      <c r="FB254">
        <v>0.25193900000000002</v>
      </c>
      <c r="FC254">
        <v>20.273700000000002</v>
      </c>
      <c r="FD254">
        <v>5.2201399999999998</v>
      </c>
      <c r="FE254">
        <v>12.0053</v>
      </c>
      <c r="FF254">
        <v>4.9868499999999996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1.8622099999999999</v>
      </c>
      <c r="FN254">
        <v>1.86429</v>
      </c>
      <c r="FO254">
        <v>1.8603499999999999</v>
      </c>
      <c r="FP254">
        <v>1.8610899999999999</v>
      </c>
      <c r="FQ254">
        <v>1.8602000000000001</v>
      </c>
      <c r="FR254">
        <v>1.86188</v>
      </c>
      <c r="FS254">
        <v>1.8584700000000001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-5.44</v>
      </c>
      <c r="GH254">
        <v>0.1409</v>
      </c>
      <c r="GI254">
        <v>-3.031255365756008</v>
      </c>
      <c r="GJ254">
        <v>-2.737337881603403E-3</v>
      </c>
      <c r="GK254">
        <v>1.2769921614711079E-6</v>
      </c>
      <c r="GL254">
        <v>-3.2469241445839119E-10</v>
      </c>
      <c r="GM254">
        <v>0.14085000000000039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53.7</v>
      </c>
      <c r="GV254">
        <v>53.6</v>
      </c>
      <c r="GW254">
        <v>3.9990199999999998</v>
      </c>
      <c r="GX254">
        <v>2.50732</v>
      </c>
      <c r="GY254">
        <v>2.04834</v>
      </c>
      <c r="GZ254">
        <v>2.5976599999999999</v>
      </c>
      <c r="HA254">
        <v>2.1972700000000001</v>
      </c>
      <c r="HB254">
        <v>2.3718300000000001</v>
      </c>
      <c r="HC254">
        <v>41.196399999999997</v>
      </c>
      <c r="HD254">
        <v>13.9832</v>
      </c>
      <c r="HE254">
        <v>18</v>
      </c>
      <c r="HF254">
        <v>585.303</v>
      </c>
      <c r="HG254">
        <v>724.94500000000005</v>
      </c>
      <c r="HH254">
        <v>31.000399999999999</v>
      </c>
      <c r="HI254">
        <v>32.966200000000001</v>
      </c>
      <c r="HJ254">
        <v>30</v>
      </c>
      <c r="HK254">
        <v>32.866</v>
      </c>
      <c r="HL254">
        <v>32.8628</v>
      </c>
      <c r="HM254">
        <v>79.9709</v>
      </c>
      <c r="HN254">
        <v>24.13</v>
      </c>
      <c r="HO254">
        <v>33.908999999999999</v>
      </c>
      <c r="HP254">
        <v>31</v>
      </c>
      <c r="HQ254">
        <v>1595.19</v>
      </c>
      <c r="HR254">
        <v>32.802199999999999</v>
      </c>
      <c r="HS254">
        <v>99.298599999999993</v>
      </c>
      <c r="HT254">
        <v>98.343500000000006</v>
      </c>
    </row>
    <row r="255" spans="1:228" x14ac:dyDescent="0.2">
      <c r="A255">
        <v>240</v>
      </c>
      <c r="B255">
        <v>1670260715.5999999</v>
      </c>
      <c r="C255">
        <v>954</v>
      </c>
      <c r="D255" t="s">
        <v>839</v>
      </c>
      <c r="E255" t="s">
        <v>840</v>
      </c>
      <c r="F255">
        <v>4</v>
      </c>
      <c r="G255">
        <v>1670260713.5999999</v>
      </c>
      <c r="H255">
        <f t="shared" si="102"/>
        <v>5.469910260327936E-3</v>
      </c>
      <c r="I255">
        <f t="shared" si="103"/>
        <v>5.4699102603279357</v>
      </c>
      <c r="J255">
        <f t="shared" si="104"/>
        <v>30.565257349487471</v>
      </c>
      <c r="K255">
        <f t="shared" si="105"/>
        <v>1561.4014285714291</v>
      </c>
      <c r="L255">
        <f t="shared" si="106"/>
        <v>1377.110054674989</v>
      </c>
      <c r="M255">
        <f t="shared" si="107"/>
        <v>139.23537855644065</v>
      </c>
      <c r="N255">
        <f t="shared" si="108"/>
        <v>157.86851475499478</v>
      </c>
      <c r="O255">
        <f t="shared" si="109"/>
        <v>0.35027245179309774</v>
      </c>
      <c r="P255">
        <f t="shared" si="110"/>
        <v>3.6769081846095899</v>
      </c>
      <c r="Q255">
        <f t="shared" si="111"/>
        <v>0.33273442365357853</v>
      </c>
      <c r="R255">
        <f t="shared" si="112"/>
        <v>0.20946153685592378</v>
      </c>
      <c r="S255">
        <f t="shared" si="113"/>
        <v>226.11720094988411</v>
      </c>
      <c r="T255">
        <f t="shared" si="114"/>
        <v>32.90294900933587</v>
      </c>
      <c r="U255">
        <f t="shared" si="115"/>
        <v>33.303528571428572</v>
      </c>
      <c r="V255">
        <f t="shared" si="116"/>
        <v>5.1389111200759858</v>
      </c>
      <c r="W255">
        <f t="shared" si="117"/>
        <v>70.331899504562884</v>
      </c>
      <c r="X255">
        <f t="shared" si="118"/>
        <v>3.548191935388302</v>
      </c>
      <c r="Y255">
        <f t="shared" si="119"/>
        <v>5.0449255037653398</v>
      </c>
      <c r="Z255">
        <f t="shared" si="120"/>
        <v>1.5907191846876838</v>
      </c>
      <c r="AA255">
        <f t="shared" si="121"/>
        <v>-241.22304248046197</v>
      </c>
      <c r="AB255">
        <f t="shared" si="122"/>
        <v>-65.186346616091726</v>
      </c>
      <c r="AC255">
        <f t="shared" si="123"/>
        <v>-4.0657589162103873</v>
      </c>
      <c r="AD255">
        <f t="shared" si="124"/>
        <v>-84.357947062879987</v>
      </c>
      <c r="AE255">
        <f t="shared" si="125"/>
        <v>53.953871763675011</v>
      </c>
      <c r="AF255">
        <f t="shared" si="126"/>
        <v>5.683332871102988</v>
      </c>
      <c r="AG255">
        <f t="shared" si="127"/>
        <v>30.565257349487471</v>
      </c>
      <c r="AH255">
        <v>1640.655991761264</v>
      </c>
      <c r="AI255">
        <v>1620.7845454545461</v>
      </c>
      <c r="AJ255">
        <v>1.7278446748795839</v>
      </c>
      <c r="AK255">
        <v>63.934135971571273</v>
      </c>
      <c r="AL255">
        <f t="shared" si="128"/>
        <v>5.4699102603279357</v>
      </c>
      <c r="AM255">
        <v>32.82039207940781</v>
      </c>
      <c r="AN255">
        <v>35.085596764705869</v>
      </c>
      <c r="AO255">
        <v>-1.1436560608925631E-2</v>
      </c>
      <c r="AP255">
        <v>104.3380997369711</v>
      </c>
      <c r="AQ255">
        <v>91</v>
      </c>
      <c r="AR255">
        <v>14</v>
      </c>
      <c r="AS255">
        <f t="shared" si="129"/>
        <v>1</v>
      </c>
      <c r="AT255">
        <f t="shared" si="130"/>
        <v>0</v>
      </c>
      <c r="AU255">
        <f t="shared" si="131"/>
        <v>47277.087791867663</v>
      </c>
      <c r="AV255">
        <f t="shared" si="132"/>
        <v>1200.004285714286</v>
      </c>
      <c r="AW255">
        <f t="shared" si="133"/>
        <v>1025.9292564507175</v>
      </c>
      <c r="AX255">
        <f t="shared" si="134"/>
        <v>0.85493799369228685</v>
      </c>
      <c r="AY255">
        <f t="shared" si="135"/>
        <v>0.18843032782611352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1670260713.5999999</v>
      </c>
      <c r="BF255">
        <v>1561.4014285714291</v>
      </c>
      <c r="BG255">
        <v>1587.498571428571</v>
      </c>
      <c r="BH255">
        <v>35.09345714285714</v>
      </c>
      <c r="BI255">
        <v>32.815585714285717</v>
      </c>
      <c r="BJ255">
        <v>1566.8357142857139</v>
      </c>
      <c r="BK255">
        <v>34.952585714285711</v>
      </c>
      <c r="BL255">
        <v>650.01428571428573</v>
      </c>
      <c r="BM255">
        <v>101.00700000000001</v>
      </c>
      <c r="BN255">
        <v>9.9936285714285714E-2</v>
      </c>
      <c r="BO255">
        <v>32.974685714285712</v>
      </c>
      <c r="BP255">
        <v>33.303528571428572</v>
      </c>
      <c r="BQ255">
        <v>999.89999999999986</v>
      </c>
      <c r="BR255">
        <v>0</v>
      </c>
      <c r="BS255">
        <v>0</v>
      </c>
      <c r="BT255">
        <v>9001.4285714285706</v>
      </c>
      <c r="BU255">
        <v>0</v>
      </c>
      <c r="BV255">
        <v>507.56085714285712</v>
      </c>
      <c r="BW255">
        <v>-26.097514285714279</v>
      </c>
      <c r="BX255">
        <v>1618.19</v>
      </c>
      <c r="BY255">
        <v>1641.361428571428</v>
      </c>
      <c r="BZ255">
        <v>2.277841428571429</v>
      </c>
      <c r="CA255">
        <v>1587.498571428571</v>
      </c>
      <c r="CB255">
        <v>32.815585714285717</v>
      </c>
      <c r="CC255">
        <v>3.5446871428571431</v>
      </c>
      <c r="CD255">
        <v>3.3146071428571422</v>
      </c>
      <c r="CE255">
        <v>26.835328571428569</v>
      </c>
      <c r="CF255">
        <v>25.698914285714292</v>
      </c>
      <c r="CG255">
        <v>1200.004285714286</v>
      </c>
      <c r="CH255">
        <v>0.49998599999999987</v>
      </c>
      <c r="CI255">
        <v>0.50001399999999996</v>
      </c>
      <c r="CJ255">
        <v>0</v>
      </c>
      <c r="CK255">
        <v>722.98471428571429</v>
      </c>
      <c r="CL255">
        <v>4.9990899999999998</v>
      </c>
      <c r="CM255">
        <v>7494.5671428571432</v>
      </c>
      <c r="CN255">
        <v>9557.8242857142868</v>
      </c>
      <c r="CO255">
        <v>42.875</v>
      </c>
      <c r="CP255">
        <v>44.811999999999998</v>
      </c>
      <c r="CQ255">
        <v>43.686999999999998</v>
      </c>
      <c r="CR255">
        <v>43.75</v>
      </c>
      <c r="CS255">
        <v>44.232000000000014</v>
      </c>
      <c r="CT255">
        <v>597.48285714285714</v>
      </c>
      <c r="CU255">
        <v>597.52142857142849</v>
      </c>
      <c r="CV255">
        <v>0</v>
      </c>
      <c r="CW255">
        <v>1670260734.2</v>
      </c>
      <c r="CX255">
        <v>0</v>
      </c>
      <c r="CY255">
        <v>1670257498.5</v>
      </c>
      <c r="CZ255" t="s">
        <v>356</v>
      </c>
      <c r="DA255">
        <v>1670257488.5</v>
      </c>
      <c r="DB255">
        <v>1670257498.5</v>
      </c>
      <c r="DC255">
        <v>2</v>
      </c>
      <c r="DD255">
        <v>-0.17199999999999999</v>
      </c>
      <c r="DE255">
        <v>2E-3</v>
      </c>
      <c r="DF255">
        <v>-3.9780000000000002</v>
      </c>
      <c r="DG255">
        <v>0.14099999999999999</v>
      </c>
      <c r="DH255">
        <v>415</v>
      </c>
      <c r="DI255">
        <v>32</v>
      </c>
      <c r="DJ255">
        <v>0.47</v>
      </c>
      <c r="DK255">
        <v>0.38</v>
      </c>
      <c r="DL255">
        <v>-26.022258536585358</v>
      </c>
      <c r="DM255">
        <v>-0.28681254355401559</v>
      </c>
      <c r="DN255">
        <v>7.2346597929721188E-2</v>
      </c>
      <c r="DO255">
        <v>0</v>
      </c>
      <c r="DP255">
        <v>2.2984424390243898</v>
      </c>
      <c r="DQ255">
        <v>-1.5267595818812299E-2</v>
      </c>
      <c r="DR255">
        <v>1.5938041588003118E-2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367</v>
      </c>
      <c r="EA255">
        <v>3.2968899999999999</v>
      </c>
      <c r="EB255">
        <v>2.6250599999999999</v>
      </c>
      <c r="EC255">
        <v>0.246088</v>
      </c>
      <c r="ED255">
        <v>0.24636</v>
      </c>
      <c r="EE255">
        <v>0.142289</v>
      </c>
      <c r="EF255">
        <v>0.13448299999999999</v>
      </c>
      <c r="EG255">
        <v>22828.6</v>
      </c>
      <c r="EH255">
        <v>23229.8</v>
      </c>
      <c r="EI255">
        <v>28182.2</v>
      </c>
      <c r="EJ255">
        <v>29678.3</v>
      </c>
      <c r="EK255">
        <v>33267.5</v>
      </c>
      <c r="EL255">
        <v>35655.1</v>
      </c>
      <c r="EM255">
        <v>39774.699999999997</v>
      </c>
      <c r="EN255">
        <v>42401.4</v>
      </c>
      <c r="EO255">
        <v>2.07402</v>
      </c>
      <c r="EP255">
        <v>2.1632199999999999</v>
      </c>
      <c r="EQ255">
        <v>0.123151</v>
      </c>
      <c r="ER255">
        <v>0</v>
      </c>
      <c r="ES255">
        <v>31.308900000000001</v>
      </c>
      <c r="ET255">
        <v>999.9</v>
      </c>
      <c r="EU255">
        <v>62.8</v>
      </c>
      <c r="EV255">
        <v>37.5</v>
      </c>
      <c r="EW255">
        <v>40.283299999999997</v>
      </c>
      <c r="EX255">
        <v>56.8202</v>
      </c>
      <c r="EY255">
        <v>-1.81891</v>
      </c>
      <c r="EZ255">
        <v>2</v>
      </c>
      <c r="FA255">
        <v>0.43463400000000002</v>
      </c>
      <c r="FB255">
        <v>0.25230900000000001</v>
      </c>
      <c r="FC255">
        <v>20.273800000000001</v>
      </c>
      <c r="FD255">
        <v>5.2195400000000003</v>
      </c>
      <c r="FE255">
        <v>12.0047</v>
      </c>
      <c r="FF255">
        <v>4.9865500000000003</v>
      </c>
      <c r="FG255">
        <v>3.2845499999999999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1.8622000000000001</v>
      </c>
      <c r="FN255">
        <v>1.8643099999999999</v>
      </c>
      <c r="FO255">
        <v>1.8603400000000001</v>
      </c>
      <c r="FP255">
        <v>1.8610899999999999</v>
      </c>
      <c r="FQ255">
        <v>1.8602000000000001</v>
      </c>
      <c r="FR255">
        <v>1.86188</v>
      </c>
      <c r="FS255">
        <v>1.8585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-5.44</v>
      </c>
      <c r="GH255">
        <v>0.1409</v>
      </c>
      <c r="GI255">
        <v>-3.031255365756008</v>
      </c>
      <c r="GJ255">
        <v>-2.737337881603403E-3</v>
      </c>
      <c r="GK255">
        <v>1.2769921614711079E-6</v>
      </c>
      <c r="GL255">
        <v>-3.2469241445839119E-10</v>
      </c>
      <c r="GM255">
        <v>0.14085000000000039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53.8</v>
      </c>
      <c r="GV255">
        <v>53.6</v>
      </c>
      <c r="GW255">
        <v>4.0124500000000003</v>
      </c>
      <c r="GX255">
        <v>2.50122</v>
      </c>
      <c r="GY255">
        <v>2.04834</v>
      </c>
      <c r="GZ255">
        <v>2.5976599999999999</v>
      </c>
      <c r="HA255">
        <v>2.1972700000000001</v>
      </c>
      <c r="HB255">
        <v>2.3168899999999999</v>
      </c>
      <c r="HC255">
        <v>41.170499999999997</v>
      </c>
      <c r="HD255">
        <v>13.9657</v>
      </c>
      <c r="HE255">
        <v>18</v>
      </c>
      <c r="HF255">
        <v>585.39400000000001</v>
      </c>
      <c r="HG255">
        <v>724.80399999999997</v>
      </c>
      <c r="HH255">
        <v>31.000299999999999</v>
      </c>
      <c r="HI255">
        <v>32.965400000000002</v>
      </c>
      <c r="HJ255">
        <v>30</v>
      </c>
      <c r="HK255">
        <v>32.866</v>
      </c>
      <c r="HL255">
        <v>32.8628</v>
      </c>
      <c r="HM255">
        <v>80.235100000000003</v>
      </c>
      <c r="HN255">
        <v>24.13</v>
      </c>
      <c r="HO255">
        <v>33.908999999999999</v>
      </c>
      <c r="HP255">
        <v>31</v>
      </c>
      <c r="HQ255">
        <v>1601.88</v>
      </c>
      <c r="HR255">
        <v>32.804699999999997</v>
      </c>
      <c r="HS255">
        <v>99.297799999999995</v>
      </c>
      <c r="HT255">
        <v>98.343400000000003</v>
      </c>
    </row>
    <row r="256" spans="1:228" x14ac:dyDescent="0.2">
      <c r="A256">
        <v>241</v>
      </c>
      <c r="B256">
        <v>1670260719.5999999</v>
      </c>
      <c r="C256">
        <v>958</v>
      </c>
      <c r="D256" t="s">
        <v>841</v>
      </c>
      <c r="E256" t="s">
        <v>842</v>
      </c>
      <c r="F256">
        <v>4</v>
      </c>
      <c r="G256">
        <v>1670260717.2874999</v>
      </c>
      <c r="H256">
        <f t="shared" si="102"/>
        <v>5.521869848274236E-3</v>
      </c>
      <c r="I256">
        <f t="shared" si="103"/>
        <v>5.5218698482742363</v>
      </c>
      <c r="J256">
        <f t="shared" si="104"/>
        <v>30.049446904185107</v>
      </c>
      <c r="K256">
        <f t="shared" si="105"/>
        <v>1567.5787499999999</v>
      </c>
      <c r="L256">
        <f t="shared" si="106"/>
        <v>1386.8055036957576</v>
      </c>
      <c r="M256">
        <f t="shared" si="107"/>
        <v>140.21454844513701</v>
      </c>
      <c r="N256">
        <f t="shared" si="108"/>
        <v>158.49183320782541</v>
      </c>
      <c r="O256">
        <f t="shared" si="109"/>
        <v>0.35356950929122183</v>
      </c>
      <c r="P256">
        <f t="shared" si="110"/>
        <v>3.6776507265000147</v>
      </c>
      <c r="Q256">
        <f t="shared" si="111"/>
        <v>0.33571221498420245</v>
      </c>
      <c r="R256">
        <f t="shared" si="112"/>
        <v>0.21134935810818517</v>
      </c>
      <c r="S256">
        <f t="shared" si="113"/>
        <v>226.11603632278968</v>
      </c>
      <c r="T256">
        <f t="shared" si="114"/>
        <v>32.886303893636999</v>
      </c>
      <c r="U256">
        <f t="shared" si="115"/>
        <v>33.300737499999997</v>
      </c>
      <c r="V256">
        <f t="shared" si="116"/>
        <v>5.1381070472822872</v>
      </c>
      <c r="W256">
        <f t="shared" si="117"/>
        <v>70.321449956739229</v>
      </c>
      <c r="X256">
        <f t="shared" si="118"/>
        <v>3.5465138998968682</v>
      </c>
      <c r="Y256">
        <f t="shared" si="119"/>
        <v>5.043288928312248</v>
      </c>
      <c r="Z256">
        <f t="shared" si="120"/>
        <v>1.591593147385419</v>
      </c>
      <c r="AA256">
        <f t="shared" si="121"/>
        <v>-243.5144603088938</v>
      </c>
      <c r="AB256">
        <f t="shared" si="122"/>
        <v>-65.790778817521598</v>
      </c>
      <c r="AC256">
        <f t="shared" si="123"/>
        <v>-4.1024575057724189</v>
      </c>
      <c r="AD256">
        <f t="shared" si="124"/>
        <v>-87.291660309398125</v>
      </c>
      <c r="AE256">
        <f t="shared" si="125"/>
        <v>53.928740040266192</v>
      </c>
      <c r="AF256">
        <f t="shared" si="126"/>
        <v>5.6479952637578474</v>
      </c>
      <c r="AG256">
        <f t="shared" si="127"/>
        <v>30.049446904185107</v>
      </c>
      <c r="AH256">
        <v>1647.5256441820541</v>
      </c>
      <c r="AI256">
        <v>1627.7518181818191</v>
      </c>
      <c r="AJ256">
        <v>1.7594822495995339</v>
      </c>
      <c r="AK256">
        <v>63.934135971571273</v>
      </c>
      <c r="AL256">
        <f t="shared" si="128"/>
        <v>5.5218698482742363</v>
      </c>
      <c r="AM256">
        <v>32.815280523441842</v>
      </c>
      <c r="AN256">
        <v>35.071567647058806</v>
      </c>
      <c r="AO256">
        <v>-6.7560251369179376E-3</v>
      </c>
      <c r="AP256">
        <v>104.3380997369711</v>
      </c>
      <c r="AQ256">
        <v>92</v>
      </c>
      <c r="AR256">
        <v>14</v>
      </c>
      <c r="AS256">
        <f t="shared" si="129"/>
        <v>1</v>
      </c>
      <c r="AT256">
        <f t="shared" si="130"/>
        <v>0</v>
      </c>
      <c r="AU256">
        <f t="shared" si="131"/>
        <v>47291.245443598753</v>
      </c>
      <c r="AV256">
        <f t="shared" si="132"/>
        <v>1200</v>
      </c>
      <c r="AW256">
        <f t="shared" si="133"/>
        <v>1025.9254074211347</v>
      </c>
      <c r="AX256">
        <f t="shared" si="134"/>
        <v>0.85493783951761215</v>
      </c>
      <c r="AY256">
        <f t="shared" si="135"/>
        <v>0.18843003026899141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1670260717.2874999</v>
      </c>
      <c r="BF256">
        <v>1567.5787499999999</v>
      </c>
      <c r="BG256">
        <v>1593.6575</v>
      </c>
      <c r="BH256">
        <v>35.077137499999999</v>
      </c>
      <c r="BI256">
        <v>32.81335</v>
      </c>
      <c r="BJ256">
        <v>1573.02125</v>
      </c>
      <c r="BK256">
        <v>34.936274999999988</v>
      </c>
      <c r="BL256">
        <v>650.00249999999994</v>
      </c>
      <c r="BM256">
        <v>101.00624999999999</v>
      </c>
      <c r="BN256">
        <v>9.9887862500000008E-2</v>
      </c>
      <c r="BO256">
        <v>32.968912500000002</v>
      </c>
      <c r="BP256">
        <v>33.300737499999997</v>
      </c>
      <c r="BQ256">
        <v>999.9</v>
      </c>
      <c r="BR256">
        <v>0</v>
      </c>
      <c r="BS256">
        <v>0</v>
      </c>
      <c r="BT256">
        <v>9004.0612500000007</v>
      </c>
      <c r="BU256">
        <v>0</v>
      </c>
      <c r="BV256">
        <v>510.09050000000002</v>
      </c>
      <c r="BW256">
        <v>-26.077224999999999</v>
      </c>
      <c r="BX256">
        <v>1624.5662500000001</v>
      </c>
      <c r="BY256">
        <v>1647.7212500000001</v>
      </c>
      <c r="BZ256">
        <v>2.2637812500000001</v>
      </c>
      <c r="CA256">
        <v>1593.6575</v>
      </c>
      <c r="CB256">
        <v>32.81335</v>
      </c>
      <c r="CC256">
        <v>3.5430125000000001</v>
      </c>
      <c r="CD256">
        <v>3.3143549999999999</v>
      </c>
      <c r="CE256">
        <v>26.827275</v>
      </c>
      <c r="CF256">
        <v>25.697624999999999</v>
      </c>
      <c r="CG256">
        <v>1200</v>
      </c>
      <c r="CH256">
        <v>0.49998949999999998</v>
      </c>
      <c r="CI256">
        <v>0.50001049999999991</v>
      </c>
      <c r="CJ256">
        <v>0</v>
      </c>
      <c r="CK256">
        <v>723.02199999999993</v>
      </c>
      <c r="CL256">
        <v>4.9990899999999998</v>
      </c>
      <c r="CM256">
        <v>7494.2987499999999</v>
      </c>
      <c r="CN256">
        <v>9557.8225000000002</v>
      </c>
      <c r="CO256">
        <v>42.875</v>
      </c>
      <c r="CP256">
        <v>44.796499999999988</v>
      </c>
      <c r="CQ256">
        <v>43.686999999999998</v>
      </c>
      <c r="CR256">
        <v>43.773249999999997</v>
      </c>
      <c r="CS256">
        <v>44.202749999999988</v>
      </c>
      <c r="CT256">
        <v>597.48749999999995</v>
      </c>
      <c r="CU256">
        <v>597.51375000000007</v>
      </c>
      <c r="CV256">
        <v>0</v>
      </c>
      <c r="CW256">
        <v>1670260738.4000001</v>
      </c>
      <c r="CX256">
        <v>0</v>
      </c>
      <c r="CY256">
        <v>1670257498.5</v>
      </c>
      <c r="CZ256" t="s">
        <v>356</v>
      </c>
      <c r="DA256">
        <v>1670257488.5</v>
      </c>
      <c r="DB256">
        <v>1670257498.5</v>
      </c>
      <c r="DC256">
        <v>2</v>
      </c>
      <c r="DD256">
        <v>-0.17199999999999999</v>
      </c>
      <c r="DE256">
        <v>2E-3</v>
      </c>
      <c r="DF256">
        <v>-3.9780000000000002</v>
      </c>
      <c r="DG256">
        <v>0.14099999999999999</v>
      </c>
      <c r="DH256">
        <v>415</v>
      </c>
      <c r="DI256">
        <v>32</v>
      </c>
      <c r="DJ256">
        <v>0.47</v>
      </c>
      <c r="DK256">
        <v>0.38</v>
      </c>
      <c r="DL256">
        <v>-26.038182926829261</v>
      </c>
      <c r="DM256">
        <v>-0.36754076655055268</v>
      </c>
      <c r="DN256">
        <v>6.8302754658012596E-2</v>
      </c>
      <c r="DO256">
        <v>0</v>
      </c>
      <c r="DP256">
        <v>2.2917368292682929</v>
      </c>
      <c r="DQ256">
        <v>-0.10526278745644441</v>
      </c>
      <c r="DR256">
        <v>2.0526473024475259E-2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3.2968600000000001</v>
      </c>
      <c r="EB256">
        <v>2.6253600000000001</v>
      </c>
      <c r="EC256">
        <v>0.24670800000000001</v>
      </c>
      <c r="ED256">
        <v>0.246972</v>
      </c>
      <c r="EE256">
        <v>0.14225099999999999</v>
      </c>
      <c r="EF256">
        <v>0.13447799999999999</v>
      </c>
      <c r="EG256">
        <v>22809.599999999999</v>
      </c>
      <c r="EH256">
        <v>23210.9</v>
      </c>
      <c r="EI256">
        <v>28182</v>
      </c>
      <c r="EJ256">
        <v>29678.400000000001</v>
      </c>
      <c r="EK256">
        <v>33269</v>
      </c>
      <c r="EL256">
        <v>35655.599999999999</v>
      </c>
      <c r="EM256">
        <v>39774.5</v>
      </c>
      <c r="EN256">
        <v>42401.7</v>
      </c>
      <c r="EO256">
        <v>2.0737199999999998</v>
      </c>
      <c r="EP256">
        <v>2.1634500000000001</v>
      </c>
      <c r="EQ256">
        <v>0.122942</v>
      </c>
      <c r="ER256">
        <v>0</v>
      </c>
      <c r="ES256">
        <v>31.3003</v>
      </c>
      <c r="ET256">
        <v>999.9</v>
      </c>
      <c r="EU256">
        <v>62.8</v>
      </c>
      <c r="EV256">
        <v>37.5</v>
      </c>
      <c r="EW256">
        <v>40.283700000000003</v>
      </c>
      <c r="EX256">
        <v>57.540199999999999</v>
      </c>
      <c r="EY256">
        <v>-1.67869</v>
      </c>
      <c r="EZ256">
        <v>2</v>
      </c>
      <c r="FA256">
        <v>0.434865</v>
      </c>
      <c r="FB256">
        <v>0.25353799999999999</v>
      </c>
      <c r="FC256">
        <v>20.273900000000001</v>
      </c>
      <c r="FD256">
        <v>5.2195400000000003</v>
      </c>
      <c r="FE256">
        <v>12.0047</v>
      </c>
      <c r="FF256">
        <v>4.9868499999999996</v>
      </c>
      <c r="FG256">
        <v>3.2845499999999999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1.8622099999999999</v>
      </c>
      <c r="FN256">
        <v>1.8643099999999999</v>
      </c>
      <c r="FO256">
        <v>1.8603499999999999</v>
      </c>
      <c r="FP256">
        <v>1.8611</v>
      </c>
      <c r="FQ256">
        <v>1.8602000000000001</v>
      </c>
      <c r="FR256">
        <v>1.86188</v>
      </c>
      <c r="FS256">
        <v>1.85849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-5.45</v>
      </c>
      <c r="GH256">
        <v>0.1409</v>
      </c>
      <c r="GI256">
        <v>-3.031255365756008</v>
      </c>
      <c r="GJ256">
        <v>-2.737337881603403E-3</v>
      </c>
      <c r="GK256">
        <v>1.2769921614711079E-6</v>
      </c>
      <c r="GL256">
        <v>-3.2469241445839119E-10</v>
      </c>
      <c r="GM256">
        <v>0.14085000000000039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53.9</v>
      </c>
      <c r="GV256">
        <v>53.7</v>
      </c>
      <c r="GW256">
        <v>4.0258799999999999</v>
      </c>
      <c r="GX256">
        <v>2.5158700000000001</v>
      </c>
      <c r="GY256">
        <v>2.04834</v>
      </c>
      <c r="GZ256">
        <v>2.5988799999999999</v>
      </c>
      <c r="HA256">
        <v>2.1972700000000001</v>
      </c>
      <c r="HB256">
        <v>2.2912599999999999</v>
      </c>
      <c r="HC256">
        <v>41.170499999999997</v>
      </c>
      <c r="HD256">
        <v>13.9657</v>
      </c>
      <c r="HE256">
        <v>18</v>
      </c>
      <c r="HF256">
        <v>585.17700000000002</v>
      </c>
      <c r="HG256">
        <v>725.01099999999997</v>
      </c>
      <c r="HH256">
        <v>31.000299999999999</v>
      </c>
      <c r="HI256">
        <v>32.965400000000002</v>
      </c>
      <c r="HJ256">
        <v>30.0002</v>
      </c>
      <c r="HK256">
        <v>32.866</v>
      </c>
      <c r="HL256">
        <v>32.862299999999998</v>
      </c>
      <c r="HM256">
        <v>80.497</v>
      </c>
      <c r="HN256">
        <v>24.13</v>
      </c>
      <c r="HO256">
        <v>33.908999999999999</v>
      </c>
      <c r="HP256">
        <v>31</v>
      </c>
      <c r="HQ256">
        <v>1608.57</v>
      </c>
      <c r="HR256">
        <v>32.804699999999997</v>
      </c>
      <c r="HS256">
        <v>99.297399999999996</v>
      </c>
      <c r="HT256">
        <v>98.343999999999994</v>
      </c>
    </row>
    <row r="257" spans="1:228" x14ac:dyDescent="0.2">
      <c r="A257">
        <v>242</v>
      </c>
      <c r="B257">
        <v>1670260723.5999999</v>
      </c>
      <c r="C257">
        <v>962</v>
      </c>
      <c r="D257" t="s">
        <v>843</v>
      </c>
      <c r="E257" t="s">
        <v>844</v>
      </c>
      <c r="F257">
        <v>4</v>
      </c>
      <c r="G257">
        <v>1670260721.5999999</v>
      </c>
      <c r="H257">
        <f t="shared" si="102"/>
        <v>5.5725372271505048E-3</v>
      </c>
      <c r="I257">
        <f t="shared" si="103"/>
        <v>5.5725372271505051</v>
      </c>
      <c r="J257">
        <f t="shared" si="104"/>
        <v>31.153402135378244</v>
      </c>
      <c r="K257">
        <f t="shared" si="105"/>
        <v>1574.724285714286</v>
      </c>
      <c r="L257">
        <f t="shared" si="106"/>
        <v>1389.910632723645</v>
      </c>
      <c r="M257">
        <f t="shared" si="107"/>
        <v>140.52697534004216</v>
      </c>
      <c r="N257">
        <f t="shared" si="108"/>
        <v>159.21256781257833</v>
      </c>
      <c r="O257">
        <f t="shared" si="109"/>
        <v>0.35689954054911682</v>
      </c>
      <c r="P257">
        <f t="shared" si="110"/>
        <v>3.6812000598298971</v>
      </c>
      <c r="Q257">
        <f t="shared" si="111"/>
        <v>0.33873015861668787</v>
      </c>
      <c r="R257">
        <f t="shared" si="112"/>
        <v>0.21326168668570722</v>
      </c>
      <c r="S257">
        <f t="shared" si="113"/>
        <v>226.11639394947613</v>
      </c>
      <c r="T257">
        <f t="shared" si="114"/>
        <v>32.870611092247685</v>
      </c>
      <c r="U257">
        <f t="shared" si="115"/>
        <v>33.296057142857137</v>
      </c>
      <c r="V257">
        <f t="shared" si="116"/>
        <v>5.1367589405370317</v>
      </c>
      <c r="W257">
        <f t="shared" si="117"/>
        <v>70.30919195932573</v>
      </c>
      <c r="X257">
        <f t="shared" si="118"/>
        <v>3.5448656045357039</v>
      </c>
      <c r="Y257">
        <f t="shared" si="119"/>
        <v>5.0418238437250551</v>
      </c>
      <c r="Z257">
        <f t="shared" si="120"/>
        <v>1.5918933360013279</v>
      </c>
      <c r="AA257">
        <f t="shared" si="121"/>
        <v>-245.74889171733727</v>
      </c>
      <c r="AB257">
        <f t="shared" si="122"/>
        <v>-65.951378144076998</v>
      </c>
      <c r="AC257">
        <f t="shared" si="123"/>
        <v>-4.1083084176602735</v>
      </c>
      <c r="AD257">
        <f t="shared" si="124"/>
        <v>-89.692184329598419</v>
      </c>
      <c r="AE257">
        <f t="shared" si="125"/>
        <v>54.03077841550467</v>
      </c>
      <c r="AF257">
        <f t="shared" si="126"/>
        <v>5.6111541479722424</v>
      </c>
      <c r="AG257">
        <f t="shared" si="127"/>
        <v>31.153402135378244</v>
      </c>
      <c r="AH257">
        <v>1654.439000213049</v>
      </c>
      <c r="AI257">
        <v>1634.4739393939401</v>
      </c>
      <c r="AJ257">
        <v>1.6869135114449569</v>
      </c>
      <c r="AK257">
        <v>63.934135971571273</v>
      </c>
      <c r="AL257">
        <f t="shared" si="128"/>
        <v>5.5725372271505051</v>
      </c>
      <c r="AM257">
        <v>32.813249781481836</v>
      </c>
      <c r="AN257">
        <v>35.056469117647062</v>
      </c>
      <c r="AO257">
        <v>-1.5048667405192721E-3</v>
      </c>
      <c r="AP257">
        <v>104.3380997369711</v>
      </c>
      <c r="AQ257">
        <v>92</v>
      </c>
      <c r="AR257">
        <v>14</v>
      </c>
      <c r="AS257">
        <f t="shared" si="129"/>
        <v>1</v>
      </c>
      <c r="AT257">
        <f t="shared" si="130"/>
        <v>0</v>
      </c>
      <c r="AU257">
        <f t="shared" si="131"/>
        <v>47355.478111103264</v>
      </c>
      <c r="AV257">
        <f t="shared" si="132"/>
        <v>1200.002857142857</v>
      </c>
      <c r="AW257">
        <f t="shared" si="133"/>
        <v>1025.9277564505055</v>
      </c>
      <c r="AX257">
        <f t="shared" si="134"/>
        <v>0.85493776147598932</v>
      </c>
      <c r="AY257">
        <f t="shared" si="135"/>
        <v>0.18842987964865954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1670260721.5999999</v>
      </c>
      <c r="BF257">
        <v>1574.724285714286</v>
      </c>
      <c r="BG257">
        <v>1600.838571428571</v>
      </c>
      <c r="BH257">
        <v>35.061214285714293</v>
      </c>
      <c r="BI257">
        <v>32.812114285714287</v>
      </c>
      <c r="BJ257">
        <v>1580.1728571428571</v>
      </c>
      <c r="BK257">
        <v>34.920371428571421</v>
      </c>
      <c r="BL257">
        <v>649.99042857142854</v>
      </c>
      <c r="BM257">
        <v>101.0051428571428</v>
      </c>
      <c r="BN257">
        <v>9.9900900000000001E-2</v>
      </c>
      <c r="BO257">
        <v>32.963742857142861</v>
      </c>
      <c r="BP257">
        <v>33.296057142857137</v>
      </c>
      <c r="BQ257">
        <v>999.89999999999986</v>
      </c>
      <c r="BR257">
        <v>0</v>
      </c>
      <c r="BS257">
        <v>0</v>
      </c>
      <c r="BT257">
        <v>9016.4285714285706</v>
      </c>
      <c r="BU257">
        <v>0</v>
      </c>
      <c r="BV257">
        <v>511.1691428571429</v>
      </c>
      <c r="BW257">
        <v>-26.11271428571429</v>
      </c>
      <c r="BX257">
        <v>1631.94</v>
      </c>
      <c r="BY257">
        <v>1655.1471428571431</v>
      </c>
      <c r="BZ257">
        <v>2.2490957142857142</v>
      </c>
      <c r="CA257">
        <v>1600.838571428571</v>
      </c>
      <c r="CB257">
        <v>32.812114285714287</v>
      </c>
      <c r="CC257">
        <v>3.5413671428571432</v>
      </c>
      <c r="CD257">
        <v>3.3141957142857139</v>
      </c>
      <c r="CE257">
        <v>26.819371428571429</v>
      </c>
      <c r="CF257">
        <v>25.696828571428568</v>
      </c>
      <c r="CG257">
        <v>1200.002857142857</v>
      </c>
      <c r="CH257">
        <v>0.49999071428571429</v>
      </c>
      <c r="CI257">
        <v>0.50000928571428571</v>
      </c>
      <c r="CJ257">
        <v>0</v>
      </c>
      <c r="CK257">
        <v>723.03499999999985</v>
      </c>
      <c r="CL257">
        <v>4.9990899999999998</v>
      </c>
      <c r="CM257">
        <v>7494.9214285714279</v>
      </c>
      <c r="CN257">
        <v>9557.8342857142852</v>
      </c>
      <c r="CO257">
        <v>42.875</v>
      </c>
      <c r="CP257">
        <v>44.794285714285706</v>
      </c>
      <c r="CQ257">
        <v>43.686999999999998</v>
      </c>
      <c r="CR257">
        <v>43.811999999999998</v>
      </c>
      <c r="CS257">
        <v>44.232000000000014</v>
      </c>
      <c r="CT257">
        <v>597.49142857142851</v>
      </c>
      <c r="CU257">
        <v>597.51142857142861</v>
      </c>
      <c r="CV257">
        <v>0</v>
      </c>
      <c r="CW257">
        <v>1670260742.5999999</v>
      </c>
      <c r="CX257">
        <v>0</v>
      </c>
      <c r="CY257">
        <v>1670257498.5</v>
      </c>
      <c r="CZ257" t="s">
        <v>356</v>
      </c>
      <c r="DA257">
        <v>1670257488.5</v>
      </c>
      <c r="DB257">
        <v>1670257498.5</v>
      </c>
      <c r="DC257">
        <v>2</v>
      </c>
      <c r="DD257">
        <v>-0.17199999999999999</v>
      </c>
      <c r="DE257">
        <v>2E-3</v>
      </c>
      <c r="DF257">
        <v>-3.9780000000000002</v>
      </c>
      <c r="DG257">
        <v>0.14099999999999999</v>
      </c>
      <c r="DH257">
        <v>415</v>
      </c>
      <c r="DI257">
        <v>32</v>
      </c>
      <c r="DJ257">
        <v>0.47</v>
      </c>
      <c r="DK257">
        <v>0.38</v>
      </c>
      <c r="DL257">
        <v>-26.062624390243901</v>
      </c>
      <c r="DM257">
        <v>-0.26910104529619511</v>
      </c>
      <c r="DN257">
        <v>6.2301649277342178E-2</v>
      </c>
      <c r="DO257">
        <v>0</v>
      </c>
      <c r="DP257">
        <v>2.284923170731707</v>
      </c>
      <c r="DQ257">
        <v>-0.23924529616724521</v>
      </c>
      <c r="DR257">
        <v>2.6156598051997861E-2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3.2968700000000002</v>
      </c>
      <c r="EB257">
        <v>2.6253099999999998</v>
      </c>
      <c r="EC257">
        <v>0.24731700000000001</v>
      </c>
      <c r="ED257">
        <v>0.247581</v>
      </c>
      <c r="EE257">
        <v>0.14221600000000001</v>
      </c>
      <c r="EF257">
        <v>0.13447000000000001</v>
      </c>
      <c r="EG257">
        <v>22791</v>
      </c>
      <c r="EH257">
        <v>23191.9</v>
      </c>
      <c r="EI257">
        <v>28181.9</v>
      </c>
      <c r="EJ257">
        <v>29678.2</v>
      </c>
      <c r="EK257">
        <v>33270.199999999997</v>
      </c>
      <c r="EL257">
        <v>35655.9</v>
      </c>
      <c r="EM257">
        <v>39774.400000000001</v>
      </c>
      <c r="EN257">
        <v>42401.599999999999</v>
      </c>
      <c r="EO257">
        <v>2.0734499999999998</v>
      </c>
      <c r="EP257">
        <v>2.1635300000000002</v>
      </c>
      <c r="EQ257">
        <v>0.123374</v>
      </c>
      <c r="ER257">
        <v>0</v>
      </c>
      <c r="ES257">
        <v>31.2911</v>
      </c>
      <c r="ET257">
        <v>999.9</v>
      </c>
      <c r="EU257">
        <v>62.8</v>
      </c>
      <c r="EV257">
        <v>37.5</v>
      </c>
      <c r="EW257">
        <v>40.285299999999999</v>
      </c>
      <c r="EX257">
        <v>57.300199999999997</v>
      </c>
      <c r="EY257">
        <v>-1.8109</v>
      </c>
      <c r="EZ257">
        <v>2</v>
      </c>
      <c r="FA257">
        <v>0.43454999999999999</v>
      </c>
      <c r="FB257">
        <v>0.25456400000000001</v>
      </c>
      <c r="FC257">
        <v>20.273800000000001</v>
      </c>
      <c r="FD257">
        <v>5.2193899999999998</v>
      </c>
      <c r="FE257">
        <v>12.004099999999999</v>
      </c>
      <c r="FF257">
        <v>4.9863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1.8622300000000001</v>
      </c>
      <c r="FN257">
        <v>1.86432</v>
      </c>
      <c r="FO257">
        <v>1.8603499999999999</v>
      </c>
      <c r="FP257">
        <v>1.8611</v>
      </c>
      <c r="FQ257">
        <v>1.8602000000000001</v>
      </c>
      <c r="FR257">
        <v>1.86188</v>
      </c>
      <c r="FS257">
        <v>1.8584799999999999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-5.45</v>
      </c>
      <c r="GH257">
        <v>0.14080000000000001</v>
      </c>
      <c r="GI257">
        <v>-3.031255365756008</v>
      </c>
      <c r="GJ257">
        <v>-2.737337881603403E-3</v>
      </c>
      <c r="GK257">
        <v>1.2769921614711079E-6</v>
      </c>
      <c r="GL257">
        <v>-3.2469241445839119E-10</v>
      </c>
      <c r="GM257">
        <v>0.14085000000000039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53.9</v>
      </c>
      <c r="GV257">
        <v>53.8</v>
      </c>
      <c r="GW257">
        <v>4.0393100000000004</v>
      </c>
      <c r="GX257">
        <v>2.50244</v>
      </c>
      <c r="GY257">
        <v>2.04834</v>
      </c>
      <c r="GZ257">
        <v>2.5976599999999999</v>
      </c>
      <c r="HA257">
        <v>2.1972700000000001</v>
      </c>
      <c r="HB257">
        <v>2.3571800000000001</v>
      </c>
      <c r="HC257">
        <v>41.170499999999997</v>
      </c>
      <c r="HD257">
        <v>13.9832</v>
      </c>
      <c r="HE257">
        <v>18</v>
      </c>
      <c r="HF257">
        <v>584.96600000000001</v>
      </c>
      <c r="HG257">
        <v>725.05</v>
      </c>
      <c r="HH257">
        <v>31.000299999999999</v>
      </c>
      <c r="HI257">
        <v>32.963999999999999</v>
      </c>
      <c r="HJ257">
        <v>30</v>
      </c>
      <c r="HK257">
        <v>32.864699999999999</v>
      </c>
      <c r="HL257">
        <v>32.8598</v>
      </c>
      <c r="HM257">
        <v>80.760300000000001</v>
      </c>
      <c r="HN257">
        <v>24.13</v>
      </c>
      <c r="HO257">
        <v>33.908999999999999</v>
      </c>
      <c r="HP257">
        <v>31</v>
      </c>
      <c r="HQ257">
        <v>1615.24</v>
      </c>
      <c r="HR257">
        <v>32.804699999999997</v>
      </c>
      <c r="HS257">
        <v>99.296899999999994</v>
      </c>
      <c r="HT257">
        <v>98.343599999999995</v>
      </c>
    </row>
    <row r="258" spans="1:228" x14ac:dyDescent="0.2">
      <c r="A258">
        <v>243</v>
      </c>
      <c r="B258">
        <v>1670260727.5999999</v>
      </c>
      <c r="C258">
        <v>966</v>
      </c>
      <c r="D258" t="s">
        <v>845</v>
      </c>
      <c r="E258" t="s">
        <v>846</v>
      </c>
      <c r="F258">
        <v>4</v>
      </c>
      <c r="G258">
        <v>1670260725.2874999</v>
      </c>
      <c r="H258">
        <f t="shared" si="102"/>
        <v>5.5636364374999601E-3</v>
      </c>
      <c r="I258">
        <f t="shared" si="103"/>
        <v>5.5636364374999605</v>
      </c>
      <c r="J258">
        <f t="shared" si="104"/>
        <v>30.496501975813093</v>
      </c>
      <c r="K258">
        <f t="shared" si="105"/>
        <v>1580.81375</v>
      </c>
      <c r="L258">
        <f t="shared" si="106"/>
        <v>1398.8465845337134</v>
      </c>
      <c r="M258">
        <f t="shared" si="107"/>
        <v>141.43032217020439</v>
      </c>
      <c r="N258">
        <f t="shared" si="108"/>
        <v>159.82810440082292</v>
      </c>
      <c r="O258">
        <f t="shared" si="109"/>
        <v>0.35670393804384615</v>
      </c>
      <c r="P258">
        <f t="shared" si="110"/>
        <v>3.6792239758790912</v>
      </c>
      <c r="Q258">
        <f t="shared" si="111"/>
        <v>0.33854470736120768</v>
      </c>
      <c r="R258">
        <f t="shared" si="112"/>
        <v>0.21314491150488085</v>
      </c>
      <c r="S258">
        <f t="shared" si="113"/>
        <v>226.1157104850804</v>
      </c>
      <c r="T258">
        <f t="shared" si="114"/>
        <v>32.870068260748489</v>
      </c>
      <c r="U258">
        <f t="shared" si="115"/>
        <v>33.286762500000002</v>
      </c>
      <c r="V258">
        <f t="shared" si="116"/>
        <v>5.1340826701893212</v>
      </c>
      <c r="W258">
        <f t="shared" si="117"/>
        <v>70.29800338320436</v>
      </c>
      <c r="X258">
        <f t="shared" si="118"/>
        <v>3.5438323351222465</v>
      </c>
      <c r="Y258">
        <f t="shared" si="119"/>
        <v>5.041156454763466</v>
      </c>
      <c r="Z258">
        <f t="shared" si="120"/>
        <v>1.5902503350670747</v>
      </c>
      <c r="AA258">
        <f t="shared" si="121"/>
        <v>-245.35636689374823</v>
      </c>
      <c r="AB258">
        <f t="shared" si="122"/>
        <v>-64.539537842088478</v>
      </c>
      <c r="AC258">
        <f t="shared" si="123"/>
        <v>-4.0222903078677925</v>
      </c>
      <c r="AD258">
        <f t="shared" si="124"/>
        <v>-87.802484558624101</v>
      </c>
      <c r="AE258">
        <f t="shared" si="125"/>
        <v>54.113734869104576</v>
      </c>
      <c r="AF258">
        <f t="shared" si="126"/>
        <v>5.5931167403417987</v>
      </c>
      <c r="AG258">
        <f t="shared" si="127"/>
        <v>30.496501975813093</v>
      </c>
      <c r="AH258">
        <v>1661.294089918269</v>
      </c>
      <c r="AI258">
        <v>1641.391090909091</v>
      </c>
      <c r="AJ258">
        <v>1.743499507945877</v>
      </c>
      <c r="AK258">
        <v>63.934135971571273</v>
      </c>
      <c r="AL258">
        <f t="shared" si="128"/>
        <v>5.5636364374999605</v>
      </c>
      <c r="AM258">
        <v>32.811815087563893</v>
      </c>
      <c r="AN258">
        <v>35.04512794117646</v>
      </c>
      <c r="AO258">
        <v>-5.2042451964984813E-4</v>
      </c>
      <c r="AP258">
        <v>104.3380997369711</v>
      </c>
      <c r="AQ258">
        <v>92</v>
      </c>
      <c r="AR258">
        <v>14</v>
      </c>
      <c r="AS258">
        <f t="shared" si="129"/>
        <v>1</v>
      </c>
      <c r="AT258">
        <f t="shared" si="130"/>
        <v>0</v>
      </c>
      <c r="AU258">
        <f t="shared" si="131"/>
        <v>47320.519210452891</v>
      </c>
      <c r="AV258">
        <f t="shared" si="132"/>
        <v>1200</v>
      </c>
      <c r="AW258">
        <f t="shared" si="133"/>
        <v>1025.9252385933057</v>
      </c>
      <c r="AX258">
        <f t="shared" si="134"/>
        <v>0.85493769882775483</v>
      </c>
      <c r="AY258">
        <f t="shared" si="135"/>
        <v>0.18842975873756701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1670260725.2874999</v>
      </c>
      <c r="BF258">
        <v>1580.81375</v>
      </c>
      <c r="BG258">
        <v>1606.9637499999999</v>
      </c>
      <c r="BH258">
        <v>35.051025000000003</v>
      </c>
      <c r="BI258">
        <v>32.809224999999998</v>
      </c>
      <c r="BJ258">
        <v>1586.26875</v>
      </c>
      <c r="BK258">
        <v>34.910187499999999</v>
      </c>
      <c r="BL258">
        <v>650.01762499999995</v>
      </c>
      <c r="BM258">
        <v>101.005</v>
      </c>
      <c r="BN258">
        <v>9.9955850000000013E-2</v>
      </c>
      <c r="BO258">
        <v>32.961387500000001</v>
      </c>
      <c r="BP258">
        <v>33.286762500000002</v>
      </c>
      <c r="BQ258">
        <v>999.9</v>
      </c>
      <c r="BR258">
        <v>0</v>
      </c>
      <c r="BS258">
        <v>0</v>
      </c>
      <c r="BT258">
        <v>9009.61</v>
      </c>
      <c r="BU258">
        <v>0</v>
      </c>
      <c r="BV258">
        <v>539.51324999999997</v>
      </c>
      <c r="BW258">
        <v>-26.151499999999999</v>
      </c>
      <c r="BX258">
        <v>1638.2325000000001</v>
      </c>
      <c r="BY258">
        <v>1661.4749999999999</v>
      </c>
      <c r="BZ258">
        <v>2.2417950000000002</v>
      </c>
      <c r="CA258">
        <v>1606.9637499999999</v>
      </c>
      <c r="CB258">
        <v>32.809224999999998</v>
      </c>
      <c r="CC258">
        <v>3.5403312499999999</v>
      </c>
      <c r="CD258">
        <v>3.3138974999999991</v>
      </c>
      <c r="CE258">
        <v>26.814399999999999</v>
      </c>
      <c r="CF258">
        <v>25.6953</v>
      </c>
      <c r="CG258">
        <v>1200</v>
      </c>
      <c r="CH258">
        <v>0.49999325</v>
      </c>
      <c r="CI258">
        <v>0.50000674999999994</v>
      </c>
      <c r="CJ258">
        <v>0</v>
      </c>
      <c r="CK258">
        <v>722.92387499999995</v>
      </c>
      <c r="CL258">
        <v>4.9990899999999998</v>
      </c>
      <c r="CM258">
        <v>7496.8112499999997</v>
      </c>
      <c r="CN258">
        <v>9557.817500000001</v>
      </c>
      <c r="CO258">
        <v>42.875</v>
      </c>
      <c r="CP258">
        <v>44.780999999999999</v>
      </c>
      <c r="CQ258">
        <v>43.686999999999998</v>
      </c>
      <c r="CR258">
        <v>43.796499999999988</v>
      </c>
      <c r="CS258">
        <v>44.210624999999993</v>
      </c>
      <c r="CT258">
        <v>597.49250000000006</v>
      </c>
      <c r="CU258">
        <v>597.50749999999994</v>
      </c>
      <c r="CV258">
        <v>0</v>
      </c>
      <c r="CW258">
        <v>1670260746.2</v>
      </c>
      <c r="CX258">
        <v>0</v>
      </c>
      <c r="CY258">
        <v>1670257498.5</v>
      </c>
      <c r="CZ258" t="s">
        <v>356</v>
      </c>
      <c r="DA258">
        <v>1670257488.5</v>
      </c>
      <c r="DB258">
        <v>1670257498.5</v>
      </c>
      <c r="DC258">
        <v>2</v>
      </c>
      <c r="DD258">
        <v>-0.17199999999999999</v>
      </c>
      <c r="DE258">
        <v>2E-3</v>
      </c>
      <c r="DF258">
        <v>-3.9780000000000002</v>
      </c>
      <c r="DG258">
        <v>0.14099999999999999</v>
      </c>
      <c r="DH258">
        <v>415</v>
      </c>
      <c r="DI258">
        <v>32</v>
      </c>
      <c r="DJ258">
        <v>0.47</v>
      </c>
      <c r="DK258">
        <v>0.38</v>
      </c>
      <c r="DL258">
        <v>-26.080814634146339</v>
      </c>
      <c r="DM258">
        <v>-0.56593797909410737</v>
      </c>
      <c r="DN258">
        <v>7.2236540854488648E-2</v>
      </c>
      <c r="DO258">
        <v>0</v>
      </c>
      <c r="DP258">
        <v>2.2716617073170728</v>
      </c>
      <c r="DQ258">
        <v>-0.25441526132404102</v>
      </c>
      <c r="DR258">
        <v>2.5892444410925631E-2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357</v>
      </c>
      <c r="EA258">
        <v>3.2968600000000001</v>
      </c>
      <c r="EB258">
        <v>2.6252599999999999</v>
      </c>
      <c r="EC258">
        <v>0.24793499999999999</v>
      </c>
      <c r="ED258">
        <v>0.24818499999999999</v>
      </c>
      <c r="EE258">
        <v>0.142181</v>
      </c>
      <c r="EF258">
        <v>0.134468</v>
      </c>
      <c r="EG258">
        <v>22772.400000000001</v>
      </c>
      <c r="EH258">
        <v>23173</v>
      </c>
      <c r="EI258">
        <v>28182.1</v>
      </c>
      <c r="EJ258">
        <v>29677.8</v>
      </c>
      <c r="EK258">
        <v>33272.1</v>
      </c>
      <c r="EL258">
        <v>35655.800000000003</v>
      </c>
      <c r="EM258">
        <v>39774.9</v>
      </c>
      <c r="EN258">
        <v>42401.3</v>
      </c>
      <c r="EO258">
        <v>2.07355</v>
      </c>
      <c r="EP258">
        <v>2.1635300000000002</v>
      </c>
      <c r="EQ258">
        <v>0.123672</v>
      </c>
      <c r="ER258">
        <v>0</v>
      </c>
      <c r="ES258">
        <v>31.281099999999999</v>
      </c>
      <c r="ET258">
        <v>999.9</v>
      </c>
      <c r="EU258">
        <v>62.8</v>
      </c>
      <c r="EV258">
        <v>37.5</v>
      </c>
      <c r="EW258">
        <v>40.2821</v>
      </c>
      <c r="EX258">
        <v>56.790199999999999</v>
      </c>
      <c r="EY258">
        <v>-1.78285</v>
      </c>
      <c r="EZ258">
        <v>2</v>
      </c>
      <c r="FA258">
        <v>0.43493599999999999</v>
      </c>
      <c r="FB258">
        <v>0.25471100000000002</v>
      </c>
      <c r="FC258">
        <v>20.273800000000001</v>
      </c>
      <c r="FD258">
        <v>5.2195400000000003</v>
      </c>
      <c r="FE258">
        <v>12.0046</v>
      </c>
      <c r="FF258">
        <v>4.9866000000000001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1.8622300000000001</v>
      </c>
      <c r="FN258">
        <v>1.86432</v>
      </c>
      <c r="FO258">
        <v>1.8603499999999999</v>
      </c>
      <c r="FP258">
        <v>1.86111</v>
      </c>
      <c r="FQ258">
        <v>1.8602000000000001</v>
      </c>
      <c r="FR258">
        <v>1.86188</v>
      </c>
      <c r="FS258">
        <v>1.85846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-5.46</v>
      </c>
      <c r="GH258">
        <v>0.1409</v>
      </c>
      <c r="GI258">
        <v>-3.031255365756008</v>
      </c>
      <c r="GJ258">
        <v>-2.737337881603403E-3</v>
      </c>
      <c r="GK258">
        <v>1.2769921614711079E-6</v>
      </c>
      <c r="GL258">
        <v>-3.2469241445839119E-10</v>
      </c>
      <c r="GM258">
        <v>0.14085000000000039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54</v>
      </c>
      <c r="GV258">
        <v>53.8</v>
      </c>
      <c r="GW258">
        <v>4.0515100000000004</v>
      </c>
      <c r="GX258">
        <v>2.5</v>
      </c>
      <c r="GY258">
        <v>2.04834</v>
      </c>
      <c r="GZ258">
        <v>2.5976599999999999</v>
      </c>
      <c r="HA258">
        <v>2.1972700000000001</v>
      </c>
      <c r="HB258">
        <v>2.33643</v>
      </c>
      <c r="HC258">
        <v>41.196399999999997</v>
      </c>
      <c r="HD258">
        <v>13.9657</v>
      </c>
      <c r="HE258">
        <v>18</v>
      </c>
      <c r="HF258">
        <v>585.02300000000002</v>
      </c>
      <c r="HG258">
        <v>725.05</v>
      </c>
      <c r="HH258">
        <v>31.0002</v>
      </c>
      <c r="HI258">
        <v>32.962400000000002</v>
      </c>
      <c r="HJ258">
        <v>30.0002</v>
      </c>
      <c r="HK258">
        <v>32.863100000000003</v>
      </c>
      <c r="HL258">
        <v>32.8598</v>
      </c>
      <c r="HM258">
        <v>81.024799999999999</v>
      </c>
      <c r="HN258">
        <v>24.13</v>
      </c>
      <c r="HO258">
        <v>33.908999999999999</v>
      </c>
      <c r="HP258">
        <v>31</v>
      </c>
      <c r="HQ258">
        <v>1621.92</v>
      </c>
      <c r="HR258">
        <v>32.8078</v>
      </c>
      <c r="HS258">
        <v>99.298100000000005</v>
      </c>
      <c r="HT258">
        <v>98.342699999999994</v>
      </c>
    </row>
    <row r="259" spans="1:228" x14ac:dyDescent="0.2">
      <c r="A259">
        <v>244</v>
      </c>
      <c r="B259">
        <v>1670260731.5999999</v>
      </c>
      <c r="C259">
        <v>970</v>
      </c>
      <c r="D259" t="s">
        <v>847</v>
      </c>
      <c r="E259" t="s">
        <v>848</v>
      </c>
      <c r="F259">
        <v>4</v>
      </c>
      <c r="G259">
        <v>1670260729.5999999</v>
      </c>
      <c r="H259">
        <f t="shared" si="102"/>
        <v>5.540947189352277E-3</v>
      </c>
      <c r="I259">
        <f t="shared" si="103"/>
        <v>5.540947189352277</v>
      </c>
      <c r="J259">
        <f t="shared" si="104"/>
        <v>30.578884799761191</v>
      </c>
      <c r="K259">
        <f t="shared" si="105"/>
        <v>1588.0971428571429</v>
      </c>
      <c r="L259">
        <f t="shared" si="106"/>
        <v>1404.918257830514</v>
      </c>
      <c r="M259">
        <f t="shared" si="107"/>
        <v>142.04544460334287</v>
      </c>
      <c r="N259">
        <f t="shared" si="108"/>
        <v>160.56590016759188</v>
      </c>
      <c r="O259">
        <f t="shared" si="109"/>
        <v>0.35507569320169435</v>
      </c>
      <c r="P259">
        <f t="shared" si="110"/>
        <v>3.6743682702976228</v>
      </c>
      <c r="Q259">
        <f t="shared" si="111"/>
        <v>0.33705488598978678</v>
      </c>
      <c r="R259">
        <f t="shared" si="112"/>
        <v>0.21220215927274949</v>
      </c>
      <c r="S259">
        <f t="shared" si="113"/>
        <v>226.11533790689828</v>
      </c>
      <c r="T259">
        <f t="shared" si="114"/>
        <v>32.871105819900613</v>
      </c>
      <c r="U259">
        <f t="shared" si="115"/>
        <v>33.284100000000002</v>
      </c>
      <c r="V259">
        <f t="shared" si="116"/>
        <v>5.1333162618179919</v>
      </c>
      <c r="W259">
        <f t="shared" si="117"/>
        <v>70.28617979976454</v>
      </c>
      <c r="X259">
        <f t="shared" si="118"/>
        <v>3.5425190790140824</v>
      </c>
      <c r="Y259">
        <f t="shared" si="119"/>
        <v>5.0401360396968826</v>
      </c>
      <c r="Z259">
        <f t="shared" si="120"/>
        <v>1.5907971828039096</v>
      </c>
      <c r="AA259">
        <f t="shared" si="121"/>
        <v>-244.35577105043541</v>
      </c>
      <c r="AB259">
        <f t="shared" si="122"/>
        <v>-64.640426409496726</v>
      </c>
      <c r="AC259">
        <f t="shared" si="123"/>
        <v>-4.0337779589457829</v>
      </c>
      <c r="AD259">
        <f t="shared" si="124"/>
        <v>-86.914637511979649</v>
      </c>
      <c r="AE259">
        <f t="shared" si="125"/>
        <v>54.038358237893284</v>
      </c>
      <c r="AF259">
        <f t="shared" si="126"/>
        <v>5.5615493958556597</v>
      </c>
      <c r="AG259">
        <f t="shared" si="127"/>
        <v>30.578884799761191</v>
      </c>
      <c r="AH259">
        <v>1668.220940109177</v>
      </c>
      <c r="AI259">
        <v>1648.3456969696961</v>
      </c>
      <c r="AJ259">
        <v>1.7271149900370231</v>
      </c>
      <c r="AK259">
        <v>63.934135971571273</v>
      </c>
      <c r="AL259">
        <f t="shared" si="128"/>
        <v>5.540947189352277</v>
      </c>
      <c r="AM259">
        <v>32.809167200880921</v>
      </c>
      <c r="AN259">
        <v>35.034102941176478</v>
      </c>
      <c r="AO259">
        <v>-6.1661124119472411E-4</v>
      </c>
      <c r="AP259">
        <v>104.3380997369711</v>
      </c>
      <c r="AQ259">
        <v>92</v>
      </c>
      <c r="AR259">
        <v>14</v>
      </c>
      <c r="AS259">
        <f t="shared" si="129"/>
        <v>1</v>
      </c>
      <c r="AT259">
        <f t="shared" si="130"/>
        <v>0</v>
      </c>
      <c r="AU259">
        <f t="shared" si="131"/>
        <v>47234.297553371551</v>
      </c>
      <c r="AV259">
        <f t="shared" si="132"/>
        <v>1199.998571428571</v>
      </c>
      <c r="AW259">
        <f t="shared" si="133"/>
        <v>1025.9239636823304</v>
      </c>
      <c r="AX259">
        <f t="shared" si="134"/>
        <v>0.85493765418486389</v>
      </c>
      <c r="AY259">
        <f t="shared" si="135"/>
        <v>0.18842967257678742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1670260729.5999999</v>
      </c>
      <c r="BF259">
        <v>1588.0971428571429</v>
      </c>
      <c r="BG259">
        <v>1614.212857142857</v>
      </c>
      <c r="BH259">
        <v>35.037728571428573</v>
      </c>
      <c r="BI259">
        <v>32.80847142857143</v>
      </c>
      <c r="BJ259">
        <v>1593.5614285714289</v>
      </c>
      <c r="BK259">
        <v>34.89687142857143</v>
      </c>
      <c r="BL259">
        <v>649.99457142857136</v>
      </c>
      <c r="BM259">
        <v>101.0057142857143</v>
      </c>
      <c r="BN259">
        <v>0.1001285714285714</v>
      </c>
      <c r="BO259">
        <v>32.95778571428572</v>
      </c>
      <c r="BP259">
        <v>33.284100000000002</v>
      </c>
      <c r="BQ259">
        <v>999.89999999999986</v>
      </c>
      <c r="BR259">
        <v>0</v>
      </c>
      <c r="BS259">
        <v>0</v>
      </c>
      <c r="BT259">
        <v>8992.7685714285708</v>
      </c>
      <c r="BU259">
        <v>0</v>
      </c>
      <c r="BV259">
        <v>573.29642857142858</v>
      </c>
      <c r="BW259">
        <v>-26.117000000000001</v>
      </c>
      <c r="BX259">
        <v>1645.76</v>
      </c>
      <c r="BY259">
        <v>1668.9685714285711</v>
      </c>
      <c r="BZ259">
        <v>2.2292399999999999</v>
      </c>
      <c r="CA259">
        <v>1614.212857142857</v>
      </c>
      <c r="CB259">
        <v>32.80847142857143</v>
      </c>
      <c r="CC259">
        <v>3.5390085714285719</v>
      </c>
      <c r="CD259">
        <v>3.313841428571429</v>
      </c>
      <c r="CE259">
        <v>26.808042857142851</v>
      </c>
      <c r="CF259">
        <v>25.695028571428569</v>
      </c>
      <c r="CG259">
        <v>1199.998571428571</v>
      </c>
      <c r="CH259">
        <v>0.49999471428571429</v>
      </c>
      <c r="CI259">
        <v>0.50000528571428571</v>
      </c>
      <c r="CJ259">
        <v>0</v>
      </c>
      <c r="CK259">
        <v>722.82971428571432</v>
      </c>
      <c r="CL259">
        <v>4.9990899999999998</v>
      </c>
      <c r="CM259">
        <v>7497.1857142857134</v>
      </c>
      <c r="CN259">
        <v>9557.8271428571443</v>
      </c>
      <c r="CO259">
        <v>42.875</v>
      </c>
      <c r="CP259">
        <v>44.767714285714291</v>
      </c>
      <c r="CQ259">
        <v>43.686999999999998</v>
      </c>
      <c r="CR259">
        <v>43.776571428571437</v>
      </c>
      <c r="CS259">
        <v>44.232000000000014</v>
      </c>
      <c r="CT259">
        <v>597.49428571428575</v>
      </c>
      <c r="CU259">
        <v>597.50571428571425</v>
      </c>
      <c r="CV259">
        <v>0</v>
      </c>
      <c r="CW259">
        <v>1670260750.4000001</v>
      </c>
      <c r="CX259">
        <v>0</v>
      </c>
      <c r="CY259">
        <v>1670257498.5</v>
      </c>
      <c r="CZ259" t="s">
        <v>356</v>
      </c>
      <c r="DA259">
        <v>1670257488.5</v>
      </c>
      <c r="DB259">
        <v>1670257498.5</v>
      </c>
      <c r="DC259">
        <v>2</v>
      </c>
      <c r="DD259">
        <v>-0.17199999999999999</v>
      </c>
      <c r="DE259">
        <v>2E-3</v>
      </c>
      <c r="DF259">
        <v>-3.9780000000000002</v>
      </c>
      <c r="DG259">
        <v>0.14099999999999999</v>
      </c>
      <c r="DH259">
        <v>415</v>
      </c>
      <c r="DI259">
        <v>32</v>
      </c>
      <c r="DJ259">
        <v>0.47</v>
      </c>
      <c r="DK259">
        <v>0.38</v>
      </c>
      <c r="DL259">
        <v>-26.10920975609756</v>
      </c>
      <c r="DM259">
        <v>-0.1055331010452893</v>
      </c>
      <c r="DN259">
        <v>3.6398839467415081E-2</v>
      </c>
      <c r="DO259">
        <v>0</v>
      </c>
      <c r="DP259">
        <v>2.2554565853658528</v>
      </c>
      <c r="DQ259">
        <v>-0.189323205574913</v>
      </c>
      <c r="DR259">
        <v>1.8904511219225789E-2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3.2969599999999999</v>
      </c>
      <c r="EB259">
        <v>2.6252599999999999</v>
      </c>
      <c r="EC259">
        <v>0.24856</v>
      </c>
      <c r="ED259">
        <v>0.24881200000000001</v>
      </c>
      <c r="EE259">
        <v>0.14215</v>
      </c>
      <c r="EF259">
        <v>0.134468</v>
      </c>
      <c r="EG259">
        <v>22753.4</v>
      </c>
      <c r="EH259">
        <v>23153.8</v>
      </c>
      <c r="EI259">
        <v>28182.1</v>
      </c>
      <c r="EJ259">
        <v>29678.1</v>
      </c>
      <c r="EK259">
        <v>33272.699999999997</v>
      </c>
      <c r="EL259">
        <v>35656.1</v>
      </c>
      <c r="EM259">
        <v>39774.1</v>
      </c>
      <c r="EN259">
        <v>42401.599999999999</v>
      </c>
      <c r="EO259">
        <v>2.07382</v>
      </c>
      <c r="EP259">
        <v>2.1636000000000002</v>
      </c>
      <c r="EQ259">
        <v>0.123918</v>
      </c>
      <c r="ER259">
        <v>0</v>
      </c>
      <c r="ES259">
        <v>31.270499999999998</v>
      </c>
      <c r="ET259">
        <v>999.9</v>
      </c>
      <c r="EU259">
        <v>62.8</v>
      </c>
      <c r="EV259">
        <v>37.5</v>
      </c>
      <c r="EW259">
        <v>40.282200000000003</v>
      </c>
      <c r="EX259">
        <v>57.060200000000002</v>
      </c>
      <c r="EY259">
        <v>-1.7107399999999999</v>
      </c>
      <c r="EZ259">
        <v>2</v>
      </c>
      <c r="FA259">
        <v>0.43450699999999998</v>
      </c>
      <c r="FB259">
        <v>0.255602</v>
      </c>
      <c r="FC259">
        <v>20.273399999999999</v>
      </c>
      <c r="FD259">
        <v>5.2192400000000001</v>
      </c>
      <c r="FE259">
        <v>12.004099999999999</v>
      </c>
      <c r="FF259">
        <v>4.98665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1.8622099999999999</v>
      </c>
      <c r="FN259">
        <v>1.86429</v>
      </c>
      <c r="FO259">
        <v>1.8603499999999999</v>
      </c>
      <c r="FP259">
        <v>1.8610899999999999</v>
      </c>
      <c r="FQ259">
        <v>1.8602000000000001</v>
      </c>
      <c r="FR259">
        <v>1.86188</v>
      </c>
      <c r="FS259">
        <v>1.8584400000000001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-5.47</v>
      </c>
      <c r="GH259">
        <v>0.1409</v>
      </c>
      <c r="GI259">
        <v>-3.031255365756008</v>
      </c>
      <c r="GJ259">
        <v>-2.737337881603403E-3</v>
      </c>
      <c r="GK259">
        <v>1.2769921614711079E-6</v>
      </c>
      <c r="GL259">
        <v>-3.2469241445839119E-10</v>
      </c>
      <c r="GM259">
        <v>0.14085000000000039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54.1</v>
      </c>
      <c r="GV259">
        <v>53.9</v>
      </c>
      <c r="GW259">
        <v>4.06494</v>
      </c>
      <c r="GX259">
        <v>2.5109900000000001</v>
      </c>
      <c r="GY259">
        <v>2.04834</v>
      </c>
      <c r="GZ259">
        <v>2.5976599999999999</v>
      </c>
      <c r="HA259">
        <v>2.1972700000000001</v>
      </c>
      <c r="HB259">
        <v>2.3278799999999999</v>
      </c>
      <c r="HC259">
        <v>41.196399999999997</v>
      </c>
      <c r="HD259">
        <v>13.956899999999999</v>
      </c>
      <c r="HE259">
        <v>18</v>
      </c>
      <c r="HF259">
        <v>585.22299999999996</v>
      </c>
      <c r="HG259">
        <v>725.12099999999998</v>
      </c>
      <c r="HH259">
        <v>31.0002</v>
      </c>
      <c r="HI259">
        <v>32.962400000000002</v>
      </c>
      <c r="HJ259">
        <v>30</v>
      </c>
      <c r="HK259">
        <v>32.863100000000003</v>
      </c>
      <c r="HL259">
        <v>32.8598</v>
      </c>
      <c r="HM259">
        <v>81.282399999999996</v>
      </c>
      <c r="HN259">
        <v>24.13</v>
      </c>
      <c r="HO259">
        <v>33.908999999999999</v>
      </c>
      <c r="HP259">
        <v>31</v>
      </c>
      <c r="HQ259">
        <v>1628.6</v>
      </c>
      <c r="HR259">
        <v>32.729199999999999</v>
      </c>
      <c r="HS259">
        <v>99.296899999999994</v>
      </c>
      <c r="HT259">
        <v>98.343500000000006</v>
      </c>
    </row>
    <row r="260" spans="1:228" x14ac:dyDescent="0.2">
      <c r="A260">
        <v>245</v>
      </c>
      <c r="B260">
        <v>1670260735.5999999</v>
      </c>
      <c r="C260">
        <v>974</v>
      </c>
      <c r="D260" t="s">
        <v>849</v>
      </c>
      <c r="E260" t="s">
        <v>850</v>
      </c>
      <c r="F260">
        <v>4</v>
      </c>
      <c r="G260">
        <v>1670260733.2874999</v>
      </c>
      <c r="H260">
        <f t="shared" si="102"/>
        <v>5.5205513766395826E-3</v>
      </c>
      <c r="I260">
        <f t="shared" si="103"/>
        <v>5.5205513766395828</v>
      </c>
      <c r="J260">
        <f t="shared" si="104"/>
        <v>30.591197964082244</v>
      </c>
      <c r="K260">
        <f t="shared" si="105"/>
        <v>1594.31125</v>
      </c>
      <c r="L260">
        <f t="shared" si="106"/>
        <v>1410.5229544531949</v>
      </c>
      <c r="M260">
        <f t="shared" si="107"/>
        <v>142.6107139707523</v>
      </c>
      <c r="N260">
        <f t="shared" si="108"/>
        <v>161.19260231553162</v>
      </c>
      <c r="O260">
        <f t="shared" si="109"/>
        <v>0.35400144089381608</v>
      </c>
      <c r="P260">
        <f t="shared" si="110"/>
        <v>3.6699279580072326</v>
      </c>
      <c r="Q260">
        <f t="shared" si="111"/>
        <v>0.33606605899832898</v>
      </c>
      <c r="R260">
        <f t="shared" si="112"/>
        <v>0.21157695951406935</v>
      </c>
      <c r="S260">
        <f t="shared" si="113"/>
        <v>226.11683432283058</v>
      </c>
      <c r="T260">
        <f t="shared" si="114"/>
        <v>32.871732484540445</v>
      </c>
      <c r="U260">
        <f t="shared" si="115"/>
        <v>33.276337499999997</v>
      </c>
      <c r="V260">
        <f t="shared" si="116"/>
        <v>5.1310823716699874</v>
      </c>
      <c r="W260">
        <f t="shared" si="117"/>
        <v>70.279362105516526</v>
      </c>
      <c r="X260">
        <f t="shared" si="118"/>
        <v>3.5414666185195403</v>
      </c>
      <c r="Y260">
        <f t="shared" si="119"/>
        <v>5.0391274371591877</v>
      </c>
      <c r="Z260">
        <f t="shared" si="120"/>
        <v>1.5896157531504471</v>
      </c>
      <c r="AA260">
        <f t="shared" si="121"/>
        <v>-243.45631570980561</v>
      </c>
      <c r="AB260">
        <f t="shared" si="122"/>
        <v>-63.730974735268951</v>
      </c>
      <c r="AC260">
        <f t="shared" si="123"/>
        <v>-3.9816160662020703</v>
      </c>
      <c r="AD260">
        <f t="shared" si="124"/>
        <v>-85.052072188446033</v>
      </c>
      <c r="AE260">
        <f t="shared" si="125"/>
        <v>54.222620911118675</v>
      </c>
      <c r="AF260">
        <f t="shared" si="126"/>
        <v>5.5350486543212414</v>
      </c>
      <c r="AG260">
        <f t="shared" si="127"/>
        <v>30.591197964082244</v>
      </c>
      <c r="AH260">
        <v>1675.302044638637</v>
      </c>
      <c r="AI260">
        <v>1655.3492121212121</v>
      </c>
      <c r="AJ260">
        <v>1.7454428986240269</v>
      </c>
      <c r="AK260">
        <v>63.934135971571273</v>
      </c>
      <c r="AL260">
        <f t="shared" si="128"/>
        <v>5.5205513766395828</v>
      </c>
      <c r="AM260">
        <v>32.807995084311493</v>
      </c>
      <c r="AN260">
        <v>35.023033235294108</v>
      </c>
      <c r="AO260">
        <v>-3.2981959210767628E-4</v>
      </c>
      <c r="AP260">
        <v>104.3380997369711</v>
      </c>
      <c r="AQ260">
        <v>92</v>
      </c>
      <c r="AR260">
        <v>14</v>
      </c>
      <c r="AS260">
        <f t="shared" si="129"/>
        <v>1</v>
      </c>
      <c r="AT260">
        <f t="shared" si="130"/>
        <v>0</v>
      </c>
      <c r="AU260">
        <f t="shared" si="131"/>
        <v>47155.497638670182</v>
      </c>
      <c r="AV260">
        <f t="shared" si="132"/>
        <v>1200.0050000000001</v>
      </c>
      <c r="AW260">
        <f t="shared" si="133"/>
        <v>1025.9296074211559</v>
      </c>
      <c r="AX260">
        <f t="shared" si="134"/>
        <v>0.85493777727689113</v>
      </c>
      <c r="AY260">
        <f t="shared" si="135"/>
        <v>0.18842991014439986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1670260733.2874999</v>
      </c>
      <c r="BF260">
        <v>1594.31125</v>
      </c>
      <c r="BG260">
        <v>1620.50125</v>
      </c>
      <c r="BH260">
        <v>35.027662500000012</v>
      </c>
      <c r="BI260">
        <v>32.808925000000002</v>
      </c>
      <c r="BJ260">
        <v>1599.78125</v>
      </c>
      <c r="BK260">
        <v>34.886825000000002</v>
      </c>
      <c r="BL260">
        <v>649.97125000000005</v>
      </c>
      <c r="BM260">
        <v>101.005</v>
      </c>
      <c r="BN260">
        <v>9.9851587500000005E-2</v>
      </c>
      <c r="BO260">
        <v>32.954225000000001</v>
      </c>
      <c r="BP260">
        <v>33.276337499999997</v>
      </c>
      <c r="BQ260">
        <v>999.9</v>
      </c>
      <c r="BR260">
        <v>0</v>
      </c>
      <c r="BS260">
        <v>0</v>
      </c>
      <c r="BT260">
        <v>8977.5</v>
      </c>
      <c r="BU260">
        <v>0</v>
      </c>
      <c r="BV260">
        <v>584.390625</v>
      </c>
      <c r="BW260">
        <v>-26.191087499999998</v>
      </c>
      <c r="BX260">
        <v>1652.1824999999999</v>
      </c>
      <c r="BY260">
        <v>1675.4725000000001</v>
      </c>
      <c r="BZ260">
        <v>2.2187562500000002</v>
      </c>
      <c r="CA260">
        <v>1620.50125</v>
      </c>
      <c r="CB260">
        <v>32.808925000000002</v>
      </c>
      <c r="CC260">
        <v>3.5379675000000002</v>
      </c>
      <c r="CD260">
        <v>3.31386125</v>
      </c>
      <c r="CE260">
        <v>26.803049999999999</v>
      </c>
      <c r="CF260">
        <v>25.6951125</v>
      </c>
      <c r="CG260">
        <v>1200.0050000000001</v>
      </c>
      <c r="CH260">
        <v>0.49999149999999998</v>
      </c>
      <c r="CI260">
        <v>0.50000849999999997</v>
      </c>
      <c r="CJ260">
        <v>0</v>
      </c>
      <c r="CK260">
        <v>722.69212500000003</v>
      </c>
      <c r="CL260">
        <v>4.9990899999999998</v>
      </c>
      <c r="CM260">
        <v>7497.0162500000006</v>
      </c>
      <c r="CN260">
        <v>9557.8474999999999</v>
      </c>
      <c r="CO260">
        <v>42.875</v>
      </c>
      <c r="CP260">
        <v>44.75</v>
      </c>
      <c r="CQ260">
        <v>43.686999999999998</v>
      </c>
      <c r="CR260">
        <v>43.757750000000001</v>
      </c>
      <c r="CS260">
        <v>44.25</v>
      </c>
      <c r="CT260">
        <v>597.49249999999995</v>
      </c>
      <c r="CU260">
        <v>597.51374999999996</v>
      </c>
      <c r="CV260">
        <v>0</v>
      </c>
      <c r="CW260">
        <v>1670260754.5999999</v>
      </c>
      <c r="CX260">
        <v>0</v>
      </c>
      <c r="CY260">
        <v>1670257498.5</v>
      </c>
      <c r="CZ260" t="s">
        <v>356</v>
      </c>
      <c r="DA260">
        <v>1670257488.5</v>
      </c>
      <c r="DB260">
        <v>1670257498.5</v>
      </c>
      <c r="DC260">
        <v>2</v>
      </c>
      <c r="DD260">
        <v>-0.17199999999999999</v>
      </c>
      <c r="DE260">
        <v>2E-3</v>
      </c>
      <c r="DF260">
        <v>-3.9780000000000002</v>
      </c>
      <c r="DG260">
        <v>0.14099999999999999</v>
      </c>
      <c r="DH260">
        <v>415</v>
      </c>
      <c r="DI260">
        <v>32</v>
      </c>
      <c r="DJ260">
        <v>0.47</v>
      </c>
      <c r="DK260">
        <v>0.38</v>
      </c>
      <c r="DL260">
        <v>-26.125295121951218</v>
      </c>
      <c r="DM260">
        <v>-0.34360975609758693</v>
      </c>
      <c r="DN260">
        <v>4.9812340283280507E-2</v>
      </c>
      <c r="DO260">
        <v>0</v>
      </c>
      <c r="DP260">
        <v>2.2427963414634138</v>
      </c>
      <c r="DQ260">
        <v>-0.1665388850174169</v>
      </c>
      <c r="DR260">
        <v>1.647974540356522E-2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3.2967499999999998</v>
      </c>
      <c r="EB260">
        <v>2.625</v>
      </c>
      <c r="EC260">
        <v>0.24917</v>
      </c>
      <c r="ED260">
        <v>0.249414</v>
      </c>
      <c r="EE260">
        <v>0.142125</v>
      </c>
      <c r="EF260">
        <v>0.134467</v>
      </c>
      <c r="EG260">
        <v>22734.2</v>
      </c>
      <c r="EH260">
        <v>23135</v>
      </c>
      <c r="EI260">
        <v>28181.3</v>
      </c>
      <c r="EJ260">
        <v>29678</v>
      </c>
      <c r="EK260">
        <v>33272.800000000003</v>
      </c>
      <c r="EL260">
        <v>35656.1</v>
      </c>
      <c r="EM260">
        <v>39773.1</v>
      </c>
      <c r="EN260">
        <v>42401.599999999999</v>
      </c>
      <c r="EO260">
        <v>2.0731000000000002</v>
      </c>
      <c r="EP260">
        <v>2.1637499999999998</v>
      </c>
      <c r="EQ260">
        <v>0.123985</v>
      </c>
      <c r="ER260">
        <v>0</v>
      </c>
      <c r="ES260">
        <v>31.261900000000001</v>
      </c>
      <c r="ET260">
        <v>999.9</v>
      </c>
      <c r="EU260">
        <v>62.8</v>
      </c>
      <c r="EV260">
        <v>37.5</v>
      </c>
      <c r="EW260">
        <v>40.284799999999997</v>
      </c>
      <c r="EX260">
        <v>57.420200000000001</v>
      </c>
      <c r="EY260">
        <v>-1.79888</v>
      </c>
      <c r="EZ260">
        <v>2</v>
      </c>
      <c r="FA260">
        <v>0.43485800000000002</v>
      </c>
      <c r="FB260">
        <v>0.25544899999999998</v>
      </c>
      <c r="FC260">
        <v>20.273299999999999</v>
      </c>
      <c r="FD260">
        <v>5.2171399999999997</v>
      </c>
      <c r="FE260">
        <v>12.004300000000001</v>
      </c>
      <c r="FF260">
        <v>4.9863</v>
      </c>
      <c r="FG260">
        <v>3.2840500000000001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1.8622000000000001</v>
      </c>
      <c r="FN260">
        <v>1.86429</v>
      </c>
      <c r="FO260">
        <v>1.8603499999999999</v>
      </c>
      <c r="FP260">
        <v>1.86111</v>
      </c>
      <c r="FQ260">
        <v>1.8602000000000001</v>
      </c>
      <c r="FR260">
        <v>1.86188</v>
      </c>
      <c r="FS260">
        <v>1.8584700000000001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-5.48</v>
      </c>
      <c r="GH260">
        <v>0.14080000000000001</v>
      </c>
      <c r="GI260">
        <v>-3.031255365756008</v>
      </c>
      <c r="GJ260">
        <v>-2.737337881603403E-3</v>
      </c>
      <c r="GK260">
        <v>1.2769921614711079E-6</v>
      </c>
      <c r="GL260">
        <v>-3.2469241445839119E-10</v>
      </c>
      <c r="GM260">
        <v>0.14085000000000039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54.1</v>
      </c>
      <c r="GV260">
        <v>54</v>
      </c>
      <c r="GW260">
        <v>4.0771499999999996</v>
      </c>
      <c r="GX260">
        <v>2.49878</v>
      </c>
      <c r="GY260">
        <v>2.04834</v>
      </c>
      <c r="GZ260">
        <v>2.5976599999999999</v>
      </c>
      <c r="HA260">
        <v>2.1972700000000001</v>
      </c>
      <c r="HB260">
        <v>2.3718300000000001</v>
      </c>
      <c r="HC260">
        <v>41.170499999999997</v>
      </c>
      <c r="HD260">
        <v>13.9832</v>
      </c>
      <c r="HE260">
        <v>18</v>
      </c>
      <c r="HF260">
        <v>584.69799999999998</v>
      </c>
      <c r="HG260">
        <v>725.24</v>
      </c>
      <c r="HH260">
        <v>31</v>
      </c>
      <c r="HI260">
        <v>32.961799999999997</v>
      </c>
      <c r="HJ260">
        <v>30.0001</v>
      </c>
      <c r="HK260">
        <v>32.863100000000003</v>
      </c>
      <c r="HL260">
        <v>32.857900000000001</v>
      </c>
      <c r="HM260">
        <v>81.540000000000006</v>
      </c>
      <c r="HN260">
        <v>24.13</v>
      </c>
      <c r="HO260">
        <v>33.908999999999999</v>
      </c>
      <c r="HP260">
        <v>31</v>
      </c>
      <c r="HQ260">
        <v>1635.28</v>
      </c>
      <c r="HR260">
        <v>32.6967</v>
      </c>
      <c r="HS260">
        <v>99.294200000000004</v>
      </c>
      <c r="HT260">
        <v>98.343299999999999</v>
      </c>
    </row>
    <row r="261" spans="1:228" x14ac:dyDescent="0.2">
      <c r="A261">
        <v>246</v>
      </c>
      <c r="B261">
        <v>1670260739.5999999</v>
      </c>
      <c r="C261">
        <v>978</v>
      </c>
      <c r="D261" t="s">
        <v>851</v>
      </c>
      <c r="E261" t="s">
        <v>852</v>
      </c>
      <c r="F261">
        <v>4</v>
      </c>
      <c r="G261">
        <v>1670260737.5999999</v>
      </c>
      <c r="H261">
        <f t="shared" si="102"/>
        <v>5.5241048418004394E-3</v>
      </c>
      <c r="I261">
        <f t="shared" si="103"/>
        <v>5.5241048418004395</v>
      </c>
      <c r="J261">
        <f t="shared" si="104"/>
        <v>30.363982286807683</v>
      </c>
      <c r="K261">
        <f t="shared" si="105"/>
        <v>1601.535714285714</v>
      </c>
      <c r="L261">
        <f t="shared" si="106"/>
        <v>1418.8731684583499</v>
      </c>
      <c r="M261">
        <f t="shared" si="107"/>
        <v>143.45380291003585</v>
      </c>
      <c r="N261">
        <f t="shared" si="108"/>
        <v>161.92172339135357</v>
      </c>
      <c r="O261">
        <f t="shared" si="109"/>
        <v>0.35452316613786383</v>
      </c>
      <c r="P261">
        <f t="shared" si="110"/>
        <v>3.680499518589901</v>
      </c>
      <c r="Q261">
        <f t="shared" si="111"/>
        <v>0.33658517781007885</v>
      </c>
      <c r="R261">
        <f t="shared" si="112"/>
        <v>0.21190173266325396</v>
      </c>
      <c r="S261">
        <f t="shared" si="113"/>
        <v>226.11436423487612</v>
      </c>
      <c r="T261">
        <f t="shared" si="114"/>
        <v>32.871503900194796</v>
      </c>
      <c r="U261">
        <f t="shared" si="115"/>
        <v>33.270085714285713</v>
      </c>
      <c r="V261">
        <f t="shared" si="116"/>
        <v>5.129283849354894</v>
      </c>
      <c r="W261">
        <f t="shared" si="117"/>
        <v>70.270763227236188</v>
      </c>
      <c r="X261">
        <f t="shared" si="118"/>
        <v>3.5410937305277073</v>
      </c>
      <c r="Y261">
        <f t="shared" si="119"/>
        <v>5.0392134194939517</v>
      </c>
      <c r="Z261">
        <f t="shared" si="120"/>
        <v>1.5881901188271867</v>
      </c>
      <c r="AA261">
        <f t="shared" si="121"/>
        <v>-243.61302352339939</v>
      </c>
      <c r="AB261">
        <f t="shared" si="122"/>
        <v>-62.613823371870772</v>
      </c>
      <c r="AC261">
        <f t="shared" si="123"/>
        <v>-3.900471900815115</v>
      </c>
      <c r="AD261">
        <f t="shared" si="124"/>
        <v>-84.01295456120917</v>
      </c>
      <c r="AE261">
        <f t="shared" si="125"/>
        <v>54.031225581289341</v>
      </c>
      <c r="AF261">
        <f t="shared" si="126"/>
        <v>5.528703277150246</v>
      </c>
      <c r="AG261">
        <f t="shared" si="127"/>
        <v>30.363982286807683</v>
      </c>
      <c r="AH261">
        <v>1682.135355892329</v>
      </c>
      <c r="AI261">
        <v>1662.2866060606059</v>
      </c>
      <c r="AJ261">
        <v>1.74436163799384</v>
      </c>
      <c r="AK261">
        <v>63.934135971571273</v>
      </c>
      <c r="AL261">
        <f t="shared" si="128"/>
        <v>5.5241048418004395</v>
      </c>
      <c r="AM261">
        <v>32.809426747565823</v>
      </c>
      <c r="AN261">
        <v>35.025257941176463</v>
      </c>
      <c r="AO261">
        <v>-2.6991584589681447E-4</v>
      </c>
      <c r="AP261">
        <v>104.3380997369711</v>
      </c>
      <c r="AQ261">
        <v>91</v>
      </c>
      <c r="AR261">
        <v>14</v>
      </c>
      <c r="AS261">
        <f t="shared" si="129"/>
        <v>1</v>
      </c>
      <c r="AT261">
        <f t="shared" si="130"/>
        <v>0</v>
      </c>
      <c r="AU261">
        <f t="shared" si="131"/>
        <v>47344.373188574042</v>
      </c>
      <c r="AV261">
        <f t="shared" si="132"/>
        <v>1199.994285714286</v>
      </c>
      <c r="AW261">
        <f t="shared" si="133"/>
        <v>1025.9202135932003</v>
      </c>
      <c r="AX261">
        <f t="shared" si="134"/>
        <v>0.85493758245901175</v>
      </c>
      <c r="AY261">
        <f t="shared" si="135"/>
        <v>0.18842953414589267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1670260737.5999999</v>
      </c>
      <c r="BF261">
        <v>1601.535714285714</v>
      </c>
      <c r="BG261">
        <v>1627.6557142857141</v>
      </c>
      <c r="BH261">
        <v>35.024257142857152</v>
      </c>
      <c r="BI261">
        <v>32.808300000000003</v>
      </c>
      <c r="BJ261">
        <v>1607.017142857143</v>
      </c>
      <c r="BK261">
        <v>34.883385714285708</v>
      </c>
      <c r="BL261">
        <v>650.04300000000001</v>
      </c>
      <c r="BM261">
        <v>101.004</v>
      </c>
      <c r="BN261">
        <v>0.10003529999999999</v>
      </c>
      <c r="BO261">
        <v>32.954528571428568</v>
      </c>
      <c r="BP261">
        <v>33.270085714285713</v>
      </c>
      <c r="BQ261">
        <v>999.89999999999986</v>
      </c>
      <c r="BR261">
        <v>0</v>
      </c>
      <c r="BS261">
        <v>0</v>
      </c>
      <c r="BT261">
        <v>9014.1085714285709</v>
      </c>
      <c r="BU261">
        <v>0</v>
      </c>
      <c r="BV261">
        <v>608.89557142857143</v>
      </c>
      <c r="BW261">
        <v>-26.118914285714279</v>
      </c>
      <c r="BX261">
        <v>1659.6671428571431</v>
      </c>
      <c r="BY261">
        <v>1682.8671428571431</v>
      </c>
      <c r="BZ261">
        <v>2.215938571428572</v>
      </c>
      <c r="CA261">
        <v>1627.6557142857141</v>
      </c>
      <c r="CB261">
        <v>32.808300000000003</v>
      </c>
      <c r="CC261">
        <v>3.5375914285714281</v>
      </c>
      <c r="CD261">
        <v>3.3137728571428569</v>
      </c>
      <c r="CE261">
        <v>26.80124285714286</v>
      </c>
      <c r="CF261">
        <v>25.69465714285715</v>
      </c>
      <c r="CG261">
        <v>1199.994285714286</v>
      </c>
      <c r="CH261">
        <v>0.49999700000000002</v>
      </c>
      <c r="CI261">
        <v>0.50000299999999998</v>
      </c>
      <c r="CJ261">
        <v>0</v>
      </c>
      <c r="CK261">
        <v>722.625</v>
      </c>
      <c r="CL261">
        <v>4.9990899999999998</v>
      </c>
      <c r="CM261">
        <v>7498.4128571428564</v>
      </c>
      <c r="CN261">
        <v>9557.7928571428583</v>
      </c>
      <c r="CO261">
        <v>42.875</v>
      </c>
      <c r="CP261">
        <v>44.75</v>
      </c>
      <c r="CQ261">
        <v>43.686999999999998</v>
      </c>
      <c r="CR261">
        <v>43.785428571428568</v>
      </c>
      <c r="CS261">
        <v>44.222999999999999</v>
      </c>
      <c r="CT261">
        <v>597.49428571428575</v>
      </c>
      <c r="CU261">
        <v>597.5</v>
      </c>
      <c r="CV261">
        <v>0</v>
      </c>
      <c r="CW261">
        <v>1670260758.2</v>
      </c>
      <c r="CX261">
        <v>0</v>
      </c>
      <c r="CY261">
        <v>1670257498.5</v>
      </c>
      <c r="CZ261" t="s">
        <v>356</v>
      </c>
      <c r="DA261">
        <v>1670257488.5</v>
      </c>
      <c r="DB261">
        <v>1670257498.5</v>
      </c>
      <c r="DC261">
        <v>2</v>
      </c>
      <c r="DD261">
        <v>-0.17199999999999999</v>
      </c>
      <c r="DE261">
        <v>2E-3</v>
      </c>
      <c r="DF261">
        <v>-3.9780000000000002</v>
      </c>
      <c r="DG261">
        <v>0.14099999999999999</v>
      </c>
      <c r="DH261">
        <v>415</v>
      </c>
      <c r="DI261">
        <v>32</v>
      </c>
      <c r="DJ261">
        <v>0.47</v>
      </c>
      <c r="DK261">
        <v>0.38</v>
      </c>
      <c r="DL261">
        <v>-26.13669512195122</v>
      </c>
      <c r="DM261">
        <v>-0.14372195121950809</v>
      </c>
      <c r="DN261">
        <v>4.3526504127605968E-2</v>
      </c>
      <c r="DO261">
        <v>0</v>
      </c>
      <c r="DP261">
        <v>2.2328158536585372</v>
      </c>
      <c r="DQ261">
        <v>-0.14298418118466999</v>
      </c>
      <c r="DR261">
        <v>1.433099080461633E-2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3.2969300000000001</v>
      </c>
      <c r="EB261">
        <v>2.62547</v>
      </c>
      <c r="EC261">
        <v>0.24978600000000001</v>
      </c>
      <c r="ED261">
        <v>0.25001899999999999</v>
      </c>
      <c r="EE261">
        <v>0.142126</v>
      </c>
      <c r="EF261">
        <v>0.13445799999999999</v>
      </c>
      <c r="EG261">
        <v>22715.5</v>
      </c>
      <c r="EH261">
        <v>23116.3</v>
      </c>
      <c r="EI261">
        <v>28181.3</v>
      </c>
      <c r="EJ261">
        <v>29678</v>
      </c>
      <c r="EK261">
        <v>33272.5</v>
      </c>
      <c r="EL261">
        <v>35656.6</v>
      </c>
      <c r="EM261">
        <v>39772.699999999997</v>
      </c>
      <c r="EN261">
        <v>42401.599999999999</v>
      </c>
      <c r="EO261">
        <v>2.0739800000000002</v>
      </c>
      <c r="EP261">
        <v>2.16357</v>
      </c>
      <c r="EQ261">
        <v>0.12438</v>
      </c>
      <c r="ER261">
        <v>0</v>
      </c>
      <c r="ES261">
        <v>31.253399999999999</v>
      </c>
      <c r="ET261">
        <v>999.9</v>
      </c>
      <c r="EU261">
        <v>62.8</v>
      </c>
      <c r="EV261">
        <v>37.5</v>
      </c>
      <c r="EW261">
        <v>40.287199999999999</v>
      </c>
      <c r="EX261">
        <v>57.090200000000003</v>
      </c>
      <c r="EY261">
        <v>-1.8028900000000001</v>
      </c>
      <c r="EZ261">
        <v>2</v>
      </c>
      <c r="FA261">
        <v>0.43446099999999999</v>
      </c>
      <c r="FB261">
        <v>0.25623899999999999</v>
      </c>
      <c r="FC261">
        <v>20.273700000000002</v>
      </c>
      <c r="FD261">
        <v>5.2193899999999998</v>
      </c>
      <c r="FE261">
        <v>12.004899999999999</v>
      </c>
      <c r="FF261">
        <v>4.9867999999999997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1.8622000000000001</v>
      </c>
      <c r="FN261">
        <v>1.8643000000000001</v>
      </c>
      <c r="FO261">
        <v>1.8603499999999999</v>
      </c>
      <c r="FP261">
        <v>1.8611</v>
      </c>
      <c r="FQ261">
        <v>1.8602000000000001</v>
      </c>
      <c r="FR261">
        <v>1.86188</v>
      </c>
      <c r="FS261">
        <v>1.8584400000000001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-5.49</v>
      </c>
      <c r="GH261">
        <v>0.1409</v>
      </c>
      <c r="GI261">
        <v>-3.031255365756008</v>
      </c>
      <c r="GJ261">
        <v>-2.737337881603403E-3</v>
      </c>
      <c r="GK261">
        <v>1.2769921614711079E-6</v>
      </c>
      <c r="GL261">
        <v>-3.2469241445839119E-10</v>
      </c>
      <c r="GM261">
        <v>0.14085000000000039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54.2</v>
      </c>
      <c r="GV261">
        <v>54</v>
      </c>
      <c r="GW261">
        <v>4.0893600000000001</v>
      </c>
      <c r="GX261">
        <v>2.5</v>
      </c>
      <c r="GY261">
        <v>2.04834</v>
      </c>
      <c r="GZ261">
        <v>2.5976599999999999</v>
      </c>
      <c r="HA261">
        <v>2.1972700000000001</v>
      </c>
      <c r="HB261">
        <v>2.34253</v>
      </c>
      <c r="HC261">
        <v>41.170499999999997</v>
      </c>
      <c r="HD261">
        <v>13.9657</v>
      </c>
      <c r="HE261">
        <v>18</v>
      </c>
      <c r="HF261">
        <v>585.31299999999999</v>
      </c>
      <c r="HG261">
        <v>725.06200000000001</v>
      </c>
      <c r="HH261">
        <v>31.0002</v>
      </c>
      <c r="HI261">
        <v>32.959499999999998</v>
      </c>
      <c r="HJ261">
        <v>30.0001</v>
      </c>
      <c r="HK261">
        <v>32.8611</v>
      </c>
      <c r="HL261">
        <v>32.856900000000003</v>
      </c>
      <c r="HM261">
        <v>81.799700000000001</v>
      </c>
      <c r="HN261">
        <v>24.4223</v>
      </c>
      <c r="HO261">
        <v>33.908999999999999</v>
      </c>
      <c r="HP261">
        <v>31</v>
      </c>
      <c r="HQ261">
        <v>1641.96</v>
      </c>
      <c r="HR261">
        <v>32.665500000000002</v>
      </c>
      <c r="HS261">
        <v>99.293700000000001</v>
      </c>
      <c r="HT261">
        <v>98.343400000000003</v>
      </c>
    </row>
    <row r="262" spans="1:228" x14ac:dyDescent="0.2">
      <c r="A262">
        <v>247</v>
      </c>
      <c r="B262">
        <v>1670260743.5999999</v>
      </c>
      <c r="C262">
        <v>982</v>
      </c>
      <c r="D262" t="s">
        <v>853</v>
      </c>
      <c r="E262" t="s">
        <v>854</v>
      </c>
      <c r="F262">
        <v>4</v>
      </c>
      <c r="G262">
        <v>1670260741.2874999</v>
      </c>
      <c r="H262">
        <f t="shared" si="102"/>
        <v>5.5100122693885808E-3</v>
      </c>
      <c r="I262">
        <f t="shared" si="103"/>
        <v>5.5100122693885805</v>
      </c>
      <c r="J262">
        <f t="shared" si="104"/>
        <v>30.966920014175116</v>
      </c>
      <c r="K262">
        <f t="shared" si="105"/>
        <v>1607.68</v>
      </c>
      <c r="L262">
        <f t="shared" si="106"/>
        <v>1421.6178047656006</v>
      </c>
      <c r="M262">
        <f t="shared" si="107"/>
        <v>143.73125470732364</v>
      </c>
      <c r="N262">
        <f t="shared" si="108"/>
        <v>162.54288796416</v>
      </c>
      <c r="O262">
        <f t="shared" si="109"/>
        <v>0.35348695520480405</v>
      </c>
      <c r="P262">
        <f t="shared" si="110"/>
        <v>3.6718682999116057</v>
      </c>
      <c r="Q262">
        <f t="shared" si="111"/>
        <v>0.33561119089605618</v>
      </c>
      <c r="R262">
        <f t="shared" si="112"/>
        <v>0.21128770409590486</v>
      </c>
      <c r="S262">
        <f t="shared" si="113"/>
        <v>226.11690748491645</v>
      </c>
      <c r="T262">
        <f t="shared" si="114"/>
        <v>32.878159122519492</v>
      </c>
      <c r="U262">
        <f t="shared" si="115"/>
        <v>33.270874999999997</v>
      </c>
      <c r="V262">
        <f t="shared" si="116"/>
        <v>5.1295108819021964</v>
      </c>
      <c r="W262">
        <f t="shared" si="117"/>
        <v>70.249145748026791</v>
      </c>
      <c r="X262">
        <f t="shared" si="118"/>
        <v>3.5407747595713968</v>
      </c>
      <c r="Y262">
        <f t="shared" si="119"/>
        <v>5.0403100591025369</v>
      </c>
      <c r="Z262">
        <f t="shared" si="120"/>
        <v>1.5887361223307996</v>
      </c>
      <c r="AA262">
        <f t="shared" si="121"/>
        <v>-242.9915410800364</v>
      </c>
      <c r="AB262">
        <f t="shared" si="122"/>
        <v>-61.856852238665994</v>
      </c>
      <c r="AC262">
        <f t="shared" si="123"/>
        <v>-3.8624629927575294</v>
      </c>
      <c r="AD262">
        <f t="shared" si="124"/>
        <v>-82.593948826543482</v>
      </c>
      <c r="AE262">
        <f t="shared" si="125"/>
        <v>54.097719663329713</v>
      </c>
      <c r="AF262">
        <f t="shared" si="126"/>
        <v>5.5744304363671553</v>
      </c>
      <c r="AG262">
        <f t="shared" si="127"/>
        <v>30.966920014175116</v>
      </c>
      <c r="AH262">
        <v>1689.0783972201079</v>
      </c>
      <c r="AI262">
        <v>1669.1167878787869</v>
      </c>
      <c r="AJ262">
        <v>1.7069941816103289</v>
      </c>
      <c r="AK262">
        <v>63.934135971571273</v>
      </c>
      <c r="AL262">
        <f t="shared" si="128"/>
        <v>5.5100122693885805</v>
      </c>
      <c r="AM262">
        <v>32.809119664936453</v>
      </c>
      <c r="AN262">
        <v>35.017067058823528</v>
      </c>
      <c r="AO262">
        <v>8.7065422577921081E-5</v>
      </c>
      <c r="AP262">
        <v>104.3380997369711</v>
      </c>
      <c r="AQ262">
        <v>91</v>
      </c>
      <c r="AR262">
        <v>14</v>
      </c>
      <c r="AS262">
        <f t="shared" si="129"/>
        <v>1</v>
      </c>
      <c r="AT262">
        <f t="shared" si="130"/>
        <v>0</v>
      </c>
      <c r="AU262">
        <f t="shared" si="131"/>
        <v>47189.516361753696</v>
      </c>
      <c r="AV262">
        <f t="shared" si="132"/>
        <v>1200.0074999999999</v>
      </c>
      <c r="AW262">
        <f t="shared" si="133"/>
        <v>1025.9315385932207</v>
      </c>
      <c r="AX262">
        <f t="shared" si="134"/>
        <v>0.85493760546764985</v>
      </c>
      <c r="AY262">
        <f t="shared" si="135"/>
        <v>0.18842957855256443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1670260741.2874999</v>
      </c>
      <c r="BF262">
        <v>1607.68</v>
      </c>
      <c r="BG262">
        <v>1633.8724999999999</v>
      </c>
      <c r="BH262">
        <v>35.021112500000001</v>
      </c>
      <c r="BI262">
        <v>32.786799999999999</v>
      </c>
      <c r="BJ262">
        <v>1613.165</v>
      </c>
      <c r="BK262">
        <v>34.880287500000001</v>
      </c>
      <c r="BL262">
        <v>650.03712500000006</v>
      </c>
      <c r="BM262">
        <v>101.00387499999999</v>
      </c>
      <c r="BN262">
        <v>0.10013075</v>
      </c>
      <c r="BO262">
        <v>32.958399999999997</v>
      </c>
      <c r="BP262">
        <v>33.270874999999997</v>
      </c>
      <c r="BQ262">
        <v>999.9</v>
      </c>
      <c r="BR262">
        <v>0</v>
      </c>
      <c r="BS262">
        <v>0</v>
      </c>
      <c r="BT262">
        <v>8984.2987499999981</v>
      </c>
      <c r="BU262">
        <v>0</v>
      </c>
      <c r="BV262">
        <v>633.01537499999995</v>
      </c>
      <c r="BW262">
        <v>-26.194112499999999</v>
      </c>
      <c r="BX262">
        <v>1666.0250000000001</v>
      </c>
      <c r="BY262">
        <v>1689.26</v>
      </c>
      <c r="BZ262">
        <v>2.2343087499999998</v>
      </c>
      <c r="CA262">
        <v>1633.8724999999999</v>
      </c>
      <c r="CB262">
        <v>32.786799999999999</v>
      </c>
      <c r="CC262">
        <v>3.5372724999999998</v>
      </c>
      <c r="CD262">
        <v>3.3115999999999999</v>
      </c>
      <c r="CE262">
        <v>26.799712499999998</v>
      </c>
      <c r="CF262">
        <v>25.683587500000002</v>
      </c>
      <c r="CG262">
        <v>1200.0074999999999</v>
      </c>
      <c r="CH262">
        <v>0.49999700000000002</v>
      </c>
      <c r="CI262">
        <v>0.50000299999999998</v>
      </c>
      <c r="CJ262">
        <v>0</v>
      </c>
      <c r="CK262">
        <v>722.33875</v>
      </c>
      <c r="CL262">
        <v>4.9990899999999998</v>
      </c>
      <c r="CM262">
        <v>7496.6537499999986</v>
      </c>
      <c r="CN262">
        <v>9557.8887500000001</v>
      </c>
      <c r="CO262">
        <v>42.875</v>
      </c>
      <c r="CP262">
        <v>44.75</v>
      </c>
      <c r="CQ262">
        <v>43.686999999999998</v>
      </c>
      <c r="CR262">
        <v>43.765500000000003</v>
      </c>
      <c r="CS262">
        <v>44.242125000000001</v>
      </c>
      <c r="CT262">
        <v>597.5</v>
      </c>
      <c r="CU262">
        <v>597.50749999999994</v>
      </c>
      <c r="CV262">
        <v>0</v>
      </c>
      <c r="CW262">
        <v>1670260762.4000001</v>
      </c>
      <c r="CX262">
        <v>0</v>
      </c>
      <c r="CY262">
        <v>1670257498.5</v>
      </c>
      <c r="CZ262" t="s">
        <v>356</v>
      </c>
      <c r="DA262">
        <v>1670257488.5</v>
      </c>
      <c r="DB262">
        <v>1670257498.5</v>
      </c>
      <c r="DC262">
        <v>2</v>
      </c>
      <c r="DD262">
        <v>-0.17199999999999999</v>
      </c>
      <c r="DE262">
        <v>2E-3</v>
      </c>
      <c r="DF262">
        <v>-3.9780000000000002</v>
      </c>
      <c r="DG262">
        <v>0.14099999999999999</v>
      </c>
      <c r="DH262">
        <v>415</v>
      </c>
      <c r="DI262">
        <v>32</v>
      </c>
      <c r="DJ262">
        <v>0.47</v>
      </c>
      <c r="DK262">
        <v>0.38</v>
      </c>
      <c r="DL262">
        <v>-26.152082926829259</v>
      </c>
      <c r="DM262">
        <v>-0.14602369337978591</v>
      </c>
      <c r="DN262">
        <v>4.7549008876023979E-2</v>
      </c>
      <c r="DO262">
        <v>0</v>
      </c>
      <c r="DP262">
        <v>2.228424390243902</v>
      </c>
      <c r="DQ262">
        <v>-6.3460348432056474E-2</v>
      </c>
      <c r="DR262">
        <v>1.127601946043456E-2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367</v>
      </c>
      <c r="EA262">
        <v>3.29691</v>
      </c>
      <c r="EB262">
        <v>2.62513</v>
      </c>
      <c r="EC262">
        <v>0.25039499999999998</v>
      </c>
      <c r="ED262">
        <v>0.25062499999999999</v>
      </c>
      <c r="EE262">
        <v>0.14210600000000001</v>
      </c>
      <c r="EF262">
        <v>0.13433999999999999</v>
      </c>
      <c r="EG262">
        <v>22696.9</v>
      </c>
      <c r="EH262">
        <v>23097.599999999999</v>
      </c>
      <c r="EI262">
        <v>28181.3</v>
      </c>
      <c r="EJ262">
        <v>29678</v>
      </c>
      <c r="EK262">
        <v>33273.4</v>
      </c>
      <c r="EL262">
        <v>35661.199999999997</v>
      </c>
      <c r="EM262">
        <v>39772.800000000003</v>
      </c>
      <c r="EN262">
        <v>42401.3</v>
      </c>
      <c r="EO262">
        <v>2.0742500000000001</v>
      </c>
      <c r="EP262">
        <v>2.1637</v>
      </c>
      <c r="EQ262">
        <v>0.124983</v>
      </c>
      <c r="ER262">
        <v>0</v>
      </c>
      <c r="ES262">
        <v>31.245200000000001</v>
      </c>
      <c r="ET262">
        <v>999.9</v>
      </c>
      <c r="EU262">
        <v>62.8</v>
      </c>
      <c r="EV262">
        <v>37.5</v>
      </c>
      <c r="EW262">
        <v>40.2864</v>
      </c>
      <c r="EX262">
        <v>56.910299999999999</v>
      </c>
      <c r="EY262">
        <v>-1.68269</v>
      </c>
      <c r="EZ262">
        <v>2</v>
      </c>
      <c r="FA262">
        <v>0.43478899999999998</v>
      </c>
      <c r="FB262">
        <v>0.25719999999999998</v>
      </c>
      <c r="FC262">
        <v>20.273599999999998</v>
      </c>
      <c r="FD262">
        <v>5.2192400000000001</v>
      </c>
      <c r="FE262">
        <v>12.0046</v>
      </c>
      <c r="FF262">
        <v>4.9866999999999999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1.8622000000000001</v>
      </c>
      <c r="FN262">
        <v>1.86429</v>
      </c>
      <c r="FO262">
        <v>1.8603499999999999</v>
      </c>
      <c r="FP262">
        <v>1.8611</v>
      </c>
      <c r="FQ262">
        <v>1.8602000000000001</v>
      </c>
      <c r="FR262">
        <v>1.86188</v>
      </c>
      <c r="FS262">
        <v>1.85846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-5.49</v>
      </c>
      <c r="GH262">
        <v>0.14080000000000001</v>
      </c>
      <c r="GI262">
        <v>-3.031255365756008</v>
      </c>
      <c r="GJ262">
        <v>-2.737337881603403E-3</v>
      </c>
      <c r="GK262">
        <v>1.2769921614711079E-6</v>
      </c>
      <c r="GL262">
        <v>-3.2469241445839119E-10</v>
      </c>
      <c r="GM262">
        <v>0.14085000000000039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54.3</v>
      </c>
      <c r="GV262">
        <v>54.1</v>
      </c>
      <c r="GW262">
        <v>4.1040000000000001</v>
      </c>
      <c r="GX262">
        <v>2.5097700000000001</v>
      </c>
      <c r="GY262">
        <v>2.04834</v>
      </c>
      <c r="GZ262">
        <v>2.5976599999999999</v>
      </c>
      <c r="HA262">
        <v>2.1972700000000001</v>
      </c>
      <c r="HB262">
        <v>2.32178</v>
      </c>
      <c r="HC262">
        <v>41.196399999999997</v>
      </c>
      <c r="HD262">
        <v>13.9657</v>
      </c>
      <c r="HE262">
        <v>18</v>
      </c>
      <c r="HF262">
        <v>585.50300000000004</v>
      </c>
      <c r="HG262">
        <v>725.17899999999997</v>
      </c>
      <c r="HH262">
        <v>31.0002</v>
      </c>
      <c r="HI262">
        <v>32.959499999999998</v>
      </c>
      <c r="HJ262">
        <v>30.0001</v>
      </c>
      <c r="HK262">
        <v>32.860199999999999</v>
      </c>
      <c r="HL262">
        <v>32.856900000000003</v>
      </c>
      <c r="HM262">
        <v>82.057500000000005</v>
      </c>
      <c r="HN262">
        <v>24.4223</v>
      </c>
      <c r="HO262">
        <v>33.536799999999999</v>
      </c>
      <c r="HP262">
        <v>31</v>
      </c>
      <c r="HQ262">
        <v>1648.63</v>
      </c>
      <c r="HR262">
        <v>32.631900000000002</v>
      </c>
      <c r="HS262">
        <v>99.293800000000005</v>
      </c>
      <c r="HT262">
        <v>98.343000000000004</v>
      </c>
    </row>
    <row r="263" spans="1:228" x14ac:dyDescent="0.2">
      <c r="A263">
        <v>248</v>
      </c>
      <c r="B263">
        <v>1670260747.5999999</v>
      </c>
      <c r="C263">
        <v>986</v>
      </c>
      <c r="D263" t="s">
        <v>855</v>
      </c>
      <c r="E263" t="s">
        <v>856</v>
      </c>
      <c r="F263">
        <v>4</v>
      </c>
      <c r="G263">
        <v>1670260745.5999999</v>
      </c>
      <c r="H263">
        <f t="shared" si="102"/>
        <v>5.5483051597843194E-3</v>
      </c>
      <c r="I263">
        <f t="shared" si="103"/>
        <v>5.5483051597843192</v>
      </c>
      <c r="J263">
        <f t="shared" si="104"/>
        <v>30.39253886559402</v>
      </c>
      <c r="K263">
        <f t="shared" si="105"/>
        <v>1614.9042857142861</v>
      </c>
      <c r="L263">
        <f t="shared" si="106"/>
        <v>1431.9824208590371</v>
      </c>
      <c r="M263">
        <f t="shared" si="107"/>
        <v>144.77747581143569</v>
      </c>
      <c r="N263">
        <f t="shared" si="108"/>
        <v>163.27139408773448</v>
      </c>
      <c r="O263">
        <f t="shared" si="109"/>
        <v>0.35537423593411238</v>
      </c>
      <c r="P263">
        <f t="shared" si="110"/>
        <v>3.6688380703744454</v>
      </c>
      <c r="Q263">
        <f t="shared" si="111"/>
        <v>0.33729821858563547</v>
      </c>
      <c r="R263">
        <f t="shared" si="112"/>
        <v>0.21235879873634939</v>
      </c>
      <c r="S263">
        <f t="shared" si="113"/>
        <v>226.11859123481548</v>
      </c>
      <c r="T263">
        <f t="shared" si="114"/>
        <v>32.873240054429353</v>
      </c>
      <c r="U263">
        <f t="shared" si="115"/>
        <v>33.277271428571431</v>
      </c>
      <c r="V263">
        <f t="shared" si="116"/>
        <v>5.1313510926198553</v>
      </c>
      <c r="W263">
        <f t="shared" si="117"/>
        <v>70.213321542777351</v>
      </c>
      <c r="X263">
        <f t="shared" si="118"/>
        <v>3.5395999815208175</v>
      </c>
      <c r="Y263">
        <f t="shared" si="119"/>
        <v>5.0412085680412115</v>
      </c>
      <c r="Z263">
        <f t="shared" si="120"/>
        <v>1.5917511110990379</v>
      </c>
      <c r="AA263">
        <f t="shared" si="121"/>
        <v>-244.68025754648849</v>
      </c>
      <c r="AB263">
        <f t="shared" si="122"/>
        <v>-62.443691464396302</v>
      </c>
      <c r="AC263">
        <f t="shared" si="123"/>
        <v>-3.9025097793722914</v>
      </c>
      <c r="AD263">
        <f t="shared" si="124"/>
        <v>-84.907867555441584</v>
      </c>
      <c r="AE263">
        <f t="shared" si="125"/>
        <v>53.799189905814472</v>
      </c>
      <c r="AF263">
        <f t="shared" si="126"/>
        <v>5.6204160929382976</v>
      </c>
      <c r="AG263">
        <f t="shared" si="127"/>
        <v>30.39253886559402</v>
      </c>
      <c r="AH263">
        <v>1695.894369401756</v>
      </c>
      <c r="AI263">
        <v>1676.0849696969699</v>
      </c>
      <c r="AJ263">
        <v>1.730845265344207</v>
      </c>
      <c r="AK263">
        <v>63.934135971571273</v>
      </c>
      <c r="AL263">
        <f t="shared" si="128"/>
        <v>5.5483051597843192</v>
      </c>
      <c r="AM263">
        <v>32.779976247116011</v>
      </c>
      <c r="AN263">
        <v>35.004857941176468</v>
      </c>
      <c r="AO263">
        <v>-1.240929500594404E-4</v>
      </c>
      <c r="AP263">
        <v>104.3380997369711</v>
      </c>
      <c r="AQ263">
        <v>91</v>
      </c>
      <c r="AR263">
        <v>14</v>
      </c>
      <c r="AS263">
        <f t="shared" si="129"/>
        <v>1</v>
      </c>
      <c r="AT263">
        <f t="shared" si="130"/>
        <v>0</v>
      </c>
      <c r="AU263">
        <f t="shared" si="131"/>
        <v>47134.878353976696</v>
      </c>
      <c r="AV263">
        <f t="shared" si="132"/>
        <v>1200.017142857143</v>
      </c>
      <c r="AW263">
        <f t="shared" si="133"/>
        <v>1025.9397135931688</v>
      </c>
      <c r="AX263">
        <f t="shared" si="134"/>
        <v>0.8549375479340986</v>
      </c>
      <c r="AY263">
        <f t="shared" si="135"/>
        <v>0.18842946751281031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1670260745.5999999</v>
      </c>
      <c r="BF263">
        <v>1614.9042857142861</v>
      </c>
      <c r="BG263">
        <v>1641.022857142857</v>
      </c>
      <c r="BH263">
        <v>35.009900000000002</v>
      </c>
      <c r="BI263">
        <v>32.756914285714288</v>
      </c>
      <c r="BJ263">
        <v>1620.398571428572</v>
      </c>
      <c r="BK263">
        <v>34.869042857142858</v>
      </c>
      <c r="BL263">
        <v>649.97500000000002</v>
      </c>
      <c r="BM263">
        <v>101.0028571428571</v>
      </c>
      <c r="BN263">
        <v>9.9973242857142861E-2</v>
      </c>
      <c r="BO263">
        <v>32.961571428571418</v>
      </c>
      <c r="BP263">
        <v>33.277271428571431</v>
      </c>
      <c r="BQ263">
        <v>999.89999999999986</v>
      </c>
      <c r="BR263">
        <v>0</v>
      </c>
      <c r="BS263">
        <v>0</v>
      </c>
      <c r="BT263">
        <v>8973.9285714285706</v>
      </c>
      <c r="BU263">
        <v>0</v>
      </c>
      <c r="BV263">
        <v>618.95885714285725</v>
      </c>
      <c r="BW263">
        <v>-26.119199999999999</v>
      </c>
      <c r="BX263">
        <v>1673.49</v>
      </c>
      <c r="BY263">
        <v>1696.6</v>
      </c>
      <c r="BZ263">
        <v>2.2529542857142859</v>
      </c>
      <c r="CA263">
        <v>1641.022857142857</v>
      </c>
      <c r="CB263">
        <v>32.756914285714288</v>
      </c>
      <c r="CC263">
        <v>3.5361028571428581</v>
      </c>
      <c r="CD263">
        <v>3.3085485714285712</v>
      </c>
      <c r="CE263">
        <v>26.794057142857142</v>
      </c>
      <c r="CF263">
        <v>25.668057142857151</v>
      </c>
      <c r="CG263">
        <v>1200.017142857143</v>
      </c>
      <c r="CH263">
        <v>0.49999700000000002</v>
      </c>
      <c r="CI263">
        <v>0.50000299999999998</v>
      </c>
      <c r="CJ263">
        <v>0</v>
      </c>
      <c r="CK263">
        <v>722.42585714285724</v>
      </c>
      <c r="CL263">
        <v>4.9990899999999998</v>
      </c>
      <c r="CM263">
        <v>7494.55</v>
      </c>
      <c r="CN263">
        <v>9557.9671428571437</v>
      </c>
      <c r="CO263">
        <v>42.875</v>
      </c>
      <c r="CP263">
        <v>44.75</v>
      </c>
      <c r="CQ263">
        <v>43.686999999999998</v>
      </c>
      <c r="CR263">
        <v>43.75</v>
      </c>
      <c r="CS263">
        <v>44.213999999999999</v>
      </c>
      <c r="CT263">
        <v>597.50714285714287</v>
      </c>
      <c r="CU263">
        <v>597.5100000000001</v>
      </c>
      <c r="CV263">
        <v>0</v>
      </c>
      <c r="CW263">
        <v>1670260766.5999999</v>
      </c>
      <c r="CX263">
        <v>0</v>
      </c>
      <c r="CY263">
        <v>1670257498.5</v>
      </c>
      <c r="CZ263" t="s">
        <v>356</v>
      </c>
      <c r="DA263">
        <v>1670257488.5</v>
      </c>
      <c r="DB263">
        <v>1670257498.5</v>
      </c>
      <c r="DC263">
        <v>2</v>
      </c>
      <c r="DD263">
        <v>-0.17199999999999999</v>
      </c>
      <c r="DE263">
        <v>2E-3</v>
      </c>
      <c r="DF263">
        <v>-3.9780000000000002</v>
      </c>
      <c r="DG263">
        <v>0.14099999999999999</v>
      </c>
      <c r="DH263">
        <v>415</v>
      </c>
      <c r="DI263">
        <v>32</v>
      </c>
      <c r="DJ263">
        <v>0.47</v>
      </c>
      <c r="DK263">
        <v>0.38</v>
      </c>
      <c r="DL263">
        <v>-26.15226097560976</v>
      </c>
      <c r="DM263">
        <v>-9.5989547038371897E-2</v>
      </c>
      <c r="DN263">
        <v>5.2783815322727683E-2</v>
      </c>
      <c r="DO263">
        <v>1</v>
      </c>
      <c r="DP263">
        <v>2.2299273170731708</v>
      </c>
      <c r="DQ263">
        <v>6.9228710801394894E-2</v>
      </c>
      <c r="DR263">
        <v>1.354600310493748E-2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608</v>
      </c>
      <c r="EA263">
        <v>3.2968600000000001</v>
      </c>
      <c r="EB263">
        <v>2.6251000000000002</v>
      </c>
      <c r="EC263">
        <v>0.250996</v>
      </c>
      <c r="ED263">
        <v>0.25121199999999999</v>
      </c>
      <c r="EE263">
        <v>0.14207</v>
      </c>
      <c r="EF263">
        <v>0.13425999999999999</v>
      </c>
      <c r="EG263">
        <v>22678.6</v>
      </c>
      <c r="EH263">
        <v>23079.8</v>
      </c>
      <c r="EI263">
        <v>28181.200000000001</v>
      </c>
      <c r="EJ263">
        <v>29678.5</v>
      </c>
      <c r="EK263">
        <v>33274.9</v>
      </c>
      <c r="EL263">
        <v>35665</v>
      </c>
      <c r="EM263">
        <v>39772.9</v>
      </c>
      <c r="EN263">
        <v>42401.9</v>
      </c>
      <c r="EO263">
        <v>2.0743999999999998</v>
      </c>
      <c r="EP263">
        <v>2.1635</v>
      </c>
      <c r="EQ263">
        <v>0.126392</v>
      </c>
      <c r="ER263">
        <v>0</v>
      </c>
      <c r="ES263">
        <v>31.234999999999999</v>
      </c>
      <c r="ET263">
        <v>999.9</v>
      </c>
      <c r="EU263">
        <v>62.8</v>
      </c>
      <c r="EV263">
        <v>37.5</v>
      </c>
      <c r="EW263">
        <v>40.283999999999999</v>
      </c>
      <c r="EX263">
        <v>56.940300000000001</v>
      </c>
      <c r="EY263">
        <v>-1.8509599999999999</v>
      </c>
      <c r="EZ263">
        <v>2</v>
      </c>
      <c r="FA263">
        <v>0.434583</v>
      </c>
      <c r="FB263">
        <v>0.25748599999999999</v>
      </c>
      <c r="FC263">
        <v>20.273700000000002</v>
      </c>
      <c r="FD263">
        <v>5.2193899999999998</v>
      </c>
      <c r="FE263">
        <v>12.0047</v>
      </c>
      <c r="FF263">
        <v>4.9867999999999997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1.86222</v>
      </c>
      <c r="FN263">
        <v>1.86429</v>
      </c>
      <c r="FO263">
        <v>1.8603499999999999</v>
      </c>
      <c r="FP263">
        <v>1.8610899999999999</v>
      </c>
      <c r="FQ263">
        <v>1.8602000000000001</v>
      </c>
      <c r="FR263">
        <v>1.86188</v>
      </c>
      <c r="FS263">
        <v>1.8584499999999999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-5.5</v>
      </c>
      <c r="GH263">
        <v>0.1409</v>
      </c>
      <c r="GI263">
        <v>-3.031255365756008</v>
      </c>
      <c r="GJ263">
        <v>-2.737337881603403E-3</v>
      </c>
      <c r="GK263">
        <v>1.2769921614711079E-6</v>
      </c>
      <c r="GL263">
        <v>-3.2469241445839119E-10</v>
      </c>
      <c r="GM263">
        <v>0.14085000000000039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54.3</v>
      </c>
      <c r="GV263">
        <v>54.2</v>
      </c>
      <c r="GW263">
        <v>4.1162099999999997</v>
      </c>
      <c r="GX263">
        <v>2.49634</v>
      </c>
      <c r="GY263">
        <v>2.04834</v>
      </c>
      <c r="GZ263">
        <v>2.5976599999999999</v>
      </c>
      <c r="HA263">
        <v>2.1972700000000001</v>
      </c>
      <c r="HB263">
        <v>2.3535200000000001</v>
      </c>
      <c r="HC263">
        <v>41.196399999999997</v>
      </c>
      <c r="HD263">
        <v>13.9657</v>
      </c>
      <c r="HE263">
        <v>18</v>
      </c>
      <c r="HF263">
        <v>585.61199999999997</v>
      </c>
      <c r="HG263">
        <v>724.96</v>
      </c>
      <c r="HH263">
        <v>31.0002</v>
      </c>
      <c r="HI263">
        <v>32.959499999999998</v>
      </c>
      <c r="HJ263">
        <v>30.0002</v>
      </c>
      <c r="HK263">
        <v>32.860199999999999</v>
      </c>
      <c r="HL263">
        <v>32.854300000000002</v>
      </c>
      <c r="HM263">
        <v>82.3172</v>
      </c>
      <c r="HN263">
        <v>24.694199999999999</v>
      </c>
      <c r="HO263">
        <v>33.536799999999999</v>
      </c>
      <c r="HP263">
        <v>31</v>
      </c>
      <c r="HQ263">
        <v>1655.31</v>
      </c>
      <c r="HR263">
        <v>32.6145</v>
      </c>
      <c r="HS263">
        <v>99.293899999999994</v>
      </c>
      <c r="HT263">
        <v>98.344399999999993</v>
      </c>
    </row>
    <row r="264" spans="1:228" x14ac:dyDescent="0.2">
      <c r="A264">
        <v>249</v>
      </c>
      <c r="B264">
        <v>1670260751.5999999</v>
      </c>
      <c r="C264">
        <v>990</v>
      </c>
      <c r="D264" t="s">
        <v>857</v>
      </c>
      <c r="E264" t="s">
        <v>858</v>
      </c>
      <c r="F264">
        <v>4</v>
      </c>
      <c r="G264">
        <v>1670260749.2874999</v>
      </c>
      <c r="H264">
        <f t="shared" si="102"/>
        <v>5.5495590239862521E-3</v>
      </c>
      <c r="I264">
        <f t="shared" si="103"/>
        <v>5.5495590239862524</v>
      </c>
      <c r="J264">
        <f t="shared" si="104"/>
        <v>31.515380651767643</v>
      </c>
      <c r="K264">
        <f t="shared" si="105"/>
        <v>1620.9275</v>
      </c>
      <c r="L264">
        <f t="shared" si="106"/>
        <v>1432.2874235010515</v>
      </c>
      <c r="M264">
        <f t="shared" si="107"/>
        <v>144.8089675726437</v>
      </c>
      <c r="N264">
        <f t="shared" si="108"/>
        <v>163.88109951517288</v>
      </c>
      <c r="O264">
        <f t="shared" si="109"/>
        <v>0.35468735986945088</v>
      </c>
      <c r="P264">
        <f t="shared" si="110"/>
        <v>3.6731412274023851</v>
      </c>
      <c r="Q264">
        <f t="shared" si="111"/>
        <v>0.33669919640841561</v>
      </c>
      <c r="R264">
        <f t="shared" si="112"/>
        <v>0.21197711329083854</v>
      </c>
      <c r="S264">
        <f t="shared" si="113"/>
        <v>226.1162013595596</v>
      </c>
      <c r="T264">
        <f t="shared" si="114"/>
        <v>32.873691858140262</v>
      </c>
      <c r="U264">
        <f t="shared" si="115"/>
        <v>33.2830625</v>
      </c>
      <c r="V264">
        <f t="shared" si="116"/>
        <v>5.133017641373752</v>
      </c>
      <c r="W264">
        <f t="shared" si="117"/>
        <v>70.180450031084064</v>
      </c>
      <c r="X264">
        <f t="shared" si="118"/>
        <v>3.5380678510173489</v>
      </c>
      <c r="Y264">
        <f t="shared" si="119"/>
        <v>5.0413866674412615</v>
      </c>
      <c r="Z264">
        <f t="shared" si="120"/>
        <v>1.5949497903564032</v>
      </c>
      <c r="AA264">
        <f t="shared" si="121"/>
        <v>-244.73555295779371</v>
      </c>
      <c r="AB264">
        <f t="shared" si="122"/>
        <v>-63.539242513796069</v>
      </c>
      <c r="AC264">
        <f t="shared" si="123"/>
        <v>-3.9664505682607181</v>
      </c>
      <c r="AD264">
        <f t="shared" si="124"/>
        <v>-86.125044680290898</v>
      </c>
      <c r="AE264">
        <f t="shared" si="125"/>
        <v>53.984510816999368</v>
      </c>
      <c r="AF264">
        <f t="shared" si="126"/>
        <v>5.7501372514610098</v>
      </c>
      <c r="AG264">
        <f t="shared" si="127"/>
        <v>31.515380651767643</v>
      </c>
      <c r="AH264">
        <v>1702.7181637080939</v>
      </c>
      <c r="AI264">
        <v>1682.713999999999</v>
      </c>
      <c r="AJ264">
        <v>1.6578278101756609</v>
      </c>
      <c r="AK264">
        <v>63.934135971571273</v>
      </c>
      <c r="AL264">
        <f t="shared" si="128"/>
        <v>5.5495590239862524</v>
      </c>
      <c r="AM264">
        <v>32.758055673356047</v>
      </c>
      <c r="AN264">
        <v>34.982937647058812</v>
      </c>
      <c r="AO264">
        <v>-6.3368431324374458E-5</v>
      </c>
      <c r="AP264">
        <v>104.3380997369711</v>
      </c>
      <c r="AQ264">
        <v>91</v>
      </c>
      <c r="AR264">
        <v>14</v>
      </c>
      <c r="AS264">
        <f t="shared" si="129"/>
        <v>1</v>
      </c>
      <c r="AT264">
        <f t="shared" si="130"/>
        <v>0</v>
      </c>
      <c r="AU264">
        <f t="shared" si="131"/>
        <v>47211.671762472914</v>
      </c>
      <c r="AV264">
        <f t="shared" si="132"/>
        <v>1200.0062499999999</v>
      </c>
      <c r="AW264">
        <f t="shared" si="133"/>
        <v>1025.930226093036</v>
      </c>
      <c r="AX264">
        <f t="shared" si="134"/>
        <v>0.85493740227855985</v>
      </c>
      <c r="AY264">
        <f t="shared" si="135"/>
        <v>0.18842918639762052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1670260749.2874999</v>
      </c>
      <c r="BF264">
        <v>1620.9275</v>
      </c>
      <c r="BG264">
        <v>1647.2225000000001</v>
      </c>
      <c r="BH264">
        <v>34.994587499999987</v>
      </c>
      <c r="BI264">
        <v>32.6897375</v>
      </c>
      <c r="BJ264">
        <v>1626.42875</v>
      </c>
      <c r="BK264">
        <v>34.853724999999997</v>
      </c>
      <c r="BL264">
        <v>650.02350000000001</v>
      </c>
      <c r="BM264">
        <v>101.00324999999999</v>
      </c>
      <c r="BN264">
        <v>0.1000377875</v>
      </c>
      <c r="BO264">
        <v>32.962200000000003</v>
      </c>
      <c r="BP264">
        <v>33.2830625</v>
      </c>
      <c r="BQ264">
        <v>999.9</v>
      </c>
      <c r="BR264">
        <v>0</v>
      </c>
      <c r="BS264">
        <v>0</v>
      </c>
      <c r="BT264">
        <v>8988.75</v>
      </c>
      <c r="BU264">
        <v>0</v>
      </c>
      <c r="BV264">
        <v>613.18724999999995</v>
      </c>
      <c r="BW264">
        <v>-26.292625000000001</v>
      </c>
      <c r="BX264">
        <v>1679.70875</v>
      </c>
      <c r="BY264">
        <v>1702.885</v>
      </c>
      <c r="BZ264">
        <v>2.3048175</v>
      </c>
      <c r="CA264">
        <v>1647.2225000000001</v>
      </c>
      <c r="CB264">
        <v>32.6897375</v>
      </c>
      <c r="CC264">
        <v>3.53456875</v>
      </c>
      <c r="CD264">
        <v>3.3017737500000002</v>
      </c>
      <c r="CE264">
        <v>26.7867125</v>
      </c>
      <c r="CF264">
        <v>25.633500000000002</v>
      </c>
      <c r="CG264">
        <v>1200.0062499999999</v>
      </c>
      <c r="CH264">
        <v>0.50000224999999998</v>
      </c>
      <c r="CI264">
        <v>0.49999775000000002</v>
      </c>
      <c r="CJ264">
        <v>0</v>
      </c>
      <c r="CK264">
        <v>722.22199999999998</v>
      </c>
      <c r="CL264">
        <v>4.9990899999999998</v>
      </c>
      <c r="CM264">
        <v>7494.7974999999997</v>
      </c>
      <c r="CN264">
        <v>9557.91</v>
      </c>
      <c r="CO264">
        <v>42.875</v>
      </c>
      <c r="CP264">
        <v>44.75</v>
      </c>
      <c r="CQ264">
        <v>43.686999999999998</v>
      </c>
      <c r="CR264">
        <v>43.75</v>
      </c>
      <c r="CS264">
        <v>44.194875000000003</v>
      </c>
      <c r="CT264">
        <v>597.50749999999994</v>
      </c>
      <c r="CU264">
        <v>597.49874999999997</v>
      </c>
      <c r="CV264">
        <v>0</v>
      </c>
      <c r="CW264">
        <v>1670260770.2</v>
      </c>
      <c r="CX264">
        <v>0</v>
      </c>
      <c r="CY264">
        <v>1670257498.5</v>
      </c>
      <c r="CZ264" t="s">
        <v>356</v>
      </c>
      <c r="DA264">
        <v>1670257488.5</v>
      </c>
      <c r="DB264">
        <v>1670257498.5</v>
      </c>
      <c r="DC264">
        <v>2</v>
      </c>
      <c r="DD264">
        <v>-0.17199999999999999</v>
      </c>
      <c r="DE264">
        <v>2E-3</v>
      </c>
      <c r="DF264">
        <v>-3.9780000000000002</v>
      </c>
      <c r="DG264">
        <v>0.14099999999999999</v>
      </c>
      <c r="DH264">
        <v>415</v>
      </c>
      <c r="DI264">
        <v>32</v>
      </c>
      <c r="DJ264">
        <v>0.47</v>
      </c>
      <c r="DK264">
        <v>0.38</v>
      </c>
      <c r="DL264">
        <v>-26.18165121951219</v>
      </c>
      <c r="DM264">
        <v>-0.24842090592340141</v>
      </c>
      <c r="DN264">
        <v>7.4132018433666E-2</v>
      </c>
      <c r="DO264">
        <v>0</v>
      </c>
      <c r="DP264">
        <v>2.2424287804878049</v>
      </c>
      <c r="DQ264">
        <v>0.27334850174216402</v>
      </c>
      <c r="DR264">
        <v>3.1778122110254589E-2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3.2968700000000002</v>
      </c>
      <c r="EB264">
        <v>2.6252</v>
      </c>
      <c r="EC264">
        <v>0.25159100000000001</v>
      </c>
      <c r="ED264">
        <v>0.25181799999999999</v>
      </c>
      <c r="EE264">
        <v>0.14199300000000001</v>
      </c>
      <c r="EF264">
        <v>0.13400000000000001</v>
      </c>
      <c r="EG264">
        <v>22660.5</v>
      </c>
      <c r="EH264">
        <v>23061.1</v>
      </c>
      <c r="EI264">
        <v>28181.200000000001</v>
      </c>
      <c r="EJ264">
        <v>29678.5</v>
      </c>
      <c r="EK264">
        <v>33278.1</v>
      </c>
      <c r="EL264">
        <v>35675.9</v>
      </c>
      <c r="EM264">
        <v>39773.1</v>
      </c>
      <c r="EN264">
        <v>42402</v>
      </c>
      <c r="EO264">
        <v>2.0747</v>
      </c>
      <c r="EP264">
        <v>2.1636299999999999</v>
      </c>
      <c r="EQ264">
        <v>0.126801</v>
      </c>
      <c r="ER264">
        <v>0</v>
      </c>
      <c r="ES264">
        <v>31.227399999999999</v>
      </c>
      <c r="ET264">
        <v>999.9</v>
      </c>
      <c r="EU264">
        <v>62.7</v>
      </c>
      <c r="EV264">
        <v>37.5</v>
      </c>
      <c r="EW264">
        <v>40.221899999999998</v>
      </c>
      <c r="EX264">
        <v>56.970300000000002</v>
      </c>
      <c r="EY264">
        <v>-1.7227600000000001</v>
      </c>
      <c r="EZ264">
        <v>2</v>
      </c>
      <c r="FA264">
        <v>0.434502</v>
      </c>
      <c r="FB264">
        <v>0.25623600000000002</v>
      </c>
      <c r="FC264">
        <v>20.273499999999999</v>
      </c>
      <c r="FD264">
        <v>5.2193899999999998</v>
      </c>
      <c r="FE264">
        <v>12.004899999999999</v>
      </c>
      <c r="FF264">
        <v>4.9869000000000003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1.8622099999999999</v>
      </c>
      <c r="FN264">
        <v>1.8642799999999999</v>
      </c>
      <c r="FO264">
        <v>1.8603499999999999</v>
      </c>
      <c r="FP264">
        <v>1.8610899999999999</v>
      </c>
      <c r="FQ264">
        <v>1.8602000000000001</v>
      </c>
      <c r="FR264">
        <v>1.86188</v>
      </c>
      <c r="FS264">
        <v>1.85843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-5.51</v>
      </c>
      <c r="GH264">
        <v>0.1409</v>
      </c>
      <c r="GI264">
        <v>-3.031255365756008</v>
      </c>
      <c r="GJ264">
        <v>-2.737337881603403E-3</v>
      </c>
      <c r="GK264">
        <v>1.2769921614711079E-6</v>
      </c>
      <c r="GL264">
        <v>-3.2469241445839119E-10</v>
      </c>
      <c r="GM264">
        <v>0.14085000000000039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54.4</v>
      </c>
      <c r="GV264">
        <v>54.2</v>
      </c>
      <c r="GW264">
        <v>4.1284200000000002</v>
      </c>
      <c r="GX264">
        <v>2.5122100000000001</v>
      </c>
      <c r="GY264">
        <v>2.04834</v>
      </c>
      <c r="GZ264">
        <v>2.5976599999999999</v>
      </c>
      <c r="HA264">
        <v>2.1972700000000001</v>
      </c>
      <c r="HB264">
        <v>2.3132299999999999</v>
      </c>
      <c r="HC264">
        <v>41.196399999999997</v>
      </c>
      <c r="HD264">
        <v>13.9482</v>
      </c>
      <c r="HE264">
        <v>18</v>
      </c>
      <c r="HF264">
        <v>585.81100000000004</v>
      </c>
      <c r="HG264">
        <v>725.07299999999998</v>
      </c>
      <c r="HH264">
        <v>30.9999</v>
      </c>
      <c r="HI264">
        <v>32.956699999999998</v>
      </c>
      <c r="HJ264">
        <v>30</v>
      </c>
      <c r="HK264">
        <v>32.858199999999997</v>
      </c>
      <c r="HL264">
        <v>32.853999999999999</v>
      </c>
      <c r="HM264">
        <v>82.575800000000001</v>
      </c>
      <c r="HN264">
        <v>24.694199999999999</v>
      </c>
      <c r="HO264">
        <v>33.536799999999999</v>
      </c>
      <c r="HP264">
        <v>31</v>
      </c>
      <c r="HQ264">
        <v>1661.99</v>
      </c>
      <c r="HR264">
        <v>32.624099999999999</v>
      </c>
      <c r="HS264">
        <v>99.294200000000004</v>
      </c>
      <c r="HT264">
        <v>98.3446</v>
      </c>
    </row>
    <row r="265" spans="1:228" x14ac:dyDescent="0.2">
      <c r="A265">
        <v>250</v>
      </c>
      <c r="B265">
        <v>1670260755.5999999</v>
      </c>
      <c r="C265">
        <v>994</v>
      </c>
      <c r="D265" t="s">
        <v>859</v>
      </c>
      <c r="E265" t="s">
        <v>860</v>
      </c>
      <c r="F265">
        <v>4</v>
      </c>
      <c r="G265">
        <v>1670260753.5999999</v>
      </c>
      <c r="H265">
        <f t="shared" si="102"/>
        <v>5.5306744914238636E-3</v>
      </c>
      <c r="I265">
        <f t="shared" si="103"/>
        <v>5.5306744914238637</v>
      </c>
      <c r="J265">
        <f t="shared" si="104"/>
        <v>30.622657078369798</v>
      </c>
      <c r="K265">
        <f t="shared" si="105"/>
        <v>1628.0742857142859</v>
      </c>
      <c r="L265">
        <f t="shared" si="106"/>
        <v>1442.267484584507</v>
      </c>
      <c r="M265">
        <f t="shared" si="107"/>
        <v>145.81898060845432</v>
      </c>
      <c r="N265">
        <f t="shared" si="108"/>
        <v>164.60478741645261</v>
      </c>
      <c r="O265">
        <f t="shared" si="109"/>
        <v>0.35210581608459224</v>
      </c>
      <c r="P265">
        <f t="shared" si="110"/>
        <v>3.6745561024566276</v>
      </c>
      <c r="Q265">
        <f t="shared" si="111"/>
        <v>0.33437797593936491</v>
      </c>
      <c r="R265">
        <f t="shared" si="112"/>
        <v>0.21050460637080257</v>
      </c>
      <c r="S265">
        <f t="shared" si="113"/>
        <v>226.11538123421846</v>
      </c>
      <c r="T265">
        <f t="shared" si="114"/>
        <v>32.87267716353125</v>
      </c>
      <c r="U265">
        <f t="shared" si="115"/>
        <v>33.287528571428567</v>
      </c>
      <c r="V265">
        <f t="shared" si="116"/>
        <v>5.1343032045190897</v>
      </c>
      <c r="W265">
        <f t="shared" si="117"/>
        <v>70.113703442408337</v>
      </c>
      <c r="X265">
        <f t="shared" si="118"/>
        <v>3.5337097028817261</v>
      </c>
      <c r="Y265">
        <f t="shared" si="119"/>
        <v>5.0399701190856776</v>
      </c>
      <c r="Z265">
        <f t="shared" si="120"/>
        <v>1.6005935016373636</v>
      </c>
      <c r="AA265">
        <f t="shared" si="121"/>
        <v>-243.9027450717924</v>
      </c>
      <c r="AB265">
        <f t="shared" si="122"/>
        <v>-65.438971513385056</v>
      </c>
      <c r="AC265">
        <f t="shared" si="123"/>
        <v>-4.0834580030795671</v>
      </c>
      <c r="AD265">
        <f t="shared" si="124"/>
        <v>-87.309793354038547</v>
      </c>
      <c r="AE265">
        <f t="shared" si="125"/>
        <v>54.068500506382861</v>
      </c>
      <c r="AF265">
        <f t="shared" si="126"/>
        <v>5.7775796620019682</v>
      </c>
      <c r="AG265">
        <f t="shared" si="127"/>
        <v>30.622657078369798</v>
      </c>
      <c r="AH265">
        <v>1709.5310955917189</v>
      </c>
      <c r="AI265">
        <v>1689.6310909090901</v>
      </c>
      <c r="AJ265">
        <v>1.7294597633275559</v>
      </c>
      <c r="AK265">
        <v>63.934135971571273</v>
      </c>
      <c r="AL265">
        <f t="shared" si="128"/>
        <v>5.5306744914238637</v>
      </c>
      <c r="AM265">
        <v>32.67290716944531</v>
      </c>
      <c r="AN265">
        <v>34.933292352941173</v>
      </c>
      <c r="AO265">
        <v>-6.8041461828547379E-3</v>
      </c>
      <c r="AP265">
        <v>104.3380997369711</v>
      </c>
      <c r="AQ265">
        <v>91</v>
      </c>
      <c r="AR265">
        <v>14</v>
      </c>
      <c r="AS265">
        <f t="shared" si="129"/>
        <v>1</v>
      </c>
      <c r="AT265">
        <f t="shared" si="130"/>
        <v>0</v>
      </c>
      <c r="AU265">
        <f t="shared" si="131"/>
        <v>47237.732670369536</v>
      </c>
      <c r="AV265">
        <f t="shared" si="132"/>
        <v>1200.004285714286</v>
      </c>
      <c r="AW265">
        <f t="shared" si="133"/>
        <v>1025.9283135928597</v>
      </c>
      <c r="AX265">
        <f t="shared" si="134"/>
        <v>0.85493720798021144</v>
      </c>
      <c r="AY265">
        <f t="shared" si="135"/>
        <v>0.18842881140180795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1670260753.5999999</v>
      </c>
      <c r="BF265">
        <v>1628.0742857142859</v>
      </c>
      <c r="BG265">
        <v>1654.44</v>
      </c>
      <c r="BH265">
        <v>34.951242857142859</v>
      </c>
      <c r="BI265">
        <v>32.635271428571428</v>
      </c>
      <c r="BJ265">
        <v>1633.5828571428569</v>
      </c>
      <c r="BK265">
        <v>34.810385714285722</v>
      </c>
      <c r="BL265">
        <v>650.01857142857148</v>
      </c>
      <c r="BM265">
        <v>101.004</v>
      </c>
      <c r="BN265">
        <v>9.9978399999999995E-2</v>
      </c>
      <c r="BO265">
        <v>32.9572</v>
      </c>
      <c r="BP265">
        <v>33.287528571428567</v>
      </c>
      <c r="BQ265">
        <v>999.89999999999986</v>
      </c>
      <c r="BR265">
        <v>0</v>
      </c>
      <c r="BS265">
        <v>0</v>
      </c>
      <c r="BT265">
        <v>8993.5700000000015</v>
      </c>
      <c r="BU265">
        <v>0</v>
      </c>
      <c r="BV265">
        <v>647.64742857142869</v>
      </c>
      <c r="BW265">
        <v>-26.367628571428579</v>
      </c>
      <c r="BX265">
        <v>1687.037142857143</v>
      </c>
      <c r="BY265">
        <v>1710.254285714286</v>
      </c>
      <c r="BZ265">
        <v>2.3159742857142862</v>
      </c>
      <c r="CA265">
        <v>1654.44</v>
      </c>
      <c r="CB265">
        <v>32.635271428571428</v>
      </c>
      <c r="CC265">
        <v>3.5302185714285712</v>
      </c>
      <c r="CD265">
        <v>3.2962942857142852</v>
      </c>
      <c r="CE265">
        <v>26.76575714285714</v>
      </c>
      <c r="CF265">
        <v>25.605542857142861</v>
      </c>
      <c r="CG265">
        <v>1200.004285714286</v>
      </c>
      <c r="CH265">
        <v>0.50001099999999987</v>
      </c>
      <c r="CI265">
        <v>0.49998900000000007</v>
      </c>
      <c r="CJ265">
        <v>0</v>
      </c>
      <c r="CK265">
        <v>721.96485714285711</v>
      </c>
      <c r="CL265">
        <v>4.9990899999999998</v>
      </c>
      <c r="CM265">
        <v>7495.4728571428568</v>
      </c>
      <c r="CN265">
        <v>9557.9185714285704</v>
      </c>
      <c r="CO265">
        <v>42.875</v>
      </c>
      <c r="CP265">
        <v>44.75</v>
      </c>
      <c r="CQ265">
        <v>43.686999999999998</v>
      </c>
      <c r="CR265">
        <v>43.75</v>
      </c>
      <c r="CS265">
        <v>44.205000000000013</v>
      </c>
      <c r="CT265">
        <v>597.51428571428573</v>
      </c>
      <c r="CU265">
        <v>597.4899999999999</v>
      </c>
      <c r="CV265">
        <v>0</v>
      </c>
      <c r="CW265">
        <v>1670260774.4000001</v>
      </c>
      <c r="CX265">
        <v>0</v>
      </c>
      <c r="CY265">
        <v>1670257498.5</v>
      </c>
      <c r="CZ265" t="s">
        <v>356</v>
      </c>
      <c r="DA265">
        <v>1670257488.5</v>
      </c>
      <c r="DB265">
        <v>1670257498.5</v>
      </c>
      <c r="DC265">
        <v>2</v>
      </c>
      <c r="DD265">
        <v>-0.17199999999999999</v>
      </c>
      <c r="DE265">
        <v>2E-3</v>
      </c>
      <c r="DF265">
        <v>-3.9780000000000002</v>
      </c>
      <c r="DG265">
        <v>0.14099999999999999</v>
      </c>
      <c r="DH265">
        <v>415</v>
      </c>
      <c r="DI265">
        <v>32</v>
      </c>
      <c r="DJ265">
        <v>0.47</v>
      </c>
      <c r="DK265">
        <v>0.38</v>
      </c>
      <c r="DL265">
        <v>-26.218775609756101</v>
      </c>
      <c r="DM265">
        <v>-0.79348850174218866</v>
      </c>
      <c r="DN265">
        <v>0.106391233318668</v>
      </c>
      <c r="DO265">
        <v>0</v>
      </c>
      <c r="DP265">
        <v>2.262131707317073</v>
      </c>
      <c r="DQ265">
        <v>0.40460362369337238</v>
      </c>
      <c r="DR265">
        <v>4.2357878059109969E-2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357</v>
      </c>
      <c r="EA265">
        <v>3.2968299999999999</v>
      </c>
      <c r="EB265">
        <v>2.6251799999999998</v>
      </c>
      <c r="EC265">
        <v>0.25220100000000001</v>
      </c>
      <c r="ED265">
        <v>0.252417</v>
      </c>
      <c r="EE265">
        <v>0.141875</v>
      </c>
      <c r="EF265">
        <v>0.13397500000000001</v>
      </c>
      <c r="EG265">
        <v>22642.400000000001</v>
      </c>
      <c r="EH265">
        <v>23042.2</v>
      </c>
      <c r="EI265">
        <v>28181.7</v>
      </c>
      <c r="EJ265">
        <v>29678.1</v>
      </c>
      <c r="EK265">
        <v>33283.199999999997</v>
      </c>
      <c r="EL265">
        <v>35676.400000000001</v>
      </c>
      <c r="EM265">
        <v>39773.699999999997</v>
      </c>
      <c r="EN265">
        <v>42401.4</v>
      </c>
      <c r="EO265">
        <v>2.0750000000000002</v>
      </c>
      <c r="EP265">
        <v>2.1637</v>
      </c>
      <c r="EQ265">
        <v>0.12736800000000001</v>
      </c>
      <c r="ER265">
        <v>0</v>
      </c>
      <c r="ES265">
        <v>31.222799999999999</v>
      </c>
      <c r="ET265">
        <v>999.9</v>
      </c>
      <c r="EU265">
        <v>62.7</v>
      </c>
      <c r="EV265">
        <v>37.5</v>
      </c>
      <c r="EW265">
        <v>40.220399999999998</v>
      </c>
      <c r="EX265">
        <v>57.510300000000001</v>
      </c>
      <c r="EY265">
        <v>-1.79487</v>
      </c>
      <c r="EZ265">
        <v>2</v>
      </c>
      <c r="FA265">
        <v>0.43441299999999999</v>
      </c>
      <c r="FB265">
        <v>0.25490699999999999</v>
      </c>
      <c r="FC265">
        <v>20.273599999999998</v>
      </c>
      <c r="FD265">
        <v>5.2190899999999996</v>
      </c>
      <c r="FE265">
        <v>12.0044</v>
      </c>
      <c r="FF265">
        <v>4.9869500000000002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1.8622099999999999</v>
      </c>
      <c r="FN265">
        <v>1.8642799999999999</v>
      </c>
      <c r="FO265">
        <v>1.8603499999999999</v>
      </c>
      <c r="FP265">
        <v>1.8610800000000001</v>
      </c>
      <c r="FQ265">
        <v>1.8602000000000001</v>
      </c>
      <c r="FR265">
        <v>1.86188</v>
      </c>
      <c r="FS265">
        <v>1.85843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-5.52</v>
      </c>
      <c r="GH265">
        <v>0.1409</v>
      </c>
      <c r="GI265">
        <v>-3.031255365756008</v>
      </c>
      <c r="GJ265">
        <v>-2.737337881603403E-3</v>
      </c>
      <c r="GK265">
        <v>1.2769921614711079E-6</v>
      </c>
      <c r="GL265">
        <v>-3.2469241445839119E-10</v>
      </c>
      <c r="GM265">
        <v>0.14085000000000039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54.5</v>
      </c>
      <c r="GV265">
        <v>54.3</v>
      </c>
      <c r="GW265">
        <v>4.1418499999999998</v>
      </c>
      <c r="GX265">
        <v>2.50244</v>
      </c>
      <c r="GY265">
        <v>2.04834</v>
      </c>
      <c r="GZ265">
        <v>2.5976599999999999</v>
      </c>
      <c r="HA265">
        <v>2.1972700000000001</v>
      </c>
      <c r="HB265">
        <v>2.36938</v>
      </c>
      <c r="HC265">
        <v>41.196399999999997</v>
      </c>
      <c r="HD265">
        <v>13.9657</v>
      </c>
      <c r="HE265">
        <v>18</v>
      </c>
      <c r="HF265">
        <v>586.02</v>
      </c>
      <c r="HG265">
        <v>725.14400000000001</v>
      </c>
      <c r="HH265">
        <v>30.999700000000001</v>
      </c>
      <c r="HI265">
        <v>32.956600000000002</v>
      </c>
      <c r="HJ265">
        <v>30.0001</v>
      </c>
      <c r="HK265">
        <v>32.857300000000002</v>
      </c>
      <c r="HL265">
        <v>32.853999999999999</v>
      </c>
      <c r="HM265">
        <v>82.834699999999998</v>
      </c>
      <c r="HN265">
        <v>24.694199999999999</v>
      </c>
      <c r="HO265">
        <v>33.536799999999999</v>
      </c>
      <c r="HP265">
        <v>31</v>
      </c>
      <c r="HQ265">
        <v>1668.67</v>
      </c>
      <c r="HR265">
        <v>32.643799999999999</v>
      </c>
      <c r="HS265">
        <v>99.295699999999997</v>
      </c>
      <c r="HT265">
        <v>98.343199999999996</v>
      </c>
    </row>
    <row r="266" spans="1:228" x14ac:dyDescent="0.2">
      <c r="A266">
        <v>251</v>
      </c>
      <c r="B266">
        <v>1670260759.5999999</v>
      </c>
      <c r="C266">
        <v>998</v>
      </c>
      <c r="D266" t="s">
        <v>861</v>
      </c>
      <c r="E266" t="s">
        <v>862</v>
      </c>
      <c r="F266">
        <v>4</v>
      </c>
      <c r="G266">
        <v>1670260757.2874999</v>
      </c>
      <c r="H266">
        <f t="shared" si="102"/>
        <v>5.4918389549764015E-3</v>
      </c>
      <c r="I266">
        <f t="shared" si="103"/>
        <v>5.4918389549764015</v>
      </c>
      <c r="J266">
        <f t="shared" si="104"/>
        <v>30.520900648056418</v>
      </c>
      <c r="K266">
        <f t="shared" si="105"/>
        <v>1634.2662499999999</v>
      </c>
      <c r="L266">
        <f t="shared" si="106"/>
        <v>1447.3453125174374</v>
      </c>
      <c r="M266">
        <f t="shared" si="107"/>
        <v>146.33165127655377</v>
      </c>
      <c r="N266">
        <f t="shared" si="108"/>
        <v>165.23000898250402</v>
      </c>
      <c r="O266">
        <f t="shared" si="109"/>
        <v>0.34868492663195683</v>
      </c>
      <c r="P266">
        <f t="shared" si="110"/>
        <v>3.6765857123180772</v>
      </c>
      <c r="Q266">
        <f t="shared" si="111"/>
        <v>0.33129983118564799</v>
      </c>
      <c r="R266">
        <f t="shared" si="112"/>
        <v>0.20855212040257665</v>
      </c>
      <c r="S266">
        <f t="shared" si="113"/>
        <v>226.11663748417593</v>
      </c>
      <c r="T266">
        <f t="shared" si="114"/>
        <v>32.877548417768615</v>
      </c>
      <c r="U266">
        <f t="shared" si="115"/>
        <v>33.289450000000002</v>
      </c>
      <c r="V266">
        <f t="shared" si="116"/>
        <v>5.134856375831351</v>
      </c>
      <c r="W266">
        <f t="shared" si="117"/>
        <v>70.067490753357333</v>
      </c>
      <c r="X266">
        <f t="shared" si="118"/>
        <v>3.5307231731279298</v>
      </c>
      <c r="Y266">
        <f t="shared" si="119"/>
        <v>5.0390318465325556</v>
      </c>
      <c r="Z266">
        <f t="shared" si="120"/>
        <v>1.6041332027034212</v>
      </c>
      <c r="AA266">
        <f t="shared" si="121"/>
        <v>-242.1900979144593</v>
      </c>
      <c r="AB266">
        <f t="shared" si="122"/>
        <v>-66.512544089054131</v>
      </c>
      <c r="AC266">
        <f t="shared" si="123"/>
        <v>-4.1481305809850593</v>
      </c>
      <c r="AD266">
        <f t="shared" si="124"/>
        <v>-86.734135100322561</v>
      </c>
      <c r="AE266">
        <f t="shared" si="125"/>
        <v>53.941449754204029</v>
      </c>
      <c r="AF266">
        <f t="shared" si="126"/>
        <v>5.7153311064218961</v>
      </c>
      <c r="AG266">
        <f t="shared" si="127"/>
        <v>30.520900648056418</v>
      </c>
      <c r="AH266">
        <v>1716.3554769290361</v>
      </c>
      <c r="AI266">
        <v>1696.527393939394</v>
      </c>
      <c r="AJ266">
        <v>1.722097534869047</v>
      </c>
      <c r="AK266">
        <v>63.934135971571273</v>
      </c>
      <c r="AL266">
        <f t="shared" si="128"/>
        <v>5.4918389549764015</v>
      </c>
      <c r="AM266">
        <v>32.63442536590879</v>
      </c>
      <c r="AN266">
        <v>34.91166176470589</v>
      </c>
      <c r="AO266">
        <v>-1.1875665680385261E-2</v>
      </c>
      <c r="AP266">
        <v>104.3380997369711</v>
      </c>
      <c r="AQ266">
        <v>91</v>
      </c>
      <c r="AR266">
        <v>14</v>
      </c>
      <c r="AS266">
        <f t="shared" si="129"/>
        <v>1</v>
      </c>
      <c r="AT266">
        <f t="shared" si="130"/>
        <v>0</v>
      </c>
      <c r="AU266">
        <f t="shared" si="131"/>
        <v>47274.513252855366</v>
      </c>
      <c r="AV266">
        <f t="shared" si="132"/>
        <v>1200.01125</v>
      </c>
      <c r="AW266">
        <f t="shared" si="133"/>
        <v>1025.9342385928371</v>
      </c>
      <c r="AX266">
        <f t="shared" si="134"/>
        <v>0.85493718379126626</v>
      </c>
      <c r="AY266">
        <f t="shared" si="135"/>
        <v>0.18842876471714404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1670260757.2874999</v>
      </c>
      <c r="BF266">
        <v>1634.2662499999999</v>
      </c>
      <c r="BG266">
        <v>1660.5525</v>
      </c>
      <c r="BH266">
        <v>34.921875</v>
      </c>
      <c r="BI266">
        <v>32.630724999999998</v>
      </c>
      <c r="BJ266">
        <v>1639.7837500000001</v>
      </c>
      <c r="BK266">
        <v>34.781037499999996</v>
      </c>
      <c r="BL266">
        <v>650.001125</v>
      </c>
      <c r="BM266">
        <v>101.0035</v>
      </c>
      <c r="BN266">
        <v>9.9982362499999991E-2</v>
      </c>
      <c r="BO266">
        <v>32.9538875</v>
      </c>
      <c r="BP266">
        <v>33.289450000000002</v>
      </c>
      <c r="BQ266">
        <v>999.9</v>
      </c>
      <c r="BR266">
        <v>0</v>
      </c>
      <c r="BS266">
        <v>0</v>
      </c>
      <c r="BT266">
        <v>9000.6262499999993</v>
      </c>
      <c r="BU266">
        <v>0</v>
      </c>
      <c r="BV266">
        <v>652.21412499999997</v>
      </c>
      <c r="BW266">
        <v>-26.282525</v>
      </c>
      <c r="BX266">
        <v>1693.405</v>
      </c>
      <c r="BY266">
        <v>1716.5625</v>
      </c>
      <c r="BZ266">
        <v>2.2911537499999999</v>
      </c>
      <c r="CA266">
        <v>1660.5525</v>
      </c>
      <c r="CB266">
        <v>32.630724999999998</v>
      </c>
      <c r="CC266">
        <v>3.5272337500000002</v>
      </c>
      <c r="CD266">
        <v>3.29581875</v>
      </c>
      <c r="CE266">
        <v>26.751412500000001</v>
      </c>
      <c r="CF266">
        <v>25.603087500000001</v>
      </c>
      <c r="CG266">
        <v>1200.01125</v>
      </c>
      <c r="CH266">
        <v>0.50001099999999998</v>
      </c>
      <c r="CI266">
        <v>0.49998900000000002</v>
      </c>
      <c r="CJ266">
        <v>0</v>
      </c>
      <c r="CK266">
        <v>722.09924999999998</v>
      </c>
      <c r="CL266">
        <v>4.9990899999999998</v>
      </c>
      <c r="CM266">
        <v>7493.6900000000014</v>
      </c>
      <c r="CN266">
        <v>9557.9962500000001</v>
      </c>
      <c r="CO266">
        <v>42.859250000000003</v>
      </c>
      <c r="CP266">
        <v>44.75</v>
      </c>
      <c r="CQ266">
        <v>43.686999999999998</v>
      </c>
      <c r="CR266">
        <v>43.75</v>
      </c>
      <c r="CS266">
        <v>44.186999999999998</v>
      </c>
      <c r="CT266">
        <v>597.51874999999995</v>
      </c>
      <c r="CU266">
        <v>597.49250000000006</v>
      </c>
      <c r="CV266">
        <v>0</v>
      </c>
      <c r="CW266">
        <v>1670260778.5999999</v>
      </c>
      <c r="CX266">
        <v>0</v>
      </c>
      <c r="CY266">
        <v>1670257498.5</v>
      </c>
      <c r="CZ266" t="s">
        <v>356</v>
      </c>
      <c r="DA266">
        <v>1670257488.5</v>
      </c>
      <c r="DB266">
        <v>1670257498.5</v>
      </c>
      <c r="DC266">
        <v>2</v>
      </c>
      <c r="DD266">
        <v>-0.17199999999999999</v>
      </c>
      <c r="DE266">
        <v>2E-3</v>
      </c>
      <c r="DF266">
        <v>-3.9780000000000002</v>
      </c>
      <c r="DG266">
        <v>0.14099999999999999</v>
      </c>
      <c r="DH266">
        <v>415</v>
      </c>
      <c r="DI266">
        <v>32</v>
      </c>
      <c r="DJ266">
        <v>0.47</v>
      </c>
      <c r="DK266">
        <v>0.38</v>
      </c>
      <c r="DL266">
        <v>-26.254997500000002</v>
      </c>
      <c r="DM266">
        <v>-0.60893020637886619</v>
      </c>
      <c r="DN266">
        <v>9.8019389631592957E-2</v>
      </c>
      <c r="DO266">
        <v>0</v>
      </c>
      <c r="DP266">
        <v>2.2805197499999998</v>
      </c>
      <c r="DQ266">
        <v>0.26366060037522959</v>
      </c>
      <c r="DR266">
        <v>3.4258153663580572E-2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3.2970199999999998</v>
      </c>
      <c r="EB266">
        <v>2.6253899999999999</v>
      </c>
      <c r="EC266">
        <v>0.25280000000000002</v>
      </c>
      <c r="ED266">
        <v>0.25301200000000001</v>
      </c>
      <c r="EE266">
        <v>0.14181099999999999</v>
      </c>
      <c r="EF266">
        <v>0.133967</v>
      </c>
      <c r="EG266">
        <v>22624.5</v>
      </c>
      <c r="EH266">
        <v>23024.1</v>
      </c>
      <c r="EI266">
        <v>28182.2</v>
      </c>
      <c r="EJ266">
        <v>29678.5</v>
      </c>
      <c r="EK266">
        <v>33286.199999999997</v>
      </c>
      <c r="EL266">
        <v>35677.5</v>
      </c>
      <c r="EM266">
        <v>39774.199999999997</v>
      </c>
      <c r="EN266">
        <v>42402.2</v>
      </c>
      <c r="EO266">
        <v>2.0752999999999999</v>
      </c>
      <c r="EP266">
        <v>2.1635</v>
      </c>
      <c r="EQ266">
        <v>0.12803800000000001</v>
      </c>
      <c r="ER266">
        <v>0</v>
      </c>
      <c r="ES266">
        <v>31.220099999999999</v>
      </c>
      <c r="ET266">
        <v>999.9</v>
      </c>
      <c r="EU266">
        <v>62.7</v>
      </c>
      <c r="EV266">
        <v>37.5</v>
      </c>
      <c r="EW266">
        <v>40.2226</v>
      </c>
      <c r="EX266">
        <v>57.540300000000002</v>
      </c>
      <c r="EY266">
        <v>-1.8830100000000001</v>
      </c>
      <c r="EZ266">
        <v>2</v>
      </c>
      <c r="FA266">
        <v>0.43459599999999998</v>
      </c>
      <c r="FB266">
        <v>0.25260899999999997</v>
      </c>
      <c r="FC266">
        <v>20.273499999999999</v>
      </c>
      <c r="FD266">
        <v>5.2198399999999996</v>
      </c>
      <c r="FE266">
        <v>12.004099999999999</v>
      </c>
      <c r="FF266">
        <v>4.9869500000000002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1.86222</v>
      </c>
      <c r="FN266">
        <v>1.8643000000000001</v>
      </c>
      <c r="FO266">
        <v>1.8603499999999999</v>
      </c>
      <c r="FP266">
        <v>1.8610800000000001</v>
      </c>
      <c r="FQ266">
        <v>1.8602000000000001</v>
      </c>
      <c r="FR266">
        <v>1.86188</v>
      </c>
      <c r="FS266">
        <v>1.8584499999999999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-5.52</v>
      </c>
      <c r="GH266">
        <v>0.14080000000000001</v>
      </c>
      <c r="GI266">
        <v>-3.031255365756008</v>
      </c>
      <c r="GJ266">
        <v>-2.737337881603403E-3</v>
      </c>
      <c r="GK266">
        <v>1.2769921614711079E-6</v>
      </c>
      <c r="GL266">
        <v>-3.2469241445839119E-10</v>
      </c>
      <c r="GM266">
        <v>0.14085000000000039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54.5</v>
      </c>
      <c r="GV266">
        <v>54.4</v>
      </c>
      <c r="GW266">
        <v>4.1552699999999998</v>
      </c>
      <c r="GX266">
        <v>2.49756</v>
      </c>
      <c r="GY266">
        <v>2.04834</v>
      </c>
      <c r="GZ266">
        <v>2.5976599999999999</v>
      </c>
      <c r="HA266">
        <v>2.1972700000000001</v>
      </c>
      <c r="HB266">
        <v>2.3327599999999999</v>
      </c>
      <c r="HC266">
        <v>41.222299999999997</v>
      </c>
      <c r="HD266">
        <v>13.9482</v>
      </c>
      <c r="HE266">
        <v>18</v>
      </c>
      <c r="HF266">
        <v>586.23699999999997</v>
      </c>
      <c r="HG266">
        <v>724.92499999999995</v>
      </c>
      <c r="HH266">
        <v>30.999600000000001</v>
      </c>
      <c r="HI266">
        <v>32.956600000000002</v>
      </c>
      <c r="HJ266">
        <v>30.0001</v>
      </c>
      <c r="HK266">
        <v>32.857300000000002</v>
      </c>
      <c r="HL266">
        <v>32.851399999999998</v>
      </c>
      <c r="HM266">
        <v>83.093599999999995</v>
      </c>
      <c r="HN266">
        <v>24.694199999999999</v>
      </c>
      <c r="HO266">
        <v>33.536799999999999</v>
      </c>
      <c r="HP266">
        <v>31</v>
      </c>
      <c r="HQ266">
        <v>1675.35</v>
      </c>
      <c r="HR266">
        <v>32.643599999999999</v>
      </c>
      <c r="HS266">
        <v>99.297200000000004</v>
      </c>
      <c r="HT266">
        <v>98.344999999999999</v>
      </c>
    </row>
    <row r="267" spans="1:228" x14ac:dyDescent="0.2">
      <c r="A267">
        <v>252</v>
      </c>
      <c r="B267">
        <v>1670260763.5999999</v>
      </c>
      <c r="C267">
        <v>1002</v>
      </c>
      <c r="D267" t="s">
        <v>863</v>
      </c>
      <c r="E267" t="s">
        <v>864</v>
      </c>
      <c r="F267">
        <v>4</v>
      </c>
      <c r="G267">
        <v>1670260761.5999999</v>
      </c>
      <c r="H267">
        <f t="shared" si="102"/>
        <v>5.5475773135173255E-3</v>
      </c>
      <c r="I267">
        <f t="shared" si="103"/>
        <v>5.5475773135173254</v>
      </c>
      <c r="J267">
        <f t="shared" si="104"/>
        <v>30.541700150637848</v>
      </c>
      <c r="K267">
        <f t="shared" si="105"/>
        <v>1641.434285714286</v>
      </c>
      <c r="L267">
        <f t="shared" si="106"/>
        <v>1455.0200611423663</v>
      </c>
      <c r="M267">
        <f t="shared" si="107"/>
        <v>147.10707407988426</v>
      </c>
      <c r="N267">
        <f t="shared" si="108"/>
        <v>165.9541345954041</v>
      </c>
      <c r="O267">
        <f t="shared" si="109"/>
        <v>0.35105026137601103</v>
      </c>
      <c r="P267">
        <f t="shared" si="110"/>
        <v>3.6791640310888258</v>
      </c>
      <c r="Q267">
        <f t="shared" si="111"/>
        <v>0.3334465792037703</v>
      </c>
      <c r="R267">
        <f t="shared" si="112"/>
        <v>0.20991214690820498</v>
      </c>
      <c r="S267">
        <f t="shared" si="113"/>
        <v>226.11598251977614</v>
      </c>
      <c r="T267">
        <f t="shared" si="114"/>
        <v>32.863541468898134</v>
      </c>
      <c r="U267">
        <f t="shared" si="115"/>
        <v>33.302728571428567</v>
      </c>
      <c r="V267">
        <f t="shared" si="116"/>
        <v>5.1386806388844963</v>
      </c>
      <c r="W267">
        <f t="shared" si="117"/>
        <v>70.037136056746547</v>
      </c>
      <c r="X267">
        <f t="shared" si="118"/>
        <v>3.5287200201145108</v>
      </c>
      <c r="Y267">
        <f t="shared" si="119"/>
        <v>5.0383556764163204</v>
      </c>
      <c r="Z267">
        <f t="shared" si="120"/>
        <v>1.6099606187699855</v>
      </c>
      <c r="AA267">
        <f t="shared" si="121"/>
        <v>-244.64815952611406</v>
      </c>
      <c r="AB267">
        <f t="shared" si="122"/>
        <v>-69.666570418948197</v>
      </c>
      <c r="AC267">
        <f t="shared" si="123"/>
        <v>-4.3420220464873918</v>
      </c>
      <c r="AD267">
        <f t="shared" si="124"/>
        <v>-92.540769471773501</v>
      </c>
      <c r="AE267">
        <f t="shared" si="125"/>
        <v>54.123180309164283</v>
      </c>
      <c r="AF267">
        <f t="shared" si="126"/>
        <v>5.6685880137086597</v>
      </c>
      <c r="AG267">
        <f t="shared" si="127"/>
        <v>30.541700150637848</v>
      </c>
      <c r="AH267">
        <v>1723.299341897364</v>
      </c>
      <c r="AI267">
        <v>1703.4066060606051</v>
      </c>
      <c r="AJ267">
        <v>1.7365912244253601</v>
      </c>
      <c r="AK267">
        <v>63.934135971571273</v>
      </c>
      <c r="AL267">
        <f t="shared" si="128"/>
        <v>5.5475773135173254</v>
      </c>
      <c r="AM267">
        <v>32.630109580990947</v>
      </c>
      <c r="AN267">
        <v>34.897726764705872</v>
      </c>
      <c r="AO267">
        <v>-6.8690869167873127E-3</v>
      </c>
      <c r="AP267">
        <v>104.3380997369711</v>
      </c>
      <c r="AQ267">
        <v>91</v>
      </c>
      <c r="AR267">
        <v>14</v>
      </c>
      <c r="AS267">
        <f t="shared" si="129"/>
        <v>1</v>
      </c>
      <c r="AT267">
        <f t="shared" si="130"/>
        <v>0</v>
      </c>
      <c r="AU267">
        <f t="shared" si="131"/>
        <v>47320.964588920404</v>
      </c>
      <c r="AV267">
        <f t="shared" si="132"/>
        <v>1200.008571428571</v>
      </c>
      <c r="AW267">
        <f t="shared" si="133"/>
        <v>1025.9318707356349</v>
      </c>
      <c r="AX267">
        <f t="shared" si="134"/>
        <v>0.85493711891932289</v>
      </c>
      <c r="AY267">
        <f t="shared" si="135"/>
        <v>0.18842863951429317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1670260761.5999999</v>
      </c>
      <c r="BF267">
        <v>1641.434285714286</v>
      </c>
      <c r="BG267">
        <v>1667.78</v>
      </c>
      <c r="BH267">
        <v>34.902185714285721</v>
      </c>
      <c r="BI267">
        <v>32.629828571428568</v>
      </c>
      <c r="BJ267">
        <v>1646.961428571429</v>
      </c>
      <c r="BK267">
        <v>34.761328571428571</v>
      </c>
      <c r="BL267">
        <v>650.03</v>
      </c>
      <c r="BM267">
        <v>101.0032857142857</v>
      </c>
      <c r="BN267">
        <v>9.9838571428571429E-2</v>
      </c>
      <c r="BO267">
        <v>32.951500000000003</v>
      </c>
      <c r="BP267">
        <v>33.302728571428567</v>
      </c>
      <c r="BQ267">
        <v>999.89999999999986</v>
      </c>
      <c r="BR267">
        <v>0</v>
      </c>
      <c r="BS267">
        <v>0</v>
      </c>
      <c r="BT267">
        <v>9009.5557142857142</v>
      </c>
      <c r="BU267">
        <v>0</v>
      </c>
      <c r="BV267">
        <v>657.44885714285715</v>
      </c>
      <c r="BW267">
        <v>-26.344242857142859</v>
      </c>
      <c r="BX267">
        <v>1700.7971428571429</v>
      </c>
      <c r="BY267">
        <v>1724.032857142857</v>
      </c>
      <c r="BZ267">
        <v>2.2723499999999999</v>
      </c>
      <c r="CA267">
        <v>1667.78</v>
      </c>
      <c r="CB267">
        <v>32.629828571428568</v>
      </c>
      <c r="CC267">
        <v>3.5252400000000002</v>
      </c>
      <c r="CD267">
        <v>3.2957242857142859</v>
      </c>
      <c r="CE267">
        <v>26.741771428571429</v>
      </c>
      <c r="CF267">
        <v>25.602599999999999</v>
      </c>
      <c r="CG267">
        <v>1200.008571428571</v>
      </c>
      <c r="CH267">
        <v>0.5000134285714285</v>
      </c>
      <c r="CI267">
        <v>0.49998657142857139</v>
      </c>
      <c r="CJ267">
        <v>0</v>
      </c>
      <c r="CK267">
        <v>721.98285714285714</v>
      </c>
      <c r="CL267">
        <v>4.9990899999999998</v>
      </c>
      <c r="CM267">
        <v>7496.5271428571432</v>
      </c>
      <c r="CN267">
        <v>9557.9914285714294</v>
      </c>
      <c r="CO267">
        <v>42.838999999999999</v>
      </c>
      <c r="CP267">
        <v>44.75</v>
      </c>
      <c r="CQ267">
        <v>43.686999999999998</v>
      </c>
      <c r="CR267">
        <v>43.75</v>
      </c>
      <c r="CS267">
        <v>44.186999999999998</v>
      </c>
      <c r="CT267">
        <v>597.51999999999987</v>
      </c>
      <c r="CU267">
        <v>597.48857142857128</v>
      </c>
      <c r="CV267">
        <v>0</v>
      </c>
      <c r="CW267">
        <v>1670260782.2</v>
      </c>
      <c r="CX267">
        <v>0</v>
      </c>
      <c r="CY267">
        <v>1670257498.5</v>
      </c>
      <c r="CZ267" t="s">
        <v>356</v>
      </c>
      <c r="DA267">
        <v>1670257488.5</v>
      </c>
      <c r="DB267">
        <v>1670257498.5</v>
      </c>
      <c r="DC267">
        <v>2</v>
      </c>
      <c r="DD267">
        <v>-0.17199999999999999</v>
      </c>
      <c r="DE267">
        <v>2E-3</v>
      </c>
      <c r="DF267">
        <v>-3.9780000000000002</v>
      </c>
      <c r="DG267">
        <v>0.14099999999999999</v>
      </c>
      <c r="DH267">
        <v>415</v>
      </c>
      <c r="DI267">
        <v>32</v>
      </c>
      <c r="DJ267">
        <v>0.47</v>
      </c>
      <c r="DK267">
        <v>0.38</v>
      </c>
      <c r="DL267">
        <v>-26.2839125</v>
      </c>
      <c r="DM267">
        <v>-0.59176998123822278</v>
      </c>
      <c r="DN267">
        <v>9.5443282077629824E-2</v>
      </c>
      <c r="DO267">
        <v>0</v>
      </c>
      <c r="DP267">
        <v>2.2882935</v>
      </c>
      <c r="DQ267">
        <v>3.727272045027271E-2</v>
      </c>
      <c r="DR267">
        <v>2.604510611900054E-2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367</v>
      </c>
      <c r="EA267">
        <v>3.2968000000000002</v>
      </c>
      <c r="EB267">
        <v>2.6251899999999999</v>
      </c>
      <c r="EC267">
        <v>0.25340400000000002</v>
      </c>
      <c r="ED267">
        <v>0.25361099999999998</v>
      </c>
      <c r="EE267">
        <v>0.14177000000000001</v>
      </c>
      <c r="EF267">
        <v>0.133968</v>
      </c>
      <c r="EG267">
        <v>22606.400000000001</v>
      </c>
      <c r="EH267">
        <v>23005.7</v>
      </c>
      <c r="EI267">
        <v>28182.400000000001</v>
      </c>
      <c r="EJ267">
        <v>29678.6</v>
      </c>
      <c r="EK267">
        <v>33288.199999999997</v>
      </c>
      <c r="EL267">
        <v>35677.5</v>
      </c>
      <c r="EM267">
        <v>39774.699999999997</v>
      </c>
      <c r="EN267">
        <v>42402.1</v>
      </c>
      <c r="EO267">
        <v>2.0749499999999999</v>
      </c>
      <c r="EP267">
        <v>2.1638000000000002</v>
      </c>
      <c r="EQ267">
        <v>0.12896199999999999</v>
      </c>
      <c r="ER267">
        <v>0</v>
      </c>
      <c r="ES267">
        <v>31.218399999999999</v>
      </c>
      <c r="ET267">
        <v>999.9</v>
      </c>
      <c r="EU267">
        <v>62.7</v>
      </c>
      <c r="EV267">
        <v>37.5</v>
      </c>
      <c r="EW267">
        <v>40.219200000000001</v>
      </c>
      <c r="EX267">
        <v>56.670299999999997</v>
      </c>
      <c r="EY267">
        <v>-1.7147399999999999</v>
      </c>
      <c r="EZ267">
        <v>2</v>
      </c>
      <c r="FA267">
        <v>0.43421500000000002</v>
      </c>
      <c r="FB267">
        <v>0.250417</v>
      </c>
      <c r="FC267">
        <v>20.273599999999998</v>
      </c>
      <c r="FD267">
        <v>5.2198399999999996</v>
      </c>
      <c r="FE267">
        <v>12.0044</v>
      </c>
      <c r="FF267">
        <v>4.98705</v>
      </c>
      <c r="FG267">
        <v>3.2845800000000001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1.8622399999999999</v>
      </c>
      <c r="FN267">
        <v>1.86429</v>
      </c>
      <c r="FO267">
        <v>1.8603499999999999</v>
      </c>
      <c r="FP267">
        <v>1.86111</v>
      </c>
      <c r="FQ267">
        <v>1.8602000000000001</v>
      </c>
      <c r="FR267">
        <v>1.86188</v>
      </c>
      <c r="FS267">
        <v>1.8584700000000001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-5.53</v>
      </c>
      <c r="GH267">
        <v>0.14080000000000001</v>
      </c>
      <c r="GI267">
        <v>-3.031255365756008</v>
      </c>
      <c r="GJ267">
        <v>-2.737337881603403E-3</v>
      </c>
      <c r="GK267">
        <v>1.2769921614711079E-6</v>
      </c>
      <c r="GL267">
        <v>-3.2469241445839119E-10</v>
      </c>
      <c r="GM267">
        <v>0.14085000000000039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54.6</v>
      </c>
      <c r="GV267">
        <v>54.4</v>
      </c>
      <c r="GW267">
        <v>4.1674800000000003</v>
      </c>
      <c r="GX267">
        <v>2.50488</v>
      </c>
      <c r="GY267">
        <v>2.04834</v>
      </c>
      <c r="GZ267">
        <v>2.5976599999999999</v>
      </c>
      <c r="HA267">
        <v>2.1972700000000001</v>
      </c>
      <c r="HB267">
        <v>2.33643</v>
      </c>
      <c r="HC267">
        <v>41.222299999999997</v>
      </c>
      <c r="HD267">
        <v>13.939399999999999</v>
      </c>
      <c r="HE267">
        <v>18</v>
      </c>
      <c r="HF267">
        <v>585.96500000000003</v>
      </c>
      <c r="HG267">
        <v>725.20299999999997</v>
      </c>
      <c r="HH267">
        <v>30.999500000000001</v>
      </c>
      <c r="HI267">
        <v>32.956600000000002</v>
      </c>
      <c r="HJ267">
        <v>30</v>
      </c>
      <c r="HK267">
        <v>32.8553</v>
      </c>
      <c r="HL267">
        <v>32.851100000000002</v>
      </c>
      <c r="HM267">
        <v>83.346999999999994</v>
      </c>
      <c r="HN267">
        <v>24.694199999999999</v>
      </c>
      <c r="HO267">
        <v>33.536799999999999</v>
      </c>
      <c r="HP267">
        <v>31</v>
      </c>
      <c r="HQ267">
        <v>1682.04</v>
      </c>
      <c r="HR267">
        <v>32.643599999999999</v>
      </c>
      <c r="HS267">
        <v>99.298299999999998</v>
      </c>
      <c r="HT267">
        <v>98.344899999999996</v>
      </c>
    </row>
    <row r="268" spans="1:228" x14ac:dyDescent="0.2">
      <c r="A268">
        <v>253</v>
      </c>
      <c r="B268">
        <v>1670260767.5999999</v>
      </c>
      <c r="C268">
        <v>1006</v>
      </c>
      <c r="D268" t="s">
        <v>865</v>
      </c>
      <c r="E268" t="s">
        <v>866</v>
      </c>
      <c r="F268">
        <v>4</v>
      </c>
      <c r="G268">
        <v>1670260765.2874999</v>
      </c>
      <c r="H268">
        <f t="shared" si="102"/>
        <v>5.5965792311748631E-3</v>
      </c>
      <c r="I268">
        <f t="shared" si="103"/>
        <v>5.5965792311748634</v>
      </c>
      <c r="J268">
        <f t="shared" si="104"/>
        <v>31.316095514655629</v>
      </c>
      <c r="K268">
        <f t="shared" si="105"/>
        <v>1647.65</v>
      </c>
      <c r="L268">
        <f t="shared" si="106"/>
        <v>1458.4979960666838</v>
      </c>
      <c r="M268">
        <f t="shared" si="107"/>
        <v>147.45994059284456</v>
      </c>
      <c r="N268">
        <f t="shared" si="108"/>
        <v>166.58395950699125</v>
      </c>
      <c r="O268">
        <f t="shared" si="109"/>
        <v>0.35384861524042127</v>
      </c>
      <c r="P268">
        <f t="shared" si="110"/>
        <v>3.6790397715875476</v>
      </c>
      <c r="Q268">
        <f t="shared" si="111"/>
        <v>0.33597026884933456</v>
      </c>
      <c r="R268">
        <f t="shared" si="112"/>
        <v>0.21151241522469477</v>
      </c>
      <c r="S268">
        <f t="shared" si="113"/>
        <v>226.11535048409297</v>
      </c>
      <c r="T268">
        <f t="shared" si="114"/>
        <v>32.852503707674217</v>
      </c>
      <c r="U268">
        <f t="shared" si="115"/>
        <v>33.305425</v>
      </c>
      <c r="V268">
        <f t="shared" si="116"/>
        <v>5.1394575198992341</v>
      </c>
      <c r="W268">
        <f t="shared" si="117"/>
        <v>70.015141369908747</v>
      </c>
      <c r="X268">
        <f t="shared" si="118"/>
        <v>3.5274581853686855</v>
      </c>
      <c r="Y268">
        <f t="shared" si="119"/>
        <v>5.0381362036136998</v>
      </c>
      <c r="Z268">
        <f t="shared" si="120"/>
        <v>1.6119993345305486</v>
      </c>
      <c r="AA268">
        <f t="shared" si="121"/>
        <v>-246.80914409481147</v>
      </c>
      <c r="AB268">
        <f t="shared" si="122"/>
        <v>-70.352755901219368</v>
      </c>
      <c r="AC268">
        <f t="shared" si="123"/>
        <v>-4.3849784876540987</v>
      </c>
      <c r="AD268">
        <f t="shared" si="124"/>
        <v>-95.431527999591978</v>
      </c>
      <c r="AE268">
        <f t="shared" si="125"/>
        <v>54.096652514575126</v>
      </c>
      <c r="AF268">
        <f t="shared" si="126"/>
        <v>5.6348111352662187</v>
      </c>
      <c r="AG268">
        <f t="shared" si="127"/>
        <v>31.316095514655629</v>
      </c>
      <c r="AH268">
        <v>1730.290388275622</v>
      </c>
      <c r="AI268">
        <v>1710.270060606061</v>
      </c>
      <c r="AJ268">
        <v>1.6840710016022451</v>
      </c>
      <c r="AK268">
        <v>63.934135971571273</v>
      </c>
      <c r="AL268">
        <f t="shared" si="128"/>
        <v>5.5965792311748634</v>
      </c>
      <c r="AM268">
        <v>32.629886659044473</v>
      </c>
      <c r="AN268">
        <v>34.884805882352929</v>
      </c>
      <c r="AO268">
        <v>-1.7870929053751591E-3</v>
      </c>
      <c r="AP268">
        <v>104.3380997369711</v>
      </c>
      <c r="AQ268">
        <v>91</v>
      </c>
      <c r="AR268">
        <v>14</v>
      </c>
      <c r="AS268">
        <f t="shared" si="129"/>
        <v>1</v>
      </c>
      <c r="AT268">
        <f t="shared" si="130"/>
        <v>0</v>
      </c>
      <c r="AU268">
        <f t="shared" si="131"/>
        <v>47318.868522879733</v>
      </c>
      <c r="AV268">
        <f t="shared" si="132"/>
        <v>1200.0050000000001</v>
      </c>
      <c r="AW268">
        <f t="shared" si="133"/>
        <v>1025.9288385927944</v>
      </c>
      <c r="AX268">
        <f t="shared" si="134"/>
        <v>0.85493713658925941</v>
      </c>
      <c r="AY268">
        <f t="shared" si="135"/>
        <v>0.18842867361727073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1670260765.2874999</v>
      </c>
      <c r="BF268">
        <v>1647.65</v>
      </c>
      <c r="BG268">
        <v>1673.9762499999999</v>
      </c>
      <c r="BH268">
        <v>34.889412499999999</v>
      </c>
      <c r="BI268">
        <v>32.630562500000003</v>
      </c>
      <c r="BJ268">
        <v>1653.1837499999999</v>
      </c>
      <c r="BK268">
        <v>34.748587499999999</v>
      </c>
      <c r="BL268">
        <v>650.02912500000002</v>
      </c>
      <c r="BM268">
        <v>101.004</v>
      </c>
      <c r="BN268">
        <v>9.9972025000000006E-2</v>
      </c>
      <c r="BO268">
        <v>32.950724999999998</v>
      </c>
      <c r="BP268">
        <v>33.305425</v>
      </c>
      <c r="BQ268">
        <v>999.9</v>
      </c>
      <c r="BR268">
        <v>0</v>
      </c>
      <c r="BS268">
        <v>0</v>
      </c>
      <c r="BT268">
        <v>9009.0625</v>
      </c>
      <c r="BU268">
        <v>0</v>
      </c>
      <c r="BV268">
        <v>682.19974999999999</v>
      </c>
      <c r="BW268">
        <v>-26.326237500000001</v>
      </c>
      <c r="BX268">
        <v>1707.2137499999999</v>
      </c>
      <c r="BY268">
        <v>1730.44</v>
      </c>
      <c r="BZ268">
        <v>2.2588775000000001</v>
      </c>
      <c r="CA268">
        <v>1673.9762499999999</v>
      </c>
      <c r="CB268">
        <v>32.630562500000003</v>
      </c>
      <c r="CC268">
        <v>3.5239737500000001</v>
      </c>
      <c r="CD268">
        <v>3.2958162500000001</v>
      </c>
      <c r="CE268">
        <v>26.735687500000001</v>
      </c>
      <c r="CF268">
        <v>25.603112500000002</v>
      </c>
      <c r="CG268">
        <v>1200.0050000000001</v>
      </c>
      <c r="CH268">
        <v>0.50001312499999995</v>
      </c>
      <c r="CI268">
        <v>0.499986875</v>
      </c>
      <c r="CJ268">
        <v>0</v>
      </c>
      <c r="CK268">
        <v>721.96025000000009</v>
      </c>
      <c r="CL268">
        <v>4.9990899999999998</v>
      </c>
      <c r="CM268">
        <v>7496.4862499999999</v>
      </c>
      <c r="CN268">
        <v>9557.9412499999999</v>
      </c>
      <c r="CO268">
        <v>42.827749999999988</v>
      </c>
      <c r="CP268">
        <v>44.75</v>
      </c>
      <c r="CQ268">
        <v>43.686999999999998</v>
      </c>
      <c r="CR268">
        <v>43.734250000000003</v>
      </c>
      <c r="CS268">
        <v>44.186999999999998</v>
      </c>
      <c r="CT268">
        <v>597.51749999999993</v>
      </c>
      <c r="CU268">
        <v>597.48749999999995</v>
      </c>
      <c r="CV268">
        <v>0</v>
      </c>
      <c r="CW268">
        <v>1670260786.4000001</v>
      </c>
      <c r="CX268">
        <v>0</v>
      </c>
      <c r="CY268">
        <v>1670257498.5</v>
      </c>
      <c r="CZ268" t="s">
        <v>356</v>
      </c>
      <c r="DA268">
        <v>1670257488.5</v>
      </c>
      <c r="DB268">
        <v>1670257498.5</v>
      </c>
      <c r="DC268">
        <v>2</v>
      </c>
      <c r="DD268">
        <v>-0.17199999999999999</v>
      </c>
      <c r="DE268">
        <v>2E-3</v>
      </c>
      <c r="DF268">
        <v>-3.9780000000000002</v>
      </c>
      <c r="DG268">
        <v>0.14099999999999999</v>
      </c>
      <c r="DH268">
        <v>415</v>
      </c>
      <c r="DI268">
        <v>32</v>
      </c>
      <c r="DJ268">
        <v>0.47</v>
      </c>
      <c r="DK268">
        <v>0.38</v>
      </c>
      <c r="DL268">
        <v>-26.3108425</v>
      </c>
      <c r="DM268">
        <v>-0.27752307692295231</v>
      </c>
      <c r="DN268">
        <v>7.5475648018086219E-2</v>
      </c>
      <c r="DO268">
        <v>0</v>
      </c>
      <c r="DP268">
        <v>2.2894162499999999</v>
      </c>
      <c r="DQ268">
        <v>-0.1410759849906241</v>
      </c>
      <c r="DR268">
        <v>2.4609019656164681E-2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3.2970799999999998</v>
      </c>
      <c r="EB268">
        <v>2.6253099999999998</v>
      </c>
      <c r="EC268">
        <v>0.25401000000000001</v>
      </c>
      <c r="ED268">
        <v>0.25420599999999999</v>
      </c>
      <c r="EE268">
        <v>0.14174400000000001</v>
      </c>
      <c r="EF268">
        <v>0.13397500000000001</v>
      </c>
      <c r="EG268">
        <v>22587.9</v>
      </c>
      <c r="EH268">
        <v>22987.1</v>
      </c>
      <c r="EI268">
        <v>28182.400000000001</v>
      </c>
      <c r="EJ268">
        <v>29678.400000000001</v>
      </c>
      <c r="EK268">
        <v>33289.1</v>
      </c>
      <c r="EL268">
        <v>35676.9</v>
      </c>
      <c r="EM268">
        <v>39774.5</v>
      </c>
      <c r="EN268">
        <v>42401.7</v>
      </c>
      <c r="EO268">
        <v>2.0753499999999998</v>
      </c>
      <c r="EP268">
        <v>2.1636000000000002</v>
      </c>
      <c r="EQ268">
        <v>0.12817999999999999</v>
      </c>
      <c r="ER268">
        <v>0</v>
      </c>
      <c r="ES268">
        <v>31.218399999999999</v>
      </c>
      <c r="ET268">
        <v>999.9</v>
      </c>
      <c r="EU268">
        <v>62.7</v>
      </c>
      <c r="EV268">
        <v>37.5</v>
      </c>
      <c r="EW268">
        <v>40.217599999999997</v>
      </c>
      <c r="EX268">
        <v>56.7303</v>
      </c>
      <c r="EY268">
        <v>-1.95513</v>
      </c>
      <c r="EZ268">
        <v>2</v>
      </c>
      <c r="FA268">
        <v>0.43423</v>
      </c>
      <c r="FB268">
        <v>0.248115</v>
      </c>
      <c r="FC268">
        <v>20.273599999999998</v>
      </c>
      <c r="FD268">
        <v>5.2190899999999996</v>
      </c>
      <c r="FE268">
        <v>12.004</v>
      </c>
      <c r="FF268">
        <v>4.9867999999999997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1.8622000000000001</v>
      </c>
      <c r="FN268">
        <v>1.8642799999999999</v>
      </c>
      <c r="FO268">
        <v>1.8603499999999999</v>
      </c>
      <c r="FP268">
        <v>1.8610800000000001</v>
      </c>
      <c r="FQ268">
        <v>1.8602000000000001</v>
      </c>
      <c r="FR268">
        <v>1.86188</v>
      </c>
      <c r="FS268">
        <v>1.85846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-5.54</v>
      </c>
      <c r="GH268">
        <v>0.14080000000000001</v>
      </c>
      <c r="GI268">
        <v>-3.031255365756008</v>
      </c>
      <c r="GJ268">
        <v>-2.737337881603403E-3</v>
      </c>
      <c r="GK268">
        <v>1.2769921614711079E-6</v>
      </c>
      <c r="GL268">
        <v>-3.2469241445839119E-10</v>
      </c>
      <c r="GM268">
        <v>0.14085000000000039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54.7</v>
      </c>
      <c r="GV268">
        <v>54.5</v>
      </c>
      <c r="GW268">
        <v>4.1809099999999999</v>
      </c>
      <c r="GX268">
        <v>2.5</v>
      </c>
      <c r="GY268">
        <v>2.04834</v>
      </c>
      <c r="GZ268">
        <v>2.5976599999999999</v>
      </c>
      <c r="HA268">
        <v>2.1972700000000001</v>
      </c>
      <c r="HB268">
        <v>2.36328</v>
      </c>
      <c r="HC268">
        <v>41.222299999999997</v>
      </c>
      <c r="HD268">
        <v>13.956899999999999</v>
      </c>
      <c r="HE268">
        <v>18</v>
      </c>
      <c r="HF268">
        <v>586.24699999999996</v>
      </c>
      <c r="HG268">
        <v>725.01499999999999</v>
      </c>
      <c r="HH268">
        <v>30.999400000000001</v>
      </c>
      <c r="HI268">
        <v>32.953800000000001</v>
      </c>
      <c r="HJ268">
        <v>30</v>
      </c>
      <c r="HK268">
        <v>32.854399999999998</v>
      </c>
      <c r="HL268">
        <v>32.851100000000002</v>
      </c>
      <c r="HM268">
        <v>83.608699999999999</v>
      </c>
      <c r="HN268">
        <v>24.694199999999999</v>
      </c>
      <c r="HO268">
        <v>33.536799999999999</v>
      </c>
      <c r="HP268">
        <v>31</v>
      </c>
      <c r="HQ268">
        <v>1688.71</v>
      </c>
      <c r="HR268">
        <v>32.643599999999999</v>
      </c>
      <c r="HS268">
        <v>99.297899999999998</v>
      </c>
      <c r="HT268">
        <v>98.344099999999997</v>
      </c>
    </row>
    <row r="269" spans="1:228" x14ac:dyDescent="0.2">
      <c r="A269">
        <v>254</v>
      </c>
      <c r="B269">
        <v>1670260771.5999999</v>
      </c>
      <c r="C269">
        <v>1010</v>
      </c>
      <c r="D269" t="s">
        <v>867</v>
      </c>
      <c r="E269" t="s">
        <v>868</v>
      </c>
      <c r="F269">
        <v>4</v>
      </c>
      <c r="G269">
        <v>1670260769.5999999</v>
      </c>
      <c r="H269">
        <f t="shared" si="102"/>
        <v>5.599713072482802E-3</v>
      </c>
      <c r="I269">
        <f t="shared" si="103"/>
        <v>5.5997130724828024</v>
      </c>
      <c r="J269">
        <f t="shared" si="104"/>
        <v>30.040733344436198</v>
      </c>
      <c r="K269">
        <f t="shared" si="105"/>
        <v>1654.798571428571</v>
      </c>
      <c r="L269">
        <f t="shared" si="106"/>
        <v>1471.7437469685144</v>
      </c>
      <c r="M269">
        <f t="shared" si="107"/>
        <v>148.80077821233846</v>
      </c>
      <c r="N269">
        <f t="shared" si="108"/>
        <v>167.3085519951627</v>
      </c>
      <c r="O269">
        <f t="shared" si="109"/>
        <v>0.35460322503752889</v>
      </c>
      <c r="P269">
        <f t="shared" si="110"/>
        <v>3.6730829071757984</v>
      </c>
      <c r="Q269">
        <f t="shared" si="111"/>
        <v>0.33662309218002079</v>
      </c>
      <c r="R269">
        <f t="shared" si="112"/>
        <v>0.21192887652573608</v>
      </c>
      <c r="S269">
        <f t="shared" si="113"/>
        <v>226.11349680523858</v>
      </c>
      <c r="T269">
        <f t="shared" si="114"/>
        <v>32.855320331932134</v>
      </c>
      <c r="U269">
        <f t="shared" si="115"/>
        <v>33.296185714285713</v>
      </c>
      <c r="V269">
        <f t="shared" si="116"/>
        <v>5.1367959694998433</v>
      </c>
      <c r="W269">
        <f t="shared" si="117"/>
        <v>69.991305307292578</v>
      </c>
      <c r="X269">
        <f t="shared" si="118"/>
        <v>3.5269772653247897</v>
      </c>
      <c r="Y269">
        <f t="shared" si="119"/>
        <v>5.0391648646068399</v>
      </c>
      <c r="Z269">
        <f t="shared" si="120"/>
        <v>1.6098187041750536</v>
      </c>
      <c r="AA269">
        <f t="shared" si="121"/>
        <v>-246.94734649649158</v>
      </c>
      <c r="AB269">
        <f t="shared" si="122"/>
        <v>-67.690003184428335</v>
      </c>
      <c r="AC269">
        <f t="shared" si="123"/>
        <v>-4.2257392582362119</v>
      </c>
      <c r="AD269">
        <f t="shared" si="124"/>
        <v>-92.749592133917545</v>
      </c>
      <c r="AE269">
        <f t="shared" si="125"/>
        <v>54.089157186027862</v>
      </c>
      <c r="AF269">
        <f t="shared" si="126"/>
        <v>5.6181422742051339</v>
      </c>
      <c r="AG269">
        <f t="shared" si="127"/>
        <v>30.040733344436198</v>
      </c>
      <c r="AH269">
        <v>1737.0801052743041</v>
      </c>
      <c r="AI269">
        <v>1717.2733333333331</v>
      </c>
      <c r="AJ269">
        <v>1.7698896474225561</v>
      </c>
      <c r="AK269">
        <v>63.934135971571273</v>
      </c>
      <c r="AL269">
        <f t="shared" si="128"/>
        <v>5.5997130724828024</v>
      </c>
      <c r="AM269">
        <v>32.630689280995689</v>
      </c>
      <c r="AN269">
        <v>34.884211176470579</v>
      </c>
      <c r="AO269">
        <v>-1.3873679611032101E-3</v>
      </c>
      <c r="AP269">
        <v>104.3380997369711</v>
      </c>
      <c r="AQ269">
        <v>91</v>
      </c>
      <c r="AR269">
        <v>14</v>
      </c>
      <c r="AS269">
        <f t="shared" si="129"/>
        <v>1</v>
      </c>
      <c r="AT269">
        <f t="shared" si="130"/>
        <v>0</v>
      </c>
      <c r="AU269">
        <f t="shared" si="131"/>
        <v>47211.851966123068</v>
      </c>
      <c r="AV269">
        <f t="shared" si="132"/>
        <v>1199.997142857143</v>
      </c>
      <c r="AW269">
        <f t="shared" si="133"/>
        <v>1025.9219278783619</v>
      </c>
      <c r="AX269">
        <f t="shared" si="134"/>
        <v>0.85493697546286218</v>
      </c>
      <c r="AY269">
        <f t="shared" si="135"/>
        <v>0.18842836264332413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1670260769.5999999</v>
      </c>
      <c r="BF269">
        <v>1654.798571428571</v>
      </c>
      <c r="BG269">
        <v>1681.1257142857139</v>
      </c>
      <c r="BH269">
        <v>34.884271428571417</v>
      </c>
      <c r="BI269">
        <v>32.632199999999997</v>
      </c>
      <c r="BJ269">
        <v>1660.338571428571</v>
      </c>
      <c r="BK269">
        <v>34.743414285714287</v>
      </c>
      <c r="BL269">
        <v>650.06042857142859</v>
      </c>
      <c r="BM269">
        <v>101.005</v>
      </c>
      <c r="BN269">
        <v>0.1000860714285714</v>
      </c>
      <c r="BO269">
        <v>32.954357142857148</v>
      </c>
      <c r="BP269">
        <v>33.296185714285713</v>
      </c>
      <c r="BQ269">
        <v>999.89999999999986</v>
      </c>
      <c r="BR269">
        <v>0</v>
      </c>
      <c r="BS269">
        <v>0</v>
      </c>
      <c r="BT269">
        <v>8988.3928571428569</v>
      </c>
      <c r="BU269">
        <v>0</v>
      </c>
      <c r="BV269">
        <v>707.8370000000001</v>
      </c>
      <c r="BW269">
        <v>-26.328257142857151</v>
      </c>
      <c r="BX269">
        <v>1714.61</v>
      </c>
      <c r="BY269">
        <v>1737.8342857142859</v>
      </c>
      <c r="BZ269">
        <v>2.2520957142857139</v>
      </c>
      <c r="CA269">
        <v>1681.1257142857139</v>
      </c>
      <c r="CB269">
        <v>32.632199999999997</v>
      </c>
      <c r="CC269">
        <v>3.5234871428571428</v>
      </c>
      <c r="CD269">
        <v>3.2960157142857152</v>
      </c>
      <c r="CE269">
        <v>26.733328571428579</v>
      </c>
      <c r="CF269">
        <v>25.604099999999999</v>
      </c>
      <c r="CG269">
        <v>1199.997142857143</v>
      </c>
      <c r="CH269">
        <v>0.50001942857142845</v>
      </c>
      <c r="CI269">
        <v>0.49998057142857139</v>
      </c>
      <c r="CJ269">
        <v>0</v>
      </c>
      <c r="CK269">
        <v>721.80228571428574</v>
      </c>
      <c r="CL269">
        <v>4.9990899999999998</v>
      </c>
      <c r="CM269">
        <v>7497.7228571428568</v>
      </c>
      <c r="CN269">
        <v>9557.9042857142867</v>
      </c>
      <c r="CO269">
        <v>42.838999999999999</v>
      </c>
      <c r="CP269">
        <v>44.75</v>
      </c>
      <c r="CQ269">
        <v>43.686999999999998</v>
      </c>
      <c r="CR269">
        <v>43.75</v>
      </c>
      <c r="CS269">
        <v>44.186999999999998</v>
      </c>
      <c r="CT269">
        <v>597.51999999999987</v>
      </c>
      <c r="CU269">
        <v>597.47714285714289</v>
      </c>
      <c r="CV269">
        <v>0</v>
      </c>
      <c r="CW269">
        <v>1670260790.5999999</v>
      </c>
      <c r="CX269">
        <v>0</v>
      </c>
      <c r="CY269">
        <v>1670257498.5</v>
      </c>
      <c r="CZ269" t="s">
        <v>356</v>
      </c>
      <c r="DA269">
        <v>1670257488.5</v>
      </c>
      <c r="DB269">
        <v>1670257498.5</v>
      </c>
      <c r="DC269">
        <v>2</v>
      </c>
      <c r="DD269">
        <v>-0.17199999999999999</v>
      </c>
      <c r="DE269">
        <v>2E-3</v>
      </c>
      <c r="DF269">
        <v>-3.9780000000000002</v>
      </c>
      <c r="DG269">
        <v>0.14099999999999999</v>
      </c>
      <c r="DH269">
        <v>415</v>
      </c>
      <c r="DI269">
        <v>32</v>
      </c>
      <c r="DJ269">
        <v>0.47</v>
      </c>
      <c r="DK269">
        <v>0.38</v>
      </c>
      <c r="DL269">
        <v>-26.332051219512191</v>
      </c>
      <c r="DM269">
        <v>0.1227052264807935</v>
      </c>
      <c r="DN269">
        <v>3.8027647977595357E-2</v>
      </c>
      <c r="DO269">
        <v>0</v>
      </c>
      <c r="DP269">
        <v>2.2819807317073169</v>
      </c>
      <c r="DQ269">
        <v>-0.26195749128919782</v>
      </c>
      <c r="DR269">
        <v>2.6589851666749219E-2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3.2968799999999998</v>
      </c>
      <c r="EB269">
        <v>2.62527</v>
      </c>
      <c r="EC269">
        <v>0.25461699999999998</v>
      </c>
      <c r="ED269">
        <v>0.25480599999999998</v>
      </c>
      <c r="EE269">
        <v>0.14174200000000001</v>
      </c>
      <c r="EF269">
        <v>0.13398099999999999</v>
      </c>
      <c r="EG269">
        <v>22569.9</v>
      </c>
      <c r="EH269">
        <v>22968.5</v>
      </c>
      <c r="EI269">
        <v>28182.9</v>
      </c>
      <c r="EJ269">
        <v>29678.400000000001</v>
      </c>
      <c r="EK269">
        <v>33289.800000000003</v>
      </c>
      <c r="EL269">
        <v>35676.6</v>
      </c>
      <c r="EM269">
        <v>39775.1</v>
      </c>
      <c r="EN269">
        <v>42401.7</v>
      </c>
      <c r="EO269">
        <v>2.0756199999999998</v>
      </c>
      <c r="EP269">
        <v>2.1636299999999999</v>
      </c>
      <c r="EQ269">
        <v>0.12820200000000001</v>
      </c>
      <c r="ER269">
        <v>0</v>
      </c>
      <c r="ES269">
        <v>31.218399999999999</v>
      </c>
      <c r="ET269">
        <v>999.9</v>
      </c>
      <c r="EU269">
        <v>62.7</v>
      </c>
      <c r="EV269">
        <v>37.5</v>
      </c>
      <c r="EW269">
        <v>40.220799999999997</v>
      </c>
      <c r="EX269">
        <v>57.150300000000001</v>
      </c>
      <c r="EY269">
        <v>-1.8429500000000001</v>
      </c>
      <c r="EZ269">
        <v>2</v>
      </c>
      <c r="FA269">
        <v>0.434174</v>
      </c>
      <c r="FB269">
        <v>0.24617900000000001</v>
      </c>
      <c r="FC269">
        <v>20.273700000000002</v>
      </c>
      <c r="FD269">
        <v>5.2190899999999996</v>
      </c>
      <c r="FE269">
        <v>12.004300000000001</v>
      </c>
      <c r="FF269">
        <v>4.9867999999999997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1.86222</v>
      </c>
      <c r="FN269">
        <v>1.86429</v>
      </c>
      <c r="FO269">
        <v>1.8603499999999999</v>
      </c>
      <c r="FP269">
        <v>1.86107</v>
      </c>
      <c r="FQ269">
        <v>1.8602000000000001</v>
      </c>
      <c r="FR269">
        <v>1.86188</v>
      </c>
      <c r="FS269">
        <v>1.8584400000000001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-5.55</v>
      </c>
      <c r="GH269">
        <v>0.1409</v>
      </c>
      <c r="GI269">
        <v>-3.031255365756008</v>
      </c>
      <c r="GJ269">
        <v>-2.737337881603403E-3</v>
      </c>
      <c r="GK269">
        <v>1.2769921614711079E-6</v>
      </c>
      <c r="GL269">
        <v>-3.2469241445839119E-10</v>
      </c>
      <c r="GM269">
        <v>0.14085000000000039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54.7</v>
      </c>
      <c r="GV269">
        <v>54.6</v>
      </c>
      <c r="GW269">
        <v>4.1943400000000004</v>
      </c>
      <c r="GX269">
        <v>2.5</v>
      </c>
      <c r="GY269">
        <v>2.04834</v>
      </c>
      <c r="GZ269">
        <v>2.5976599999999999</v>
      </c>
      <c r="HA269">
        <v>2.1972700000000001</v>
      </c>
      <c r="HB269">
        <v>2.3095699999999999</v>
      </c>
      <c r="HC269">
        <v>41.222299999999997</v>
      </c>
      <c r="HD269">
        <v>13.939399999999999</v>
      </c>
      <c r="HE269">
        <v>18</v>
      </c>
      <c r="HF269">
        <v>586.44600000000003</v>
      </c>
      <c r="HG269">
        <v>725.03800000000001</v>
      </c>
      <c r="HH269">
        <v>30.999500000000001</v>
      </c>
      <c r="HI269">
        <v>32.953600000000002</v>
      </c>
      <c r="HJ269">
        <v>29.9999</v>
      </c>
      <c r="HK269">
        <v>32.854399999999998</v>
      </c>
      <c r="HL269">
        <v>32.851100000000002</v>
      </c>
      <c r="HM269">
        <v>83.865899999999996</v>
      </c>
      <c r="HN269">
        <v>24.694199999999999</v>
      </c>
      <c r="HO269">
        <v>33.536799999999999</v>
      </c>
      <c r="HP269">
        <v>31</v>
      </c>
      <c r="HQ269">
        <v>1695.39</v>
      </c>
      <c r="HR269">
        <v>32.643599999999999</v>
      </c>
      <c r="HS269">
        <v>99.299599999999998</v>
      </c>
      <c r="HT269">
        <v>98.343999999999994</v>
      </c>
    </row>
    <row r="270" spans="1:228" x14ac:dyDescent="0.2">
      <c r="A270">
        <v>255</v>
      </c>
      <c r="B270">
        <v>1670260775.5999999</v>
      </c>
      <c r="C270">
        <v>1014</v>
      </c>
      <c r="D270" t="s">
        <v>869</v>
      </c>
      <c r="E270" t="s">
        <v>870</v>
      </c>
      <c r="F270">
        <v>4</v>
      </c>
      <c r="G270">
        <v>1670260773.2874999</v>
      </c>
      <c r="H270">
        <f t="shared" si="102"/>
        <v>5.6073592301736884E-3</v>
      </c>
      <c r="I270">
        <f t="shared" si="103"/>
        <v>5.6073592301736888</v>
      </c>
      <c r="J270">
        <f t="shared" si="104"/>
        <v>30.315626862740583</v>
      </c>
      <c r="K270">
        <f t="shared" si="105"/>
        <v>1661.0787499999999</v>
      </c>
      <c r="L270">
        <f t="shared" si="106"/>
        <v>1476.7311363664253</v>
      </c>
      <c r="M270">
        <f t="shared" si="107"/>
        <v>149.30271985666482</v>
      </c>
      <c r="N270">
        <f t="shared" si="108"/>
        <v>167.9409129825317</v>
      </c>
      <c r="O270">
        <f t="shared" si="109"/>
        <v>0.35503686806940621</v>
      </c>
      <c r="P270">
        <f t="shared" si="110"/>
        <v>3.6704324972375186</v>
      </c>
      <c r="Q270">
        <f t="shared" si="111"/>
        <v>0.33700162887387936</v>
      </c>
      <c r="R270">
        <f t="shared" si="112"/>
        <v>0.21217003955857333</v>
      </c>
      <c r="S270">
        <f t="shared" si="113"/>
        <v>226.11422773359882</v>
      </c>
      <c r="T270">
        <f t="shared" si="114"/>
        <v>32.858795649445568</v>
      </c>
      <c r="U270">
        <f t="shared" si="115"/>
        <v>33.296537499999999</v>
      </c>
      <c r="V270">
        <f t="shared" si="116"/>
        <v>5.136897286043304</v>
      </c>
      <c r="W270">
        <f t="shared" si="117"/>
        <v>69.965889974976619</v>
      </c>
      <c r="X270">
        <f t="shared" si="118"/>
        <v>3.5267158244978405</v>
      </c>
      <c r="Y270">
        <f t="shared" si="119"/>
        <v>5.0406216883100807</v>
      </c>
      <c r="Z270">
        <f t="shared" si="120"/>
        <v>1.6101814615454635</v>
      </c>
      <c r="AA270">
        <f t="shared" si="121"/>
        <v>-247.28454205065967</v>
      </c>
      <c r="AB270">
        <f t="shared" si="122"/>
        <v>-66.693100751967336</v>
      </c>
      <c r="AC270">
        <f t="shared" si="123"/>
        <v>-4.1666234118543484</v>
      </c>
      <c r="AD270">
        <f t="shared" si="124"/>
        <v>-92.030038480882524</v>
      </c>
      <c r="AE270">
        <f t="shared" si="125"/>
        <v>54.204902612977698</v>
      </c>
      <c r="AF270">
        <f t="shared" si="126"/>
        <v>5.6017967312043595</v>
      </c>
      <c r="AG270">
        <f t="shared" si="127"/>
        <v>30.315626862740583</v>
      </c>
      <c r="AH270">
        <v>1744.232790770229</v>
      </c>
      <c r="AI270">
        <v>1724.320121212121</v>
      </c>
      <c r="AJ270">
        <v>1.766309862953745</v>
      </c>
      <c r="AK270">
        <v>63.934135971571273</v>
      </c>
      <c r="AL270">
        <f t="shared" si="128"/>
        <v>5.6073592301736888</v>
      </c>
      <c r="AM270">
        <v>32.632416605980318</v>
      </c>
      <c r="AN270">
        <v>34.881534411764697</v>
      </c>
      <c r="AO270">
        <v>-1.7834991730582541E-4</v>
      </c>
      <c r="AP270">
        <v>104.3380997369711</v>
      </c>
      <c r="AQ270">
        <v>90</v>
      </c>
      <c r="AR270">
        <v>14</v>
      </c>
      <c r="AS270">
        <f t="shared" si="129"/>
        <v>1</v>
      </c>
      <c r="AT270">
        <f t="shared" si="130"/>
        <v>0</v>
      </c>
      <c r="AU270">
        <f t="shared" si="131"/>
        <v>47163.689185733812</v>
      </c>
      <c r="AV270">
        <f t="shared" si="132"/>
        <v>1200.0025000000001</v>
      </c>
      <c r="AW270">
        <f t="shared" si="133"/>
        <v>1025.9263635925383</v>
      </c>
      <c r="AX270">
        <f t="shared" si="134"/>
        <v>0.85493685520866691</v>
      </c>
      <c r="AY270">
        <f t="shared" si="135"/>
        <v>0.18842813055272703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1670260773.2874999</v>
      </c>
      <c r="BF270">
        <v>1661.0787499999999</v>
      </c>
      <c r="BG270">
        <v>1687.46</v>
      </c>
      <c r="BH270">
        <v>34.882224999999998</v>
      </c>
      <c r="BI270">
        <v>32.636474999999997</v>
      </c>
      <c r="BJ270">
        <v>1666.6275000000001</v>
      </c>
      <c r="BK270">
        <v>34.741375000000012</v>
      </c>
      <c r="BL270">
        <v>649.995</v>
      </c>
      <c r="BM270">
        <v>101.0035</v>
      </c>
      <c r="BN270">
        <v>0.100022625</v>
      </c>
      <c r="BO270">
        <v>32.959500000000013</v>
      </c>
      <c r="BP270">
        <v>33.296537499999999</v>
      </c>
      <c r="BQ270">
        <v>999.9</v>
      </c>
      <c r="BR270">
        <v>0</v>
      </c>
      <c r="BS270">
        <v>0</v>
      </c>
      <c r="BT270">
        <v>8979.375</v>
      </c>
      <c r="BU270">
        <v>0</v>
      </c>
      <c r="BV270">
        <v>712.83637499999998</v>
      </c>
      <c r="BW270">
        <v>-26.381487499999999</v>
      </c>
      <c r="BX270">
        <v>1721.11625</v>
      </c>
      <c r="BY270">
        <v>1744.3924999999999</v>
      </c>
      <c r="BZ270">
        <v>2.2457574999999999</v>
      </c>
      <c r="CA270">
        <v>1687.46</v>
      </c>
      <c r="CB270">
        <v>32.636474999999997</v>
      </c>
      <c r="CC270">
        <v>3.5232225000000001</v>
      </c>
      <c r="CD270">
        <v>3.2963925000000001</v>
      </c>
      <c r="CE270">
        <v>26.732062500000001</v>
      </c>
      <c r="CF270">
        <v>25.606024999999999</v>
      </c>
      <c r="CG270">
        <v>1200.0025000000001</v>
      </c>
      <c r="CH270">
        <v>0.50002049999999998</v>
      </c>
      <c r="CI270">
        <v>0.49997950000000002</v>
      </c>
      <c r="CJ270">
        <v>0</v>
      </c>
      <c r="CK270">
        <v>721.84674999999993</v>
      </c>
      <c r="CL270">
        <v>4.9990899999999998</v>
      </c>
      <c r="CM270">
        <v>7497.4325000000008</v>
      </c>
      <c r="CN270">
        <v>9557.94</v>
      </c>
      <c r="CO270">
        <v>42.811999999999998</v>
      </c>
      <c r="CP270">
        <v>44.734250000000003</v>
      </c>
      <c r="CQ270">
        <v>43.686999999999998</v>
      </c>
      <c r="CR270">
        <v>43.726374999999997</v>
      </c>
      <c r="CS270">
        <v>44.186999999999998</v>
      </c>
      <c r="CT270">
        <v>597.52749999999992</v>
      </c>
      <c r="CU270">
        <v>597.47500000000002</v>
      </c>
      <c r="CV270">
        <v>0</v>
      </c>
      <c r="CW270">
        <v>1670260794.2</v>
      </c>
      <c r="CX270">
        <v>0</v>
      </c>
      <c r="CY270">
        <v>1670257498.5</v>
      </c>
      <c r="CZ270" t="s">
        <v>356</v>
      </c>
      <c r="DA270">
        <v>1670257488.5</v>
      </c>
      <c r="DB270">
        <v>1670257498.5</v>
      </c>
      <c r="DC270">
        <v>2</v>
      </c>
      <c r="DD270">
        <v>-0.17199999999999999</v>
      </c>
      <c r="DE270">
        <v>2E-3</v>
      </c>
      <c r="DF270">
        <v>-3.9780000000000002</v>
      </c>
      <c r="DG270">
        <v>0.14099999999999999</v>
      </c>
      <c r="DH270">
        <v>415</v>
      </c>
      <c r="DI270">
        <v>32</v>
      </c>
      <c r="DJ270">
        <v>0.47</v>
      </c>
      <c r="DK270">
        <v>0.38</v>
      </c>
      <c r="DL270">
        <v>-26.331589999999998</v>
      </c>
      <c r="DM270">
        <v>-0.2340450281425753</v>
      </c>
      <c r="DN270">
        <v>4.1821691740052749E-2</v>
      </c>
      <c r="DO270">
        <v>0</v>
      </c>
      <c r="DP270">
        <v>2.2672110000000001</v>
      </c>
      <c r="DQ270">
        <v>-0.1831413883677333</v>
      </c>
      <c r="DR270">
        <v>1.8208646819574511E-2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3.2968600000000001</v>
      </c>
      <c r="EB270">
        <v>2.6251099999999998</v>
      </c>
      <c r="EC270">
        <v>0.25521300000000002</v>
      </c>
      <c r="ED270">
        <v>0.25540099999999999</v>
      </c>
      <c r="EE270">
        <v>0.141736</v>
      </c>
      <c r="EF270">
        <v>0.133994</v>
      </c>
      <c r="EG270">
        <v>22551.599999999999</v>
      </c>
      <c r="EH270">
        <v>22950</v>
      </c>
      <c r="EI270">
        <v>28182.7</v>
      </c>
      <c r="EJ270">
        <v>29678.2</v>
      </c>
      <c r="EK270">
        <v>33289.9</v>
      </c>
      <c r="EL270">
        <v>35675.9</v>
      </c>
      <c r="EM270">
        <v>39775</v>
      </c>
      <c r="EN270">
        <v>42401.4</v>
      </c>
      <c r="EO270">
        <v>2.0758999999999999</v>
      </c>
      <c r="EP270">
        <v>2.1636500000000001</v>
      </c>
      <c r="EQ270">
        <v>0.12815699999999999</v>
      </c>
      <c r="ER270">
        <v>0</v>
      </c>
      <c r="ES270">
        <v>31.2195</v>
      </c>
      <c r="ET270">
        <v>999.9</v>
      </c>
      <c r="EU270">
        <v>62.7</v>
      </c>
      <c r="EV270">
        <v>37.5</v>
      </c>
      <c r="EW270">
        <v>40.220100000000002</v>
      </c>
      <c r="EX270">
        <v>57.330300000000001</v>
      </c>
      <c r="EY270">
        <v>-1.75881</v>
      </c>
      <c r="EZ270">
        <v>2</v>
      </c>
      <c r="FA270">
        <v>0.43416399999999999</v>
      </c>
      <c r="FB270">
        <v>0.24573</v>
      </c>
      <c r="FC270">
        <v>20.273700000000002</v>
      </c>
      <c r="FD270">
        <v>5.2193899999999998</v>
      </c>
      <c r="FE270">
        <v>12.0044</v>
      </c>
      <c r="FF270">
        <v>4.9867499999999998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1.8622000000000001</v>
      </c>
      <c r="FN270">
        <v>1.8643099999999999</v>
      </c>
      <c r="FO270">
        <v>1.8603499999999999</v>
      </c>
      <c r="FP270">
        <v>1.8610800000000001</v>
      </c>
      <c r="FQ270">
        <v>1.8602000000000001</v>
      </c>
      <c r="FR270">
        <v>1.86188</v>
      </c>
      <c r="FS270">
        <v>1.85842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-5.55</v>
      </c>
      <c r="GH270">
        <v>0.14080000000000001</v>
      </c>
      <c r="GI270">
        <v>-3.031255365756008</v>
      </c>
      <c r="GJ270">
        <v>-2.737337881603403E-3</v>
      </c>
      <c r="GK270">
        <v>1.2769921614711079E-6</v>
      </c>
      <c r="GL270">
        <v>-3.2469241445839119E-10</v>
      </c>
      <c r="GM270">
        <v>0.14085000000000039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54.8</v>
      </c>
      <c r="GV270">
        <v>54.6</v>
      </c>
      <c r="GW270">
        <v>4.2053200000000004</v>
      </c>
      <c r="GX270">
        <v>2.50854</v>
      </c>
      <c r="GY270">
        <v>2.04834</v>
      </c>
      <c r="GZ270">
        <v>2.5976599999999999</v>
      </c>
      <c r="HA270">
        <v>2.1972700000000001</v>
      </c>
      <c r="HB270">
        <v>2.3168899999999999</v>
      </c>
      <c r="HC270">
        <v>41.222299999999997</v>
      </c>
      <c r="HD270">
        <v>13.9482</v>
      </c>
      <c r="HE270">
        <v>18</v>
      </c>
      <c r="HF270">
        <v>586.64099999999996</v>
      </c>
      <c r="HG270">
        <v>725.03099999999995</v>
      </c>
      <c r="HH270">
        <v>30.999700000000001</v>
      </c>
      <c r="HI270">
        <v>32.953600000000002</v>
      </c>
      <c r="HJ270">
        <v>29.9999</v>
      </c>
      <c r="HK270">
        <v>32.8538</v>
      </c>
      <c r="HL270">
        <v>32.848500000000001</v>
      </c>
      <c r="HM270">
        <v>84.117000000000004</v>
      </c>
      <c r="HN270">
        <v>24.694199999999999</v>
      </c>
      <c r="HO270">
        <v>33.536799999999999</v>
      </c>
      <c r="HP270">
        <v>31</v>
      </c>
      <c r="HQ270">
        <v>1702.07</v>
      </c>
      <c r="HR270">
        <v>32.643599999999999</v>
      </c>
      <c r="HS270">
        <v>99.299099999999996</v>
      </c>
      <c r="HT270">
        <v>98.343400000000003</v>
      </c>
    </row>
    <row r="271" spans="1:228" x14ac:dyDescent="0.2">
      <c r="A271">
        <v>256</v>
      </c>
      <c r="B271">
        <v>1670260779.5999999</v>
      </c>
      <c r="C271">
        <v>1018</v>
      </c>
      <c r="D271" t="s">
        <v>871</v>
      </c>
      <c r="E271" t="s">
        <v>872</v>
      </c>
      <c r="F271">
        <v>4</v>
      </c>
      <c r="G271">
        <v>1670260777.5999999</v>
      </c>
      <c r="H271">
        <f t="shared" si="102"/>
        <v>5.6051134378130871E-3</v>
      </c>
      <c r="I271">
        <f t="shared" si="103"/>
        <v>5.6051134378130874</v>
      </c>
      <c r="J271">
        <f t="shared" si="104"/>
        <v>30.620479196591241</v>
      </c>
      <c r="K271">
        <f t="shared" si="105"/>
        <v>1668.282857142857</v>
      </c>
      <c r="L271">
        <f t="shared" si="106"/>
        <v>1482.114193951948</v>
      </c>
      <c r="M271">
        <f t="shared" si="107"/>
        <v>149.84752542328283</v>
      </c>
      <c r="N271">
        <f t="shared" si="108"/>
        <v>168.66990335094661</v>
      </c>
      <c r="O271">
        <f t="shared" si="109"/>
        <v>0.35454813713648548</v>
      </c>
      <c r="P271">
        <f t="shared" si="110"/>
        <v>3.6752024918543702</v>
      </c>
      <c r="Q271">
        <f t="shared" si="111"/>
        <v>0.33658324046545013</v>
      </c>
      <c r="R271">
        <f t="shared" si="112"/>
        <v>0.2119027173703571</v>
      </c>
      <c r="S271">
        <f t="shared" si="113"/>
        <v>226.11498780555274</v>
      </c>
      <c r="T271">
        <f t="shared" si="114"/>
        <v>32.86657896889006</v>
      </c>
      <c r="U271">
        <f t="shared" si="115"/>
        <v>33.301628571428573</v>
      </c>
      <c r="V271">
        <f t="shared" si="116"/>
        <v>5.1383637419294921</v>
      </c>
      <c r="W271">
        <f t="shared" si="117"/>
        <v>69.93996974982737</v>
      </c>
      <c r="X271">
        <f t="shared" si="118"/>
        <v>3.5268333458323728</v>
      </c>
      <c r="Y271">
        <f t="shared" si="119"/>
        <v>5.04265780847164</v>
      </c>
      <c r="Z271">
        <f t="shared" si="120"/>
        <v>1.6115303960971192</v>
      </c>
      <c r="AA271">
        <f t="shared" si="121"/>
        <v>-247.18550260755714</v>
      </c>
      <c r="AB271">
        <f t="shared" si="122"/>
        <v>-66.364745964373128</v>
      </c>
      <c r="AC271">
        <f t="shared" si="123"/>
        <v>-4.1409774817580987</v>
      </c>
      <c r="AD271">
        <f t="shared" si="124"/>
        <v>-91.57623824813561</v>
      </c>
      <c r="AE271">
        <f t="shared" si="125"/>
        <v>53.930119172348427</v>
      </c>
      <c r="AF271">
        <f t="shared" si="126"/>
        <v>5.5926785224098881</v>
      </c>
      <c r="AG271">
        <f t="shared" si="127"/>
        <v>30.620479196591241</v>
      </c>
      <c r="AH271">
        <v>1751.033113238901</v>
      </c>
      <c r="AI271">
        <v>1731.1659999999979</v>
      </c>
      <c r="AJ271">
        <v>1.72120088812726</v>
      </c>
      <c r="AK271">
        <v>63.934135971571273</v>
      </c>
      <c r="AL271">
        <f t="shared" si="128"/>
        <v>5.6051134378130874</v>
      </c>
      <c r="AM271">
        <v>32.637193262331692</v>
      </c>
      <c r="AN271">
        <v>34.884922352941167</v>
      </c>
      <c r="AO271">
        <v>-1.0843458166245311E-4</v>
      </c>
      <c r="AP271">
        <v>104.3380997369711</v>
      </c>
      <c r="AQ271">
        <v>90</v>
      </c>
      <c r="AR271">
        <v>14</v>
      </c>
      <c r="AS271">
        <f t="shared" si="129"/>
        <v>1</v>
      </c>
      <c r="AT271">
        <f t="shared" si="130"/>
        <v>0</v>
      </c>
      <c r="AU271">
        <f t="shared" si="131"/>
        <v>47247.819474646771</v>
      </c>
      <c r="AV271">
        <f t="shared" si="132"/>
        <v>1200.002857142857</v>
      </c>
      <c r="AW271">
        <f t="shared" si="133"/>
        <v>1025.9270278785248</v>
      </c>
      <c r="AX271">
        <f t="shared" si="134"/>
        <v>0.85493715433411754</v>
      </c>
      <c r="AY271">
        <f t="shared" si="135"/>
        <v>0.18842870786484667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1670260777.5999999</v>
      </c>
      <c r="BF271">
        <v>1668.282857142857</v>
      </c>
      <c r="BG271">
        <v>1694.56</v>
      </c>
      <c r="BH271">
        <v>34.883257142857147</v>
      </c>
      <c r="BI271">
        <v>32.641199999999998</v>
      </c>
      <c r="BJ271">
        <v>1673.8385714285721</v>
      </c>
      <c r="BK271">
        <v>34.742442857142848</v>
      </c>
      <c r="BL271">
        <v>650.00514285714291</v>
      </c>
      <c r="BM271">
        <v>101.004</v>
      </c>
      <c r="BN271">
        <v>9.9900114285714298E-2</v>
      </c>
      <c r="BO271">
        <v>32.96668571428571</v>
      </c>
      <c r="BP271">
        <v>33.301628571428573</v>
      </c>
      <c r="BQ271">
        <v>999.89999999999986</v>
      </c>
      <c r="BR271">
        <v>0</v>
      </c>
      <c r="BS271">
        <v>0</v>
      </c>
      <c r="BT271">
        <v>8995.8028571428567</v>
      </c>
      <c r="BU271">
        <v>0</v>
      </c>
      <c r="BV271">
        <v>730.35042857142867</v>
      </c>
      <c r="BW271">
        <v>-26.27794285714285</v>
      </c>
      <c r="BX271">
        <v>1728.5828571428569</v>
      </c>
      <c r="BY271">
        <v>1751.741428571429</v>
      </c>
      <c r="BZ271">
        <v>2.242067142857143</v>
      </c>
      <c r="CA271">
        <v>1694.56</v>
      </c>
      <c r="CB271">
        <v>32.641199999999998</v>
      </c>
      <c r="CC271">
        <v>3.5233500000000002</v>
      </c>
      <c r="CD271">
        <v>3.2968928571428568</v>
      </c>
      <c r="CE271">
        <v>26.732685714285719</v>
      </c>
      <c r="CF271">
        <v>25.60857142857143</v>
      </c>
      <c r="CG271">
        <v>1200.002857142857</v>
      </c>
      <c r="CH271">
        <v>0.50001328571428549</v>
      </c>
      <c r="CI271">
        <v>0.49998671428571428</v>
      </c>
      <c r="CJ271">
        <v>0</v>
      </c>
      <c r="CK271">
        <v>721.51771428571431</v>
      </c>
      <c r="CL271">
        <v>4.9990899999999998</v>
      </c>
      <c r="CM271">
        <v>7498.1214285714304</v>
      </c>
      <c r="CN271">
        <v>9557.9399999999987</v>
      </c>
      <c r="CO271">
        <v>42.811999999999998</v>
      </c>
      <c r="CP271">
        <v>44.75</v>
      </c>
      <c r="CQ271">
        <v>43.686999999999998</v>
      </c>
      <c r="CR271">
        <v>43.686999999999998</v>
      </c>
      <c r="CS271">
        <v>44.186999999999998</v>
      </c>
      <c r="CT271">
        <v>597.51571428571435</v>
      </c>
      <c r="CU271">
        <v>597.48714285714289</v>
      </c>
      <c r="CV271">
        <v>0</v>
      </c>
      <c r="CW271">
        <v>1670260798.4000001</v>
      </c>
      <c r="CX271">
        <v>0</v>
      </c>
      <c r="CY271">
        <v>1670257498.5</v>
      </c>
      <c r="CZ271" t="s">
        <v>356</v>
      </c>
      <c r="DA271">
        <v>1670257488.5</v>
      </c>
      <c r="DB271">
        <v>1670257498.5</v>
      </c>
      <c r="DC271">
        <v>2</v>
      </c>
      <c r="DD271">
        <v>-0.17199999999999999</v>
      </c>
      <c r="DE271">
        <v>2E-3</v>
      </c>
      <c r="DF271">
        <v>-3.9780000000000002</v>
      </c>
      <c r="DG271">
        <v>0.14099999999999999</v>
      </c>
      <c r="DH271">
        <v>415</v>
      </c>
      <c r="DI271">
        <v>32</v>
      </c>
      <c r="DJ271">
        <v>0.47</v>
      </c>
      <c r="DK271">
        <v>0.38</v>
      </c>
      <c r="DL271">
        <v>-26.332863414634151</v>
      </c>
      <c r="DM271">
        <v>9.9428571427794387E-3</v>
      </c>
      <c r="DN271">
        <v>4.1540334534260932E-2</v>
      </c>
      <c r="DO271">
        <v>1</v>
      </c>
      <c r="DP271">
        <v>2.255990487804878</v>
      </c>
      <c r="DQ271">
        <v>-0.1223577700348405</v>
      </c>
      <c r="DR271">
        <v>1.252862127217353E-2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367</v>
      </c>
      <c r="EA271">
        <v>3.2968899999999999</v>
      </c>
      <c r="EB271">
        <v>2.6251000000000002</v>
      </c>
      <c r="EC271">
        <v>0.25581300000000001</v>
      </c>
      <c r="ED271">
        <v>0.25597599999999998</v>
      </c>
      <c r="EE271">
        <v>0.14175199999999999</v>
      </c>
      <c r="EF271">
        <v>0.13400599999999999</v>
      </c>
      <c r="EG271">
        <v>22533.4</v>
      </c>
      <c r="EH271">
        <v>22932.5</v>
      </c>
      <c r="EI271">
        <v>28182.799999999999</v>
      </c>
      <c r="EJ271">
        <v>29678.6</v>
      </c>
      <c r="EK271">
        <v>33289</v>
      </c>
      <c r="EL271">
        <v>35676</v>
      </c>
      <c r="EM271">
        <v>39774.6</v>
      </c>
      <c r="EN271">
        <v>42402.1</v>
      </c>
      <c r="EO271">
        <v>2.0760299999999998</v>
      </c>
      <c r="EP271">
        <v>2.1636000000000002</v>
      </c>
      <c r="EQ271">
        <v>0.12853700000000001</v>
      </c>
      <c r="ER271">
        <v>0</v>
      </c>
      <c r="ES271">
        <v>31.2212</v>
      </c>
      <c r="ET271">
        <v>999.9</v>
      </c>
      <c r="EU271">
        <v>62.7</v>
      </c>
      <c r="EV271">
        <v>37.5</v>
      </c>
      <c r="EW271">
        <v>40.2196</v>
      </c>
      <c r="EX271">
        <v>56.700299999999999</v>
      </c>
      <c r="EY271">
        <v>-1.89103</v>
      </c>
      <c r="EZ271">
        <v>2</v>
      </c>
      <c r="FA271">
        <v>0.43396299999999999</v>
      </c>
      <c r="FB271">
        <v>0.24675900000000001</v>
      </c>
      <c r="FC271">
        <v>20.273700000000002</v>
      </c>
      <c r="FD271">
        <v>5.22058</v>
      </c>
      <c r="FE271">
        <v>12.004300000000001</v>
      </c>
      <c r="FF271">
        <v>4.9873500000000002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1.8622000000000001</v>
      </c>
      <c r="FN271">
        <v>1.86429</v>
      </c>
      <c r="FO271">
        <v>1.8603499999999999</v>
      </c>
      <c r="FP271">
        <v>1.8610800000000001</v>
      </c>
      <c r="FQ271">
        <v>1.8602000000000001</v>
      </c>
      <c r="FR271">
        <v>1.86188</v>
      </c>
      <c r="FS271">
        <v>1.85843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-5.56</v>
      </c>
      <c r="GH271">
        <v>0.1409</v>
      </c>
      <c r="GI271">
        <v>-3.031255365756008</v>
      </c>
      <c r="GJ271">
        <v>-2.737337881603403E-3</v>
      </c>
      <c r="GK271">
        <v>1.2769921614711079E-6</v>
      </c>
      <c r="GL271">
        <v>-3.2469241445839119E-10</v>
      </c>
      <c r="GM271">
        <v>0.14085000000000039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54.9</v>
      </c>
      <c r="GV271">
        <v>54.7</v>
      </c>
      <c r="GW271">
        <v>4.21997</v>
      </c>
      <c r="GX271">
        <v>2.49756</v>
      </c>
      <c r="GY271">
        <v>2.04834</v>
      </c>
      <c r="GZ271">
        <v>2.5976599999999999</v>
      </c>
      <c r="HA271">
        <v>2.1972700000000001</v>
      </c>
      <c r="HB271">
        <v>2.36572</v>
      </c>
      <c r="HC271">
        <v>41.196399999999997</v>
      </c>
      <c r="HD271">
        <v>13.9657</v>
      </c>
      <c r="HE271">
        <v>18</v>
      </c>
      <c r="HF271">
        <v>586.70899999999995</v>
      </c>
      <c r="HG271">
        <v>724.98</v>
      </c>
      <c r="HH271">
        <v>31</v>
      </c>
      <c r="HI271">
        <v>32.953600000000002</v>
      </c>
      <c r="HJ271">
        <v>29.9999</v>
      </c>
      <c r="HK271">
        <v>32.851500000000001</v>
      </c>
      <c r="HL271">
        <v>32.848199999999999</v>
      </c>
      <c r="HM271">
        <v>84.378699999999995</v>
      </c>
      <c r="HN271">
        <v>24.694199999999999</v>
      </c>
      <c r="HO271">
        <v>33.536799999999999</v>
      </c>
      <c r="HP271">
        <v>31</v>
      </c>
      <c r="HQ271">
        <v>1708.75</v>
      </c>
      <c r="HR271">
        <v>32.643599999999999</v>
      </c>
      <c r="HS271">
        <v>99.298599999999993</v>
      </c>
      <c r="HT271">
        <v>98.344899999999996</v>
      </c>
    </row>
    <row r="272" spans="1:228" x14ac:dyDescent="0.2">
      <c r="A272">
        <v>257</v>
      </c>
      <c r="B272">
        <v>1670260783.5999999</v>
      </c>
      <c r="C272">
        <v>1022</v>
      </c>
      <c r="D272" t="s">
        <v>873</v>
      </c>
      <c r="E272" t="s">
        <v>874</v>
      </c>
      <c r="F272">
        <v>4</v>
      </c>
      <c r="G272">
        <v>1670260781.2874999</v>
      </c>
      <c r="H272">
        <f t="shared" ref="H272:H335" si="136">(I272)/1000</f>
        <v>5.6248552453400701E-3</v>
      </c>
      <c r="I272">
        <f t="shared" ref="I272:I293" si="137">IF(BD272, AL272, AF272)</f>
        <v>5.6248552453400702</v>
      </c>
      <c r="J272">
        <f t="shared" ref="J272:J293" si="138">IF(BD272, AG272, AE272)</f>
        <v>30.487304107928157</v>
      </c>
      <c r="K272">
        <f t="shared" ref="K272:K335" si="139">BF272 - IF(AS272&gt;1, J272*AZ272*100/(AU272*BT272), 0)</f>
        <v>1674.4312500000001</v>
      </c>
      <c r="L272">
        <f t="shared" ref="L272:L335" si="140">((R272-H272/2)*K272-J272)/(R272+H272/2)</f>
        <v>1488.7638733437282</v>
      </c>
      <c r="M272">
        <f t="shared" ref="M272:M335" si="141">L272*(BM272+BN272)/1000</f>
        <v>150.52049608798512</v>
      </c>
      <c r="N272">
        <f t="shared" ref="N272:N293" si="142">(BF272 - IF(AS272&gt;1, J272*AZ272*100/(AU272*BT272), 0))*(BM272+BN272)/1000</f>
        <v>169.29227456947734</v>
      </c>
      <c r="O272">
        <f t="shared" ref="O272:O335" si="143">2/((1/Q272-1/P272)+SIGN(Q272)*SQRT((1/Q272-1/P272)*(1/Q272-1/P272) + 4*BA272/((BA272+1)*(BA272+1))*(2*1/Q272*1/P272-1/P272*1/P272)))</f>
        <v>0.35492155207773068</v>
      </c>
      <c r="P272">
        <f t="shared" ref="P272:P293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3.6762945824044291</v>
      </c>
      <c r="Q272">
        <f t="shared" ref="Q272:Q293" si="145">H272*(1000-(1000*0.61365*EXP(17.502*U272/(240.97+U272))/(BM272+BN272)+BH272)/2)/(1000*0.61365*EXP(17.502*U272/(240.97+U272))/(BM272+BN272)-BH272)</f>
        <v>0.3369248820368882</v>
      </c>
      <c r="R272">
        <f t="shared" ref="R272:R293" si="146">1/((BA272+1)/(O272/1.6)+1/(P272/1.37)) + BA272/((BA272+1)/(O272/1.6) + BA272/(P272/1.37))</f>
        <v>0.21211890940661271</v>
      </c>
      <c r="S272">
        <f t="shared" ref="S272:S293" si="147">(AV272*AY272)</f>
        <v>226.1131931090645</v>
      </c>
      <c r="T272">
        <f t="shared" ref="T272:T335" si="148">(BO272+(S272+2*0.95*0.0000000567*(((BO272+$B$6)+273)^4-(BO272+273)^4)-44100*H272)/(1.84*29.3*P272+8*0.95*0.0000000567*(BO272+273)^3))</f>
        <v>32.871165587066464</v>
      </c>
      <c r="U272">
        <f t="shared" ref="U272:U335" si="149">($C$6*BP272+$D$6*BQ272+$E$6*T272)</f>
        <v>33.318249999999999</v>
      </c>
      <c r="V272">
        <f t="shared" ref="V272:V335" si="150">0.61365*EXP(17.502*U272/(240.97+U272))</f>
        <v>5.1431539912469928</v>
      </c>
      <c r="W272">
        <f t="shared" ref="W272:W335" si="151">(X272/Y272*100)</f>
        <v>69.921498644267217</v>
      </c>
      <c r="X272">
        <f t="shared" ref="X272:X293" si="152">BH272*(BM272+BN272)/1000</f>
        <v>3.5276266418163811</v>
      </c>
      <c r="Y272">
        <f t="shared" ref="Y272:Y293" si="153">0.61365*EXP(17.502*BO272/(240.97+BO272))</f>
        <v>5.0451244756116322</v>
      </c>
      <c r="Z272">
        <f t="shared" ref="Z272:Z293" si="154">(V272-BH272*(BM272+BN272)/1000)</f>
        <v>1.6155273494306117</v>
      </c>
      <c r="AA272">
        <f t="shared" ref="AA272:AA293" si="155">(-H272*44100)</f>
        <v>-248.05611631949708</v>
      </c>
      <c r="AB272">
        <f t="shared" ref="AB272:AB293" si="156">2*29.3*P272*0.92*(BO272-U272)</f>
        <v>-67.954110975510133</v>
      </c>
      <c r="AC272">
        <f t="shared" ref="AC272:AC293" si="157">2*0.95*0.0000000567*(((BO272+$B$6)+273)^4-(U272+273)^4)</f>
        <v>-4.2394159324788463</v>
      </c>
      <c r="AD272">
        <f t="shared" ref="AD272:AD335" si="158">S272+AC272+AA272+AB272</f>
        <v>-94.13645011842155</v>
      </c>
      <c r="AE272">
        <f t="shared" ref="AE272:AE293" si="159">BL272*AS272*(BG272-BF272*(1000-AS272*BI272)/(1000-AS272*BH272))/(100*AZ272)</f>
        <v>53.806344276556771</v>
      </c>
      <c r="AF272">
        <f t="shared" ref="AF272:AF293" si="160">1000*BL272*AS272*(BH272-BI272)/(100*AZ272*(1000-AS272*BH272))</f>
        <v>5.6052763646074961</v>
      </c>
      <c r="AG272">
        <f t="shared" ref="AG272:AG335" si="161">(AH272 - AI272 - BM272*1000/(8.314*(BO272+273.15)) * AK272/BL272 * AJ272) * BL272/(100*AZ272) * (1000 - BI272)/1000</f>
        <v>30.487304107928157</v>
      </c>
      <c r="AH272">
        <v>1757.857804094007</v>
      </c>
      <c r="AI272">
        <v>1738.0761212121211</v>
      </c>
      <c r="AJ272">
        <v>1.7140007872858329</v>
      </c>
      <c r="AK272">
        <v>63.934135971571273</v>
      </c>
      <c r="AL272">
        <f t="shared" ref="AL272:AL335" si="162">(AN272 - AM272 + BM272*1000/(8.314*(BO272+273.15)) * AP272/BL272 * AO272) * BL272/(100*AZ272) * 1000/(1000 - AN272)</f>
        <v>5.6248552453400702</v>
      </c>
      <c r="AM272">
        <v>32.641379335253021</v>
      </c>
      <c r="AN272">
        <v>34.895344117647063</v>
      </c>
      <c r="AO272">
        <v>1.5091810916462471E-4</v>
      </c>
      <c r="AP272">
        <v>104.3380997369711</v>
      </c>
      <c r="AQ272">
        <v>90</v>
      </c>
      <c r="AR272">
        <v>14</v>
      </c>
      <c r="AS272">
        <f t="shared" ref="AS272:AS293" si="163">IF(AQ272*$H$12&gt;=AU272,1,(AU272/(AU272-AQ272*$H$12)))</f>
        <v>1</v>
      </c>
      <c r="AT272">
        <f t="shared" ref="AT272:AT335" si="164">(AS272-1)*100</f>
        <v>0</v>
      </c>
      <c r="AU272">
        <f t="shared" ref="AU272:AU293" si="165">MAX(0,($B$12+$C$12*BT272)/(1+$D$12*BT272)*BM272/(BO272+273)*$E$12)</f>
        <v>47265.995675911501</v>
      </c>
      <c r="AV272">
        <f t="shared" ref="AV272:AV293" si="166">$B$10*BU272+$C$10*BV272+$F$10*CG272*(1-CJ272)</f>
        <v>1199.9937500000001</v>
      </c>
      <c r="AW272">
        <f t="shared" ref="AW272:AW335" si="167">AV272*AX272</f>
        <v>1025.9192010927795</v>
      </c>
      <c r="AX272">
        <f t="shared" ref="AX272:AX293" si="168">($B$10*$D$8+$C$10*$D$8+$F$10*((CT272+CL272)/MAX(CT272+CL272+CU272, 0.1)*$I$8+CU272/MAX(CT272+CL272+CU272, 0.1)*$J$8))/($B$10+$C$10+$F$10)</f>
        <v>0.85493712037481817</v>
      </c>
      <c r="AY272">
        <f t="shared" ref="AY272:AY293" si="169">($B$10*$K$8+$C$10*$K$8+$F$10*((CT272+CL272)/MAX(CT272+CL272+CU272, 0.1)*$P$8+CU272/MAX(CT272+CL272+CU272, 0.1)*$Q$8))/($B$10+$C$10+$F$10)</f>
        <v>0.18842864232339918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1670260781.2874999</v>
      </c>
      <c r="BF272">
        <v>1674.4312500000001</v>
      </c>
      <c r="BG272">
        <v>1700.68</v>
      </c>
      <c r="BH272">
        <v>34.890949999999997</v>
      </c>
      <c r="BI272">
        <v>32.643862499999997</v>
      </c>
      <c r="BJ272">
        <v>1679.9974999999999</v>
      </c>
      <c r="BK272">
        <v>34.7501125</v>
      </c>
      <c r="BL272">
        <v>650.00575000000003</v>
      </c>
      <c r="BM272">
        <v>101.00449999999999</v>
      </c>
      <c r="BN272">
        <v>9.9844875E-2</v>
      </c>
      <c r="BO272">
        <v>32.975387499999997</v>
      </c>
      <c r="BP272">
        <v>33.318249999999999</v>
      </c>
      <c r="BQ272">
        <v>999.9</v>
      </c>
      <c r="BR272">
        <v>0</v>
      </c>
      <c r="BS272">
        <v>0</v>
      </c>
      <c r="BT272">
        <v>8999.53125</v>
      </c>
      <c r="BU272">
        <v>0</v>
      </c>
      <c r="BV272">
        <v>764.47562500000004</v>
      </c>
      <c r="BW272">
        <v>-26.2467875</v>
      </c>
      <c r="BX272">
        <v>1734.9675</v>
      </c>
      <c r="BY272">
        <v>1758.0687499999999</v>
      </c>
      <c r="BZ272">
        <v>2.2471000000000001</v>
      </c>
      <c r="CA272">
        <v>1700.68</v>
      </c>
      <c r="CB272">
        <v>32.643862499999997</v>
      </c>
      <c r="CC272">
        <v>3.5241400000000001</v>
      </c>
      <c r="CD272">
        <v>3.2971724999999998</v>
      </c>
      <c r="CE272">
        <v>26.736487499999999</v>
      </c>
      <c r="CF272">
        <v>25.61</v>
      </c>
      <c r="CG272">
        <v>1199.9937500000001</v>
      </c>
      <c r="CH272">
        <v>0.50001287499999991</v>
      </c>
      <c r="CI272">
        <v>0.49998712499999998</v>
      </c>
      <c r="CJ272">
        <v>0</v>
      </c>
      <c r="CK272">
        <v>721.501125</v>
      </c>
      <c r="CL272">
        <v>4.9990899999999998</v>
      </c>
      <c r="CM272">
        <v>7501.8937500000002</v>
      </c>
      <c r="CN272">
        <v>9557.8562500000007</v>
      </c>
      <c r="CO272">
        <v>42.811999999999998</v>
      </c>
      <c r="CP272">
        <v>44.75</v>
      </c>
      <c r="CQ272">
        <v>43.686999999999998</v>
      </c>
      <c r="CR272">
        <v>43.686999999999998</v>
      </c>
      <c r="CS272">
        <v>44.186999999999998</v>
      </c>
      <c r="CT272">
        <v>597.51250000000005</v>
      </c>
      <c r="CU272">
        <v>597.48125000000005</v>
      </c>
      <c r="CV272">
        <v>0</v>
      </c>
      <c r="CW272">
        <v>1670260802.5999999</v>
      </c>
      <c r="CX272">
        <v>0</v>
      </c>
      <c r="CY272">
        <v>1670257498.5</v>
      </c>
      <c r="CZ272" t="s">
        <v>356</v>
      </c>
      <c r="DA272">
        <v>1670257488.5</v>
      </c>
      <c r="DB272">
        <v>1670257498.5</v>
      </c>
      <c r="DC272">
        <v>2</v>
      </c>
      <c r="DD272">
        <v>-0.17199999999999999</v>
      </c>
      <c r="DE272">
        <v>2E-3</v>
      </c>
      <c r="DF272">
        <v>-3.9780000000000002</v>
      </c>
      <c r="DG272">
        <v>0.14099999999999999</v>
      </c>
      <c r="DH272">
        <v>415</v>
      </c>
      <c r="DI272">
        <v>32</v>
      </c>
      <c r="DJ272">
        <v>0.47</v>
      </c>
      <c r="DK272">
        <v>0.38</v>
      </c>
      <c r="DL272">
        <v>-26.313039024390239</v>
      </c>
      <c r="DM272">
        <v>0.31577560975605051</v>
      </c>
      <c r="DN272">
        <v>6.448122388102237E-2</v>
      </c>
      <c r="DO272">
        <v>0</v>
      </c>
      <c r="DP272">
        <v>2.2500941463414641</v>
      </c>
      <c r="DQ272">
        <v>-6.0679233449477822E-2</v>
      </c>
      <c r="DR272">
        <v>7.2129771180431193E-3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367</v>
      </c>
      <c r="EA272">
        <v>3.29671</v>
      </c>
      <c r="EB272">
        <v>2.6252900000000001</v>
      </c>
      <c r="EC272">
        <v>0.25640400000000002</v>
      </c>
      <c r="ED272">
        <v>0.25657799999999997</v>
      </c>
      <c r="EE272">
        <v>0.14177300000000001</v>
      </c>
      <c r="EF272">
        <v>0.134016</v>
      </c>
      <c r="EG272">
        <v>22515.4</v>
      </c>
      <c r="EH272">
        <v>22913.7</v>
      </c>
      <c r="EI272">
        <v>28182.799999999999</v>
      </c>
      <c r="EJ272">
        <v>29678.5</v>
      </c>
      <c r="EK272">
        <v>33288.300000000003</v>
      </c>
      <c r="EL272">
        <v>35675.300000000003</v>
      </c>
      <c r="EM272">
        <v>39774.699999999997</v>
      </c>
      <c r="EN272">
        <v>42401.7</v>
      </c>
      <c r="EO272">
        <v>2.0758700000000001</v>
      </c>
      <c r="EP272">
        <v>2.1636700000000002</v>
      </c>
      <c r="EQ272">
        <v>0.13003500000000001</v>
      </c>
      <c r="ER272">
        <v>0</v>
      </c>
      <c r="ES272">
        <v>31.224</v>
      </c>
      <c r="ET272">
        <v>999.9</v>
      </c>
      <c r="EU272">
        <v>62.7</v>
      </c>
      <c r="EV272">
        <v>37.5</v>
      </c>
      <c r="EW272">
        <v>40.218200000000003</v>
      </c>
      <c r="EX272">
        <v>56.580300000000001</v>
      </c>
      <c r="EY272">
        <v>-1.8109</v>
      </c>
      <c r="EZ272">
        <v>2</v>
      </c>
      <c r="FA272">
        <v>0.43378800000000001</v>
      </c>
      <c r="FB272">
        <v>0.24998100000000001</v>
      </c>
      <c r="FC272">
        <v>20.273700000000002</v>
      </c>
      <c r="FD272">
        <v>5.2199900000000001</v>
      </c>
      <c r="FE272">
        <v>12.004099999999999</v>
      </c>
      <c r="FF272">
        <v>4.9870999999999999</v>
      </c>
      <c r="FG272">
        <v>3.2845800000000001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1.8622000000000001</v>
      </c>
      <c r="FN272">
        <v>1.86429</v>
      </c>
      <c r="FO272">
        <v>1.8603499999999999</v>
      </c>
      <c r="FP272">
        <v>1.8610899999999999</v>
      </c>
      <c r="FQ272">
        <v>1.8602000000000001</v>
      </c>
      <c r="FR272">
        <v>1.86188</v>
      </c>
      <c r="FS272">
        <v>1.85842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-5.57</v>
      </c>
      <c r="GH272">
        <v>0.14080000000000001</v>
      </c>
      <c r="GI272">
        <v>-3.031255365756008</v>
      </c>
      <c r="GJ272">
        <v>-2.737337881603403E-3</v>
      </c>
      <c r="GK272">
        <v>1.2769921614711079E-6</v>
      </c>
      <c r="GL272">
        <v>-3.2469241445839119E-10</v>
      </c>
      <c r="GM272">
        <v>0.14085000000000039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54.9</v>
      </c>
      <c r="GV272">
        <v>54.8</v>
      </c>
      <c r="GW272">
        <v>4.2333999999999996</v>
      </c>
      <c r="GX272">
        <v>2.49634</v>
      </c>
      <c r="GY272">
        <v>2.04834</v>
      </c>
      <c r="GZ272">
        <v>2.5976599999999999</v>
      </c>
      <c r="HA272">
        <v>2.1972700000000001</v>
      </c>
      <c r="HB272">
        <v>2.34375</v>
      </c>
      <c r="HC272">
        <v>41.222299999999997</v>
      </c>
      <c r="HD272">
        <v>13.9482</v>
      </c>
      <c r="HE272">
        <v>18</v>
      </c>
      <c r="HF272">
        <v>586.6</v>
      </c>
      <c r="HG272">
        <v>725.05</v>
      </c>
      <c r="HH272">
        <v>31.000599999999999</v>
      </c>
      <c r="HI272">
        <v>32.952300000000001</v>
      </c>
      <c r="HJ272">
        <v>30.0001</v>
      </c>
      <c r="HK272">
        <v>32.851500000000001</v>
      </c>
      <c r="HL272">
        <v>32.848199999999999</v>
      </c>
      <c r="HM272">
        <v>84.632999999999996</v>
      </c>
      <c r="HN272">
        <v>24.694199999999999</v>
      </c>
      <c r="HO272">
        <v>33.536799999999999</v>
      </c>
      <c r="HP272">
        <v>31</v>
      </c>
      <c r="HQ272">
        <v>1715.55</v>
      </c>
      <c r="HR272">
        <v>32.643599999999999</v>
      </c>
      <c r="HS272">
        <v>99.298699999999997</v>
      </c>
      <c r="HT272">
        <v>98.344099999999997</v>
      </c>
    </row>
    <row r="273" spans="1:228" x14ac:dyDescent="0.2">
      <c r="A273">
        <v>258</v>
      </c>
      <c r="B273">
        <v>1670260787.5999999</v>
      </c>
      <c r="C273">
        <v>1026</v>
      </c>
      <c r="D273" t="s">
        <v>875</v>
      </c>
      <c r="E273" t="s">
        <v>876</v>
      </c>
      <c r="F273">
        <v>4</v>
      </c>
      <c r="G273">
        <v>1670260785.5999999</v>
      </c>
      <c r="H273">
        <f t="shared" si="136"/>
        <v>5.6274327246045872E-3</v>
      </c>
      <c r="I273">
        <f t="shared" si="137"/>
        <v>5.6274327246045868</v>
      </c>
      <c r="J273">
        <f t="shared" si="138"/>
        <v>31.247197938739937</v>
      </c>
      <c r="K273">
        <f t="shared" si="139"/>
        <v>1681.508571428571</v>
      </c>
      <c r="L273">
        <f t="shared" si="140"/>
        <v>1491.7512614198233</v>
      </c>
      <c r="M273">
        <f t="shared" si="141"/>
        <v>150.82441439206494</v>
      </c>
      <c r="N273">
        <f t="shared" si="142"/>
        <v>170.00994209957486</v>
      </c>
      <c r="O273">
        <f t="shared" si="143"/>
        <v>0.3542256489928462</v>
      </c>
      <c r="P273">
        <f t="shared" si="144"/>
        <v>3.6767642933040725</v>
      </c>
      <c r="Q273">
        <f t="shared" si="145"/>
        <v>0.33629973397383939</v>
      </c>
      <c r="R273">
        <f t="shared" si="146"/>
        <v>0.21172228384988201</v>
      </c>
      <c r="S273">
        <f t="shared" si="147"/>
        <v>226.11115423427904</v>
      </c>
      <c r="T273">
        <f t="shared" si="148"/>
        <v>32.883941923355898</v>
      </c>
      <c r="U273">
        <f t="shared" si="149"/>
        <v>33.333557142857153</v>
      </c>
      <c r="V273">
        <f t="shared" si="150"/>
        <v>5.1475689028341973</v>
      </c>
      <c r="W273">
        <f t="shared" si="151"/>
        <v>69.882911325119366</v>
      </c>
      <c r="X273">
        <f t="shared" si="152"/>
        <v>3.5283184207885867</v>
      </c>
      <c r="Y273">
        <f t="shared" si="153"/>
        <v>5.0489001586863411</v>
      </c>
      <c r="Z273">
        <f t="shared" si="154"/>
        <v>1.6192504820456106</v>
      </c>
      <c r="AA273">
        <f t="shared" si="155"/>
        <v>-248.16978315506231</v>
      </c>
      <c r="AB273">
        <f t="shared" si="156"/>
        <v>-68.358174832228869</v>
      </c>
      <c r="AC273">
        <f t="shared" si="157"/>
        <v>-4.2646772068221726</v>
      </c>
      <c r="AD273">
        <f t="shared" si="158"/>
        <v>-94.681480959834303</v>
      </c>
      <c r="AE273">
        <f t="shared" si="159"/>
        <v>54.479429398758455</v>
      </c>
      <c r="AF273">
        <f t="shared" si="160"/>
        <v>5.609924042868272</v>
      </c>
      <c r="AG273">
        <f t="shared" si="161"/>
        <v>31.247197938739937</v>
      </c>
      <c r="AH273">
        <v>1764.9718141911021</v>
      </c>
      <c r="AI273">
        <v>1744.881272727273</v>
      </c>
      <c r="AJ273">
        <v>1.7092004944842401</v>
      </c>
      <c r="AK273">
        <v>63.934135971571273</v>
      </c>
      <c r="AL273">
        <f t="shared" si="162"/>
        <v>5.6274327246045868</v>
      </c>
      <c r="AM273">
        <v>32.644204009138981</v>
      </c>
      <c r="AN273">
        <v>34.899045882352937</v>
      </c>
      <c r="AO273">
        <v>1.9993134376650201E-4</v>
      </c>
      <c r="AP273">
        <v>104.3380997369711</v>
      </c>
      <c r="AQ273">
        <v>90</v>
      </c>
      <c r="AR273">
        <v>14</v>
      </c>
      <c r="AS273">
        <f t="shared" si="163"/>
        <v>1</v>
      </c>
      <c r="AT273">
        <f t="shared" si="164"/>
        <v>0</v>
      </c>
      <c r="AU273">
        <f t="shared" si="165"/>
        <v>47272.339866382448</v>
      </c>
      <c r="AV273">
        <f t="shared" si="166"/>
        <v>1199.981428571429</v>
      </c>
      <c r="AW273">
        <f t="shared" si="167"/>
        <v>1025.908813592891</v>
      </c>
      <c r="AX273">
        <f t="shared" si="168"/>
        <v>0.85493724249901892</v>
      </c>
      <c r="AY273">
        <f t="shared" si="169"/>
        <v>0.18842887802310665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1670260785.5999999</v>
      </c>
      <c r="BF273">
        <v>1681.508571428571</v>
      </c>
      <c r="BG273">
        <v>1708.058571428571</v>
      </c>
      <c r="BH273">
        <v>34.897357142857139</v>
      </c>
      <c r="BI273">
        <v>32.64825714285714</v>
      </c>
      <c r="BJ273">
        <v>1687.081428571428</v>
      </c>
      <c r="BK273">
        <v>34.756528571428568</v>
      </c>
      <c r="BL273">
        <v>649.95828571428581</v>
      </c>
      <c r="BM273">
        <v>101.0054285714286</v>
      </c>
      <c r="BN273">
        <v>0.10017682857142859</v>
      </c>
      <c r="BO273">
        <v>32.988700000000001</v>
      </c>
      <c r="BP273">
        <v>33.333557142857153</v>
      </c>
      <c r="BQ273">
        <v>999.89999999999986</v>
      </c>
      <c r="BR273">
        <v>0</v>
      </c>
      <c r="BS273">
        <v>0</v>
      </c>
      <c r="BT273">
        <v>9001.0714285714294</v>
      </c>
      <c r="BU273">
        <v>0</v>
      </c>
      <c r="BV273">
        <v>876.36757142857152</v>
      </c>
      <c r="BW273">
        <v>-26.549471428571429</v>
      </c>
      <c r="BX273">
        <v>1742.3114285714289</v>
      </c>
      <c r="BY273">
        <v>1765.7057142857141</v>
      </c>
      <c r="BZ273">
        <v>2.2491114285714291</v>
      </c>
      <c r="CA273">
        <v>1708.058571428571</v>
      </c>
      <c r="CB273">
        <v>32.64825714285714</v>
      </c>
      <c r="CC273">
        <v>3.5248214285714279</v>
      </c>
      <c r="CD273">
        <v>3.2976485714285708</v>
      </c>
      <c r="CE273">
        <v>26.739785714285709</v>
      </c>
      <c r="CF273">
        <v>25.612457142857139</v>
      </c>
      <c r="CG273">
        <v>1199.981428571429</v>
      </c>
      <c r="CH273">
        <v>0.50001099999999987</v>
      </c>
      <c r="CI273">
        <v>0.49998900000000007</v>
      </c>
      <c r="CJ273">
        <v>0</v>
      </c>
      <c r="CK273">
        <v>721.35657142857156</v>
      </c>
      <c r="CL273">
        <v>4.9990899999999998</v>
      </c>
      <c r="CM273">
        <v>7511.3714285714304</v>
      </c>
      <c r="CN273">
        <v>9557.7471428571425</v>
      </c>
      <c r="CO273">
        <v>42.811999999999998</v>
      </c>
      <c r="CP273">
        <v>44.75</v>
      </c>
      <c r="CQ273">
        <v>43.686999999999998</v>
      </c>
      <c r="CR273">
        <v>43.705000000000013</v>
      </c>
      <c r="CS273">
        <v>44.186999999999998</v>
      </c>
      <c r="CT273">
        <v>597.50142857142862</v>
      </c>
      <c r="CU273">
        <v>597.48000000000013</v>
      </c>
      <c r="CV273">
        <v>0</v>
      </c>
      <c r="CW273">
        <v>1670260806.2</v>
      </c>
      <c r="CX273">
        <v>0</v>
      </c>
      <c r="CY273">
        <v>1670257498.5</v>
      </c>
      <c r="CZ273" t="s">
        <v>356</v>
      </c>
      <c r="DA273">
        <v>1670257488.5</v>
      </c>
      <c r="DB273">
        <v>1670257498.5</v>
      </c>
      <c r="DC273">
        <v>2</v>
      </c>
      <c r="DD273">
        <v>-0.17199999999999999</v>
      </c>
      <c r="DE273">
        <v>2E-3</v>
      </c>
      <c r="DF273">
        <v>-3.9780000000000002</v>
      </c>
      <c r="DG273">
        <v>0.14099999999999999</v>
      </c>
      <c r="DH273">
        <v>415</v>
      </c>
      <c r="DI273">
        <v>32</v>
      </c>
      <c r="DJ273">
        <v>0.47</v>
      </c>
      <c r="DK273">
        <v>0.38</v>
      </c>
      <c r="DL273">
        <v>-26.338874999999991</v>
      </c>
      <c r="DM273">
        <v>-0.2006318949342801</v>
      </c>
      <c r="DN273">
        <v>9.6875117419283674E-2</v>
      </c>
      <c r="DO273">
        <v>0</v>
      </c>
      <c r="DP273">
        <v>2.2475632499999998</v>
      </c>
      <c r="DQ273">
        <v>-1.606142589118293E-2</v>
      </c>
      <c r="DR273">
        <v>4.0090843016205241E-3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367</v>
      </c>
      <c r="EA273">
        <v>3.2969400000000002</v>
      </c>
      <c r="EB273">
        <v>2.6253600000000001</v>
      </c>
      <c r="EC273">
        <v>0.25699300000000003</v>
      </c>
      <c r="ED273">
        <v>0.25717699999999999</v>
      </c>
      <c r="EE273">
        <v>0.141792</v>
      </c>
      <c r="EF273">
        <v>0.13403300000000001</v>
      </c>
      <c r="EG273">
        <v>22497.5</v>
      </c>
      <c r="EH273">
        <v>22895.5</v>
      </c>
      <c r="EI273">
        <v>28182.7</v>
      </c>
      <c r="EJ273">
        <v>29678.799999999999</v>
      </c>
      <c r="EK273">
        <v>33287.300000000003</v>
      </c>
      <c r="EL273">
        <v>35675.1</v>
      </c>
      <c r="EM273">
        <v>39774.199999999997</v>
      </c>
      <c r="EN273">
        <v>42402.2</v>
      </c>
      <c r="EO273">
        <v>2.0764</v>
      </c>
      <c r="EP273">
        <v>2.1636799999999998</v>
      </c>
      <c r="EQ273">
        <v>0.130191</v>
      </c>
      <c r="ER273">
        <v>0</v>
      </c>
      <c r="ES273">
        <v>31.2288</v>
      </c>
      <c r="ET273">
        <v>999.9</v>
      </c>
      <c r="EU273">
        <v>62.7</v>
      </c>
      <c r="EV273">
        <v>37.5</v>
      </c>
      <c r="EW273">
        <v>40.219200000000001</v>
      </c>
      <c r="EX273">
        <v>56.970300000000002</v>
      </c>
      <c r="EY273">
        <v>-1.70272</v>
      </c>
      <c r="EZ273">
        <v>2</v>
      </c>
      <c r="FA273">
        <v>0.43380299999999999</v>
      </c>
      <c r="FB273">
        <v>0.25339099999999998</v>
      </c>
      <c r="FC273">
        <v>20.273700000000002</v>
      </c>
      <c r="FD273">
        <v>5.2201399999999998</v>
      </c>
      <c r="FE273">
        <v>12.0046</v>
      </c>
      <c r="FF273">
        <v>4.9870000000000001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1.86219</v>
      </c>
      <c r="FN273">
        <v>1.8643000000000001</v>
      </c>
      <c r="FO273">
        <v>1.8603499999999999</v>
      </c>
      <c r="FP273">
        <v>1.8610800000000001</v>
      </c>
      <c r="FQ273">
        <v>1.86019</v>
      </c>
      <c r="FR273">
        <v>1.86188</v>
      </c>
      <c r="FS273">
        <v>1.8584400000000001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-5.57</v>
      </c>
      <c r="GH273">
        <v>0.1409</v>
      </c>
      <c r="GI273">
        <v>-3.031255365756008</v>
      </c>
      <c r="GJ273">
        <v>-2.737337881603403E-3</v>
      </c>
      <c r="GK273">
        <v>1.2769921614711079E-6</v>
      </c>
      <c r="GL273">
        <v>-3.2469241445839119E-10</v>
      </c>
      <c r="GM273">
        <v>0.14085000000000039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55</v>
      </c>
      <c r="GV273">
        <v>54.8</v>
      </c>
      <c r="GW273">
        <v>4.2443799999999996</v>
      </c>
      <c r="GX273">
        <v>2.50366</v>
      </c>
      <c r="GY273">
        <v>2.04834</v>
      </c>
      <c r="GZ273">
        <v>2.5976599999999999</v>
      </c>
      <c r="HA273">
        <v>2.1972700000000001</v>
      </c>
      <c r="HB273">
        <v>2.2778299999999998</v>
      </c>
      <c r="HC273">
        <v>41.222299999999997</v>
      </c>
      <c r="HD273">
        <v>13.939399999999999</v>
      </c>
      <c r="HE273">
        <v>18</v>
      </c>
      <c r="HF273">
        <v>586.98099999999999</v>
      </c>
      <c r="HG273">
        <v>725.05</v>
      </c>
      <c r="HH273">
        <v>31.000800000000002</v>
      </c>
      <c r="HI273">
        <v>32.950699999999998</v>
      </c>
      <c r="HJ273">
        <v>30.0001</v>
      </c>
      <c r="HK273">
        <v>32.851500000000001</v>
      </c>
      <c r="HL273">
        <v>32.848199999999999</v>
      </c>
      <c r="HM273">
        <v>84.892300000000006</v>
      </c>
      <c r="HN273">
        <v>24.694199999999999</v>
      </c>
      <c r="HO273">
        <v>33.536799999999999</v>
      </c>
      <c r="HP273">
        <v>31</v>
      </c>
      <c r="HQ273">
        <v>1722.23</v>
      </c>
      <c r="HR273">
        <v>32.643599999999999</v>
      </c>
      <c r="HS273">
        <v>99.298000000000002</v>
      </c>
      <c r="HT273">
        <v>98.345299999999995</v>
      </c>
    </row>
    <row r="274" spans="1:228" x14ac:dyDescent="0.2">
      <c r="A274">
        <v>259</v>
      </c>
      <c r="B274">
        <v>1670260791.5999999</v>
      </c>
      <c r="C274">
        <v>1030</v>
      </c>
      <c r="D274" t="s">
        <v>877</v>
      </c>
      <c r="E274" t="s">
        <v>878</v>
      </c>
      <c r="F274">
        <v>4</v>
      </c>
      <c r="G274">
        <v>1670260789.2874999</v>
      </c>
      <c r="H274">
        <f t="shared" si="136"/>
        <v>5.6420231639678587E-3</v>
      </c>
      <c r="I274">
        <f t="shared" si="137"/>
        <v>5.6420231639678589</v>
      </c>
      <c r="J274">
        <f t="shared" si="138"/>
        <v>30.47177241941678</v>
      </c>
      <c r="K274">
        <f t="shared" si="139"/>
        <v>1687.6712500000001</v>
      </c>
      <c r="L274">
        <f t="shared" si="140"/>
        <v>1501.4696386428307</v>
      </c>
      <c r="M274">
        <f t="shared" si="141"/>
        <v>151.80585279744824</v>
      </c>
      <c r="N274">
        <f t="shared" si="142"/>
        <v>170.63173756850762</v>
      </c>
      <c r="O274">
        <f t="shared" si="143"/>
        <v>0.35471543243987091</v>
      </c>
      <c r="P274">
        <f t="shared" si="144"/>
        <v>3.6623094678842087</v>
      </c>
      <c r="Q274">
        <f t="shared" si="145"/>
        <v>0.33667419549626509</v>
      </c>
      <c r="R274">
        <f t="shared" si="146"/>
        <v>0.21196581229981398</v>
      </c>
      <c r="S274">
        <f t="shared" si="147"/>
        <v>226.11268460939337</v>
      </c>
      <c r="T274">
        <f t="shared" si="148"/>
        <v>32.895406422083447</v>
      </c>
      <c r="U274">
        <f t="shared" si="149"/>
        <v>33.344212499999998</v>
      </c>
      <c r="V274">
        <f t="shared" si="150"/>
        <v>5.1506440845239254</v>
      </c>
      <c r="W274">
        <f t="shared" si="151"/>
        <v>69.838769673025396</v>
      </c>
      <c r="X274">
        <f t="shared" si="152"/>
        <v>3.5290456043367233</v>
      </c>
      <c r="Y274">
        <f t="shared" si="153"/>
        <v>5.0531325521042012</v>
      </c>
      <c r="Z274">
        <f t="shared" si="154"/>
        <v>1.6215984801872021</v>
      </c>
      <c r="AA274">
        <f t="shared" si="155"/>
        <v>-248.81322153098256</v>
      </c>
      <c r="AB274">
        <f t="shared" si="156"/>
        <v>-67.248890987893517</v>
      </c>
      <c r="AC274">
        <f t="shared" si="157"/>
        <v>-4.2125588492903994</v>
      </c>
      <c r="AD274">
        <f t="shared" si="158"/>
        <v>-94.161986758773097</v>
      </c>
      <c r="AE274">
        <f t="shared" si="159"/>
        <v>54.410790687731073</v>
      </c>
      <c r="AF274">
        <f t="shared" si="160"/>
        <v>5.6087560221253376</v>
      </c>
      <c r="AG274">
        <f t="shared" si="161"/>
        <v>30.47177241941678</v>
      </c>
      <c r="AH274">
        <v>1771.897601974626</v>
      </c>
      <c r="AI274">
        <v>1751.9149090909091</v>
      </c>
      <c r="AJ274">
        <v>1.7674364897702319</v>
      </c>
      <c r="AK274">
        <v>63.934135971571273</v>
      </c>
      <c r="AL274">
        <f t="shared" si="162"/>
        <v>5.6420231639678589</v>
      </c>
      <c r="AM274">
        <v>32.648561452926842</v>
      </c>
      <c r="AN274">
        <v>34.909827941176466</v>
      </c>
      <c r="AO274">
        <v>7.1851943258481103E-5</v>
      </c>
      <c r="AP274">
        <v>104.3380997369711</v>
      </c>
      <c r="AQ274">
        <v>90</v>
      </c>
      <c r="AR274">
        <v>14</v>
      </c>
      <c r="AS274">
        <f t="shared" si="163"/>
        <v>1</v>
      </c>
      <c r="AT274">
        <f t="shared" si="164"/>
        <v>0</v>
      </c>
      <c r="AU274">
        <f t="shared" si="165"/>
        <v>47011.805743308163</v>
      </c>
      <c r="AV274">
        <f t="shared" si="166"/>
        <v>1199.98875</v>
      </c>
      <c r="AW274">
        <f t="shared" si="167"/>
        <v>1025.9151510929501</v>
      </c>
      <c r="AX274">
        <f t="shared" si="168"/>
        <v>0.8549373076147172</v>
      </c>
      <c r="AY274">
        <f t="shared" si="169"/>
        <v>0.18842900369640414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1670260789.2874999</v>
      </c>
      <c r="BF274">
        <v>1687.6712500000001</v>
      </c>
      <c r="BG274">
        <v>1714.2037499999999</v>
      </c>
      <c r="BH274">
        <v>34.904812499999998</v>
      </c>
      <c r="BI274">
        <v>32.656412500000002</v>
      </c>
      <c r="BJ274">
        <v>1693.2525000000001</v>
      </c>
      <c r="BK274">
        <v>34.763925</v>
      </c>
      <c r="BL274">
        <v>650.02025000000003</v>
      </c>
      <c r="BM274">
        <v>101.004625</v>
      </c>
      <c r="BN274">
        <v>0.100218475</v>
      </c>
      <c r="BO274">
        <v>33.003612500000003</v>
      </c>
      <c r="BP274">
        <v>33.344212499999998</v>
      </c>
      <c r="BQ274">
        <v>999.9</v>
      </c>
      <c r="BR274">
        <v>0</v>
      </c>
      <c r="BS274">
        <v>0</v>
      </c>
      <c r="BT274">
        <v>8951.25</v>
      </c>
      <c r="BU274">
        <v>0</v>
      </c>
      <c r="BV274">
        <v>971.907375</v>
      </c>
      <c r="BW274">
        <v>-26.533437500000002</v>
      </c>
      <c r="BX274">
        <v>1748.71</v>
      </c>
      <c r="BY274">
        <v>1772.075</v>
      </c>
      <c r="BZ274">
        <v>2.2483825</v>
      </c>
      <c r="CA274">
        <v>1714.2037499999999</v>
      </c>
      <c r="CB274">
        <v>32.656412500000002</v>
      </c>
      <c r="CC274">
        <v>3.52555</v>
      </c>
      <c r="CD274">
        <v>3.2984537500000002</v>
      </c>
      <c r="CE274">
        <v>26.743300000000001</v>
      </c>
      <c r="CF274">
        <v>25.616562500000001</v>
      </c>
      <c r="CG274">
        <v>1199.98875</v>
      </c>
      <c r="CH274">
        <v>0.50000749999999994</v>
      </c>
      <c r="CI274">
        <v>0.49999250000000001</v>
      </c>
      <c r="CJ274">
        <v>0</v>
      </c>
      <c r="CK274">
        <v>721.07300000000009</v>
      </c>
      <c r="CL274">
        <v>4.9990899999999998</v>
      </c>
      <c r="CM274">
        <v>7511.76</v>
      </c>
      <c r="CN274">
        <v>9557.7924999999996</v>
      </c>
      <c r="CO274">
        <v>42.811999999999998</v>
      </c>
      <c r="CP274">
        <v>44.75</v>
      </c>
      <c r="CQ274">
        <v>43.686999999999998</v>
      </c>
      <c r="CR274">
        <v>43.702749999999988</v>
      </c>
      <c r="CS274">
        <v>44.186999999999998</v>
      </c>
      <c r="CT274">
        <v>597.50250000000005</v>
      </c>
      <c r="CU274">
        <v>597.48624999999993</v>
      </c>
      <c r="CV274">
        <v>0</v>
      </c>
      <c r="CW274">
        <v>1670260810.4000001</v>
      </c>
      <c r="CX274">
        <v>0</v>
      </c>
      <c r="CY274">
        <v>1670257498.5</v>
      </c>
      <c r="CZ274" t="s">
        <v>356</v>
      </c>
      <c r="DA274">
        <v>1670257488.5</v>
      </c>
      <c r="DB274">
        <v>1670257498.5</v>
      </c>
      <c r="DC274">
        <v>2</v>
      </c>
      <c r="DD274">
        <v>-0.17199999999999999</v>
      </c>
      <c r="DE274">
        <v>2E-3</v>
      </c>
      <c r="DF274">
        <v>-3.9780000000000002</v>
      </c>
      <c r="DG274">
        <v>0.14099999999999999</v>
      </c>
      <c r="DH274">
        <v>415</v>
      </c>
      <c r="DI274">
        <v>32</v>
      </c>
      <c r="DJ274">
        <v>0.47</v>
      </c>
      <c r="DK274">
        <v>0.38</v>
      </c>
      <c r="DL274">
        <v>-26.389985365853661</v>
      </c>
      <c r="DM274">
        <v>-0.76232404181175661</v>
      </c>
      <c r="DN274">
        <v>0.1326952285814407</v>
      </c>
      <c r="DO274">
        <v>0</v>
      </c>
      <c r="DP274">
        <v>2.2465980487804882</v>
      </c>
      <c r="DQ274">
        <v>1.26464111498237E-2</v>
      </c>
      <c r="DR274">
        <v>2.790629983523034E-3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367</v>
      </c>
      <c r="EA274">
        <v>3.2968799999999998</v>
      </c>
      <c r="EB274">
        <v>2.6251099999999998</v>
      </c>
      <c r="EC274">
        <v>0.25759199999999999</v>
      </c>
      <c r="ED274">
        <v>0.25775199999999998</v>
      </c>
      <c r="EE274">
        <v>0.141816</v>
      </c>
      <c r="EF274">
        <v>0.13405700000000001</v>
      </c>
      <c r="EG274">
        <v>22479.3</v>
      </c>
      <c r="EH274">
        <v>22877.5</v>
      </c>
      <c r="EI274">
        <v>28182.7</v>
      </c>
      <c r="EJ274">
        <v>29678.6</v>
      </c>
      <c r="EK274">
        <v>33286.1</v>
      </c>
      <c r="EL274">
        <v>35673.800000000003</v>
      </c>
      <c r="EM274">
        <v>39774</v>
      </c>
      <c r="EN274">
        <v>42401.9</v>
      </c>
      <c r="EO274">
        <v>2.0771000000000002</v>
      </c>
      <c r="EP274">
        <v>2.1637499999999998</v>
      </c>
      <c r="EQ274">
        <v>0.13028799999999999</v>
      </c>
      <c r="ER274">
        <v>0</v>
      </c>
      <c r="ES274">
        <v>31.236699999999999</v>
      </c>
      <c r="ET274">
        <v>999.9</v>
      </c>
      <c r="EU274">
        <v>62.7</v>
      </c>
      <c r="EV274">
        <v>37.5</v>
      </c>
      <c r="EW274">
        <v>40.217700000000001</v>
      </c>
      <c r="EX274">
        <v>57.330300000000001</v>
      </c>
      <c r="EY274">
        <v>-1.8109</v>
      </c>
      <c r="EZ274">
        <v>2</v>
      </c>
      <c r="FA274">
        <v>0.36745899999999998</v>
      </c>
      <c r="FB274">
        <v>0.32679999999999998</v>
      </c>
      <c r="FC274">
        <v>20.273700000000002</v>
      </c>
      <c r="FD274">
        <v>5.2201399999999998</v>
      </c>
      <c r="FE274">
        <v>12.0047</v>
      </c>
      <c r="FF274">
        <v>4.9869000000000003</v>
      </c>
      <c r="FG274">
        <v>3.2845499999999999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1.86219</v>
      </c>
      <c r="FN274">
        <v>1.8643000000000001</v>
      </c>
      <c r="FO274">
        <v>1.8603499999999999</v>
      </c>
      <c r="FP274">
        <v>1.8610800000000001</v>
      </c>
      <c r="FQ274">
        <v>1.8602000000000001</v>
      </c>
      <c r="FR274">
        <v>1.86188</v>
      </c>
      <c r="FS274">
        <v>1.8584400000000001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-5.58</v>
      </c>
      <c r="GH274">
        <v>0.14080000000000001</v>
      </c>
      <c r="GI274">
        <v>-3.031255365756008</v>
      </c>
      <c r="GJ274">
        <v>-2.737337881603403E-3</v>
      </c>
      <c r="GK274">
        <v>1.2769921614711079E-6</v>
      </c>
      <c r="GL274">
        <v>-3.2469241445839119E-10</v>
      </c>
      <c r="GM274">
        <v>0.14085000000000039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55.1</v>
      </c>
      <c r="GV274">
        <v>54.9</v>
      </c>
      <c r="GW274">
        <v>4.2590300000000001</v>
      </c>
      <c r="GX274">
        <v>2.49634</v>
      </c>
      <c r="GY274">
        <v>2.04834</v>
      </c>
      <c r="GZ274">
        <v>2.5976599999999999</v>
      </c>
      <c r="HA274">
        <v>2.1972700000000001</v>
      </c>
      <c r="HB274">
        <v>2.3535200000000001</v>
      </c>
      <c r="HC274">
        <v>41.222299999999997</v>
      </c>
      <c r="HD274">
        <v>13.9657</v>
      </c>
      <c r="HE274">
        <v>18</v>
      </c>
      <c r="HF274">
        <v>587.48900000000003</v>
      </c>
      <c r="HG274">
        <v>725.12</v>
      </c>
      <c r="HH274">
        <v>31.001100000000001</v>
      </c>
      <c r="HI274">
        <v>32.9514</v>
      </c>
      <c r="HJ274">
        <v>30.0001</v>
      </c>
      <c r="HK274">
        <v>32.851500000000001</v>
      </c>
      <c r="HL274">
        <v>32.848199999999999</v>
      </c>
      <c r="HM274">
        <v>85.149000000000001</v>
      </c>
      <c r="HN274">
        <v>24.694199999999999</v>
      </c>
      <c r="HO274">
        <v>33.536799999999999</v>
      </c>
      <c r="HP274">
        <v>31</v>
      </c>
      <c r="HQ274">
        <v>1728.96</v>
      </c>
      <c r="HR274">
        <v>32.643599999999999</v>
      </c>
      <c r="HS274">
        <v>99.297600000000003</v>
      </c>
      <c r="HT274">
        <v>98.3446</v>
      </c>
    </row>
    <row r="275" spans="1:228" x14ac:dyDescent="0.2">
      <c r="A275">
        <v>260</v>
      </c>
      <c r="B275">
        <v>1670260795.5999999</v>
      </c>
      <c r="C275">
        <v>1034</v>
      </c>
      <c r="D275" t="s">
        <v>879</v>
      </c>
      <c r="E275" t="s">
        <v>880</v>
      </c>
      <c r="F275">
        <v>4</v>
      </c>
      <c r="G275">
        <v>1670260793.5999999</v>
      </c>
      <c r="H275">
        <f t="shared" si="136"/>
        <v>5.6521317548079621E-3</v>
      </c>
      <c r="I275">
        <f t="shared" si="137"/>
        <v>5.6521317548079617</v>
      </c>
      <c r="J275">
        <f t="shared" si="138"/>
        <v>30.823145300800995</v>
      </c>
      <c r="K275">
        <f t="shared" si="139"/>
        <v>1694.9285714285711</v>
      </c>
      <c r="L275">
        <f t="shared" si="140"/>
        <v>1506.8170188294714</v>
      </c>
      <c r="M275">
        <f t="shared" si="141"/>
        <v>152.34651665233108</v>
      </c>
      <c r="N275">
        <f t="shared" si="142"/>
        <v>171.36550795812138</v>
      </c>
      <c r="O275">
        <f t="shared" si="143"/>
        <v>0.35461759583616387</v>
      </c>
      <c r="P275">
        <f t="shared" si="144"/>
        <v>3.6808604472171931</v>
      </c>
      <c r="Q275">
        <f t="shared" si="145"/>
        <v>0.33667197440466839</v>
      </c>
      <c r="R275">
        <f t="shared" si="146"/>
        <v>0.21195662207164584</v>
      </c>
      <c r="S275">
        <f t="shared" si="147"/>
        <v>226.11550423472002</v>
      </c>
      <c r="T275">
        <f t="shared" si="148"/>
        <v>32.90743527781725</v>
      </c>
      <c r="U275">
        <f t="shared" si="149"/>
        <v>33.358557142857137</v>
      </c>
      <c r="V275">
        <f t="shared" si="150"/>
        <v>5.1547865337414258</v>
      </c>
      <c r="W275">
        <f t="shared" si="151"/>
        <v>69.810509054414737</v>
      </c>
      <c r="X275">
        <f t="shared" si="152"/>
        <v>3.5303172300971437</v>
      </c>
      <c r="Y275">
        <f t="shared" si="153"/>
        <v>5.0569996951968799</v>
      </c>
      <c r="Z275">
        <f t="shared" si="154"/>
        <v>1.6244693036442821</v>
      </c>
      <c r="AA275">
        <f t="shared" si="155"/>
        <v>-249.25901038703114</v>
      </c>
      <c r="AB275">
        <f t="shared" si="156"/>
        <v>-67.734111566383987</v>
      </c>
      <c r="AC275">
        <f t="shared" si="157"/>
        <v>-4.2221481807217813</v>
      </c>
      <c r="AD275">
        <f t="shared" si="158"/>
        <v>-95.09976589941688</v>
      </c>
      <c r="AE275">
        <f t="shared" si="159"/>
        <v>53.969916217813264</v>
      </c>
      <c r="AF275">
        <f t="shared" si="160"/>
        <v>5.6170042607798738</v>
      </c>
      <c r="AG275">
        <f t="shared" si="161"/>
        <v>30.823145300800995</v>
      </c>
      <c r="AH275">
        <v>1778.718964937688</v>
      </c>
      <c r="AI275">
        <v>1758.8109696969691</v>
      </c>
      <c r="AJ275">
        <v>1.7095295840006239</v>
      </c>
      <c r="AK275">
        <v>63.934135971571273</v>
      </c>
      <c r="AL275">
        <f t="shared" si="162"/>
        <v>5.6521317548079617</v>
      </c>
      <c r="AM275">
        <v>32.657815124325722</v>
      </c>
      <c r="AN275">
        <v>34.922572352941188</v>
      </c>
      <c r="AO275">
        <v>1.6568896086010211E-4</v>
      </c>
      <c r="AP275">
        <v>104.3380997369711</v>
      </c>
      <c r="AQ275">
        <v>90</v>
      </c>
      <c r="AR275">
        <v>14</v>
      </c>
      <c r="AS275">
        <f t="shared" si="163"/>
        <v>1</v>
      </c>
      <c r="AT275">
        <f t="shared" si="164"/>
        <v>0</v>
      </c>
      <c r="AU275">
        <f t="shared" si="165"/>
        <v>47341.130604551916</v>
      </c>
      <c r="AV275">
        <f t="shared" si="166"/>
        <v>1200.001428571429</v>
      </c>
      <c r="AW275">
        <f t="shared" si="167"/>
        <v>1025.9262135931197</v>
      </c>
      <c r="AX275">
        <f t="shared" si="168"/>
        <v>0.85493749354486903</v>
      </c>
      <c r="AY275">
        <f t="shared" si="169"/>
        <v>0.18842936254159692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1670260793.5999999</v>
      </c>
      <c r="BF275">
        <v>1694.9285714285711</v>
      </c>
      <c r="BG275">
        <v>1721.301428571428</v>
      </c>
      <c r="BH275">
        <v>34.917385714285707</v>
      </c>
      <c r="BI275">
        <v>32.665642857142863</v>
      </c>
      <c r="BJ275">
        <v>1700.518571428571</v>
      </c>
      <c r="BK275">
        <v>34.776514285714292</v>
      </c>
      <c r="BL275">
        <v>650.0012857142857</v>
      </c>
      <c r="BM275">
        <v>101.005</v>
      </c>
      <c r="BN275">
        <v>9.9855299999999994E-2</v>
      </c>
      <c r="BO275">
        <v>33.017228571428568</v>
      </c>
      <c r="BP275">
        <v>33.358557142857137</v>
      </c>
      <c r="BQ275">
        <v>999.89999999999986</v>
      </c>
      <c r="BR275">
        <v>0</v>
      </c>
      <c r="BS275">
        <v>0</v>
      </c>
      <c r="BT275">
        <v>9015.267142857143</v>
      </c>
      <c r="BU275">
        <v>0</v>
      </c>
      <c r="BV275">
        <v>946.79185714285722</v>
      </c>
      <c r="BW275">
        <v>-26.373471428571431</v>
      </c>
      <c r="BX275">
        <v>1756.2514285714281</v>
      </c>
      <c r="BY275">
        <v>1779.4285714285711</v>
      </c>
      <c r="BZ275">
        <v>2.251722857142858</v>
      </c>
      <c r="CA275">
        <v>1721.301428571428</v>
      </c>
      <c r="CB275">
        <v>32.665642857142863</v>
      </c>
      <c r="CC275">
        <v>3.5268328571428569</v>
      </c>
      <c r="CD275">
        <v>3.2993971428571429</v>
      </c>
      <c r="CE275">
        <v>26.749471428571429</v>
      </c>
      <c r="CF275">
        <v>25.621371428571429</v>
      </c>
      <c r="CG275">
        <v>1200.001428571429</v>
      </c>
      <c r="CH275">
        <v>0.49999900000000003</v>
      </c>
      <c r="CI275">
        <v>0.50000100000000003</v>
      </c>
      <c r="CJ275">
        <v>0</v>
      </c>
      <c r="CK275">
        <v>720.86757142857152</v>
      </c>
      <c r="CL275">
        <v>4.9990899999999998</v>
      </c>
      <c r="CM275">
        <v>7504.1385714285716</v>
      </c>
      <c r="CN275">
        <v>9557.8785714285714</v>
      </c>
      <c r="CO275">
        <v>42.848000000000013</v>
      </c>
      <c r="CP275">
        <v>44.776571428571437</v>
      </c>
      <c r="CQ275">
        <v>43.686999999999998</v>
      </c>
      <c r="CR275">
        <v>43.686999999999998</v>
      </c>
      <c r="CS275">
        <v>44.186999999999998</v>
      </c>
      <c r="CT275">
        <v>597.50142857142862</v>
      </c>
      <c r="CU275">
        <v>597.5</v>
      </c>
      <c r="CV275">
        <v>0</v>
      </c>
      <c r="CW275">
        <v>1670260814.5999999</v>
      </c>
      <c r="CX275">
        <v>0</v>
      </c>
      <c r="CY275">
        <v>1670257498.5</v>
      </c>
      <c r="CZ275" t="s">
        <v>356</v>
      </c>
      <c r="DA275">
        <v>1670257488.5</v>
      </c>
      <c r="DB275">
        <v>1670257498.5</v>
      </c>
      <c r="DC275">
        <v>2</v>
      </c>
      <c r="DD275">
        <v>-0.17199999999999999</v>
      </c>
      <c r="DE275">
        <v>2E-3</v>
      </c>
      <c r="DF275">
        <v>-3.9780000000000002</v>
      </c>
      <c r="DG275">
        <v>0.14099999999999999</v>
      </c>
      <c r="DH275">
        <v>415</v>
      </c>
      <c r="DI275">
        <v>32</v>
      </c>
      <c r="DJ275">
        <v>0.47</v>
      </c>
      <c r="DK275">
        <v>0.38</v>
      </c>
      <c r="DL275">
        <v>-26.391475609756089</v>
      </c>
      <c r="DM275">
        <v>-0.69083623693378071</v>
      </c>
      <c r="DN275">
        <v>0.13177364698323549</v>
      </c>
      <c r="DO275">
        <v>0</v>
      </c>
      <c r="DP275">
        <v>2.2472182926829261</v>
      </c>
      <c r="DQ275">
        <v>2.7849825783975091E-2</v>
      </c>
      <c r="DR275">
        <v>3.1465225888497711E-3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367</v>
      </c>
      <c r="EA275">
        <v>3.2969200000000001</v>
      </c>
      <c r="EB275">
        <v>2.6254599999999999</v>
      </c>
      <c r="EC275">
        <v>0.25817899999999999</v>
      </c>
      <c r="ED275">
        <v>0.25833099999999998</v>
      </c>
      <c r="EE275">
        <v>0.14185900000000001</v>
      </c>
      <c r="EF275">
        <v>0.13408100000000001</v>
      </c>
      <c r="EG275">
        <v>22461.7</v>
      </c>
      <c r="EH275">
        <v>22859.5</v>
      </c>
      <c r="EI275">
        <v>28183</v>
      </c>
      <c r="EJ275">
        <v>29678.5</v>
      </c>
      <c r="EK275">
        <v>33285.1</v>
      </c>
      <c r="EL275">
        <v>35673.1</v>
      </c>
      <c r="EM275">
        <v>39774.699999999997</v>
      </c>
      <c r="EN275">
        <v>42402.1</v>
      </c>
      <c r="EO275">
        <v>2.077</v>
      </c>
      <c r="EP275">
        <v>2.1637300000000002</v>
      </c>
      <c r="EQ275">
        <v>0.13084699999999999</v>
      </c>
      <c r="ER275">
        <v>0</v>
      </c>
      <c r="ES275">
        <v>31.2485</v>
      </c>
      <c r="ET275">
        <v>999.9</v>
      </c>
      <c r="EU275">
        <v>62.7</v>
      </c>
      <c r="EV275">
        <v>37.5</v>
      </c>
      <c r="EW275">
        <v>40.221800000000002</v>
      </c>
      <c r="EX275">
        <v>57.330300000000001</v>
      </c>
      <c r="EY275">
        <v>-1.8709899999999999</v>
      </c>
      <c r="EZ275">
        <v>2</v>
      </c>
      <c r="FA275">
        <v>0.43401699999999999</v>
      </c>
      <c r="FB275">
        <v>0.26594200000000001</v>
      </c>
      <c r="FC275">
        <v>20.273599999999998</v>
      </c>
      <c r="FD275">
        <v>5.2201399999999998</v>
      </c>
      <c r="FE275">
        <v>12.0052</v>
      </c>
      <c r="FF275">
        <v>4.9867499999999998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1.86219</v>
      </c>
      <c r="FN275">
        <v>1.8643000000000001</v>
      </c>
      <c r="FO275">
        <v>1.8603499999999999</v>
      </c>
      <c r="FP275">
        <v>1.8610899999999999</v>
      </c>
      <c r="FQ275">
        <v>1.8602000000000001</v>
      </c>
      <c r="FR275">
        <v>1.86188</v>
      </c>
      <c r="FS275">
        <v>1.8584400000000001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-5.6</v>
      </c>
      <c r="GH275">
        <v>0.14080000000000001</v>
      </c>
      <c r="GI275">
        <v>-3.031255365756008</v>
      </c>
      <c r="GJ275">
        <v>-2.737337881603403E-3</v>
      </c>
      <c r="GK275">
        <v>1.2769921614711079E-6</v>
      </c>
      <c r="GL275">
        <v>-3.2469241445839119E-10</v>
      </c>
      <c r="GM275">
        <v>0.14085000000000039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55.1</v>
      </c>
      <c r="GV275">
        <v>55</v>
      </c>
      <c r="GW275">
        <v>4.2724599999999997</v>
      </c>
      <c r="GX275">
        <v>2.49756</v>
      </c>
      <c r="GY275">
        <v>2.04834</v>
      </c>
      <c r="GZ275">
        <v>2.5988799999999999</v>
      </c>
      <c r="HA275">
        <v>2.1972700000000001</v>
      </c>
      <c r="HB275">
        <v>2.34253</v>
      </c>
      <c r="HC275">
        <v>41.222299999999997</v>
      </c>
      <c r="HD275">
        <v>13.9482</v>
      </c>
      <c r="HE275">
        <v>18</v>
      </c>
      <c r="HF275">
        <v>587.41600000000005</v>
      </c>
      <c r="HG275">
        <v>725.101</v>
      </c>
      <c r="HH275">
        <v>31.0017</v>
      </c>
      <c r="HI275">
        <v>32.953499999999998</v>
      </c>
      <c r="HJ275">
        <v>30</v>
      </c>
      <c r="HK275">
        <v>32.851500000000001</v>
      </c>
      <c r="HL275">
        <v>32.848599999999998</v>
      </c>
      <c r="HM275">
        <v>85.412899999999993</v>
      </c>
      <c r="HN275">
        <v>24.694199999999999</v>
      </c>
      <c r="HO275">
        <v>33.536799999999999</v>
      </c>
      <c r="HP275">
        <v>31</v>
      </c>
      <c r="HQ275">
        <v>1735.64</v>
      </c>
      <c r="HR275">
        <v>32.6355</v>
      </c>
      <c r="HS275">
        <v>99.299099999999996</v>
      </c>
      <c r="HT275">
        <v>98.344700000000003</v>
      </c>
    </row>
    <row r="276" spans="1:228" x14ac:dyDescent="0.2">
      <c r="A276">
        <v>261</v>
      </c>
      <c r="B276">
        <v>1670260799.5999999</v>
      </c>
      <c r="C276">
        <v>1038</v>
      </c>
      <c r="D276" t="s">
        <v>881</v>
      </c>
      <c r="E276" t="s">
        <v>882</v>
      </c>
      <c r="F276">
        <v>4</v>
      </c>
      <c r="G276">
        <v>1670260797.2874999</v>
      </c>
      <c r="H276">
        <f t="shared" si="136"/>
        <v>5.6686734334720481E-3</v>
      </c>
      <c r="I276">
        <f t="shared" si="137"/>
        <v>5.6686734334720486</v>
      </c>
      <c r="J276">
        <f t="shared" si="138"/>
        <v>30.509281668040568</v>
      </c>
      <c r="K276">
        <f t="shared" si="139"/>
        <v>1701.0374999999999</v>
      </c>
      <c r="L276">
        <f t="shared" si="140"/>
        <v>1514.2717579604507</v>
      </c>
      <c r="M276">
        <f t="shared" si="141"/>
        <v>153.10145764105408</v>
      </c>
      <c r="N276">
        <f t="shared" si="142"/>
        <v>171.98453275181299</v>
      </c>
      <c r="O276">
        <f t="shared" si="143"/>
        <v>0.35500914949936407</v>
      </c>
      <c r="P276">
        <f t="shared" si="144"/>
        <v>3.6691912294070566</v>
      </c>
      <c r="Q276">
        <f t="shared" si="145"/>
        <v>0.33697088212854615</v>
      </c>
      <c r="R276">
        <f t="shared" si="146"/>
        <v>0.21215106325628347</v>
      </c>
      <c r="S276">
        <f t="shared" si="147"/>
        <v>226.11493198466871</v>
      </c>
      <c r="T276">
        <f t="shared" si="148"/>
        <v>32.916205079024031</v>
      </c>
      <c r="U276">
        <f t="shared" si="149"/>
        <v>33.374562500000003</v>
      </c>
      <c r="V276">
        <f t="shared" si="150"/>
        <v>5.1594119850298874</v>
      </c>
      <c r="W276">
        <f t="shared" si="151"/>
        <v>69.787960160041862</v>
      </c>
      <c r="X276">
        <f t="shared" si="152"/>
        <v>3.5316702726897811</v>
      </c>
      <c r="Y276">
        <f t="shared" si="153"/>
        <v>5.060572431964979</v>
      </c>
      <c r="Z276">
        <f t="shared" si="154"/>
        <v>1.6277417123401063</v>
      </c>
      <c r="AA276">
        <f t="shared" si="155"/>
        <v>-249.98849841611732</v>
      </c>
      <c r="AB276">
        <f t="shared" si="156"/>
        <v>-68.198655266708542</v>
      </c>
      <c r="AC276">
        <f t="shared" si="157"/>
        <v>-4.2652220957997429</v>
      </c>
      <c r="AD276">
        <f t="shared" si="158"/>
        <v>-96.337443793956894</v>
      </c>
      <c r="AE276">
        <f t="shared" si="159"/>
        <v>54.200826741044317</v>
      </c>
      <c r="AF276">
        <f t="shared" si="160"/>
        <v>5.6318076874501761</v>
      </c>
      <c r="AG276">
        <f t="shared" si="161"/>
        <v>30.509281668040568</v>
      </c>
      <c r="AH276">
        <v>1785.670940187114</v>
      </c>
      <c r="AI276">
        <v>1765.7652727272721</v>
      </c>
      <c r="AJ276">
        <v>1.7436949713274139</v>
      </c>
      <c r="AK276">
        <v>63.934135971571273</v>
      </c>
      <c r="AL276">
        <f t="shared" si="162"/>
        <v>5.6686734334720486</v>
      </c>
      <c r="AM276">
        <v>32.66649461239647</v>
      </c>
      <c r="AN276">
        <v>34.93758882352941</v>
      </c>
      <c r="AO276">
        <v>1.930519145787063E-4</v>
      </c>
      <c r="AP276">
        <v>104.3380997369711</v>
      </c>
      <c r="AQ276">
        <v>89</v>
      </c>
      <c r="AR276">
        <v>14</v>
      </c>
      <c r="AS276">
        <f t="shared" si="163"/>
        <v>1</v>
      </c>
      <c r="AT276">
        <f t="shared" si="164"/>
        <v>0</v>
      </c>
      <c r="AU276">
        <f t="shared" si="165"/>
        <v>47130.694973783429</v>
      </c>
      <c r="AV276">
        <f t="shared" si="166"/>
        <v>1199.99875</v>
      </c>
      <c r="AW276">
        <f t="shared" si="167"/>
        <v>1025.9238885930927</v>
      </c>
      <c r="AX276">
        <f t="shared" si="168"/>
        <v>0.8549374643874359</v>
      </c>
      <c r="AY276">
        <f t="shared" si="169"/>
        <v>0.18842930626775128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1670260797.2874999</v>
      </c>
      <c r="BF276">
        <v>1701.0374999999999</v>
      </c>
      <c r="BG276">
        <v>1727.53</v>
      </c>
      <c r="BH276">
        <v>34.930487499999998</v>
      </c>
      <c r="BI276">
        <v>32.672924999999999</v>
      </c>
      <c r="BJ276">
        <v>1706.635</v>
      </c>
      <c r="BK276">
        <v>34.789662499999999</v>
      </c>
      <c r="BL276">
        <v>650.02549999999997</v>
      </c>
      <c r="BM276">
        <v>101.005375</v>
      </c>
      <c r="BN276">
        <v>0.1002930125</v>
      </c>
      <c r="BO276">
        <v>33.029800000000002</v>
      </c>
      <c r="BP276">
        <v>33.374562500000003</v>
      </c>
      <c r="BQ276">
        <v>999.9</v>
      </c>
      <c r="BR276">
        <v>0</v>
      </c>
      <c r="BS276">
        <v>0</v>
      </c>
      <c r="BT276">
        <v>8974.9237499999999</v>
      </c>
      <c r="BU276">
        <v>0</v>
      </c>
      <c r="BV276">
        <v>903.00587500000006</v>
      </c>
      <c r="BW276">
        <v>-26.49295</v>
      </c>
      <c r="BX276">
        <v>1762.605</v>
      </c>
      <c r="BY276">
        <v>1785.88</v>
      </c>
      <c r="BZ276">
        <v>2.2575750000000001</v>
      </c>
      <c r="CA276">
        <v>1727.53</v>
      </c>
      <c r="CB276">
        <v>32.672924999999999</v>
      </c>
      <c r="CC276">
        <v>3.5281662499999999</v>
      </c>
      <c r="CD276">
        <v>3.3001374999999999</v>
      </c>
      <c r="CE276">
        <v>26.7558875</v>
      </c>
      <c r="CF276">
        <v>25.625187499999999</v>
      </c>
      <c r="CG276">
        <v>1199.99875</v>
      </c>
      <c r="CH276">
        <v>0.50000050000000007</v>
      </c>
      <c r="CI276">
        <v>0.49999949999999999</v>
      </c>
      <c r="CJ276">
        <v>0</v>
      </c>
      <c r="CK276">
        <v>720.78250000000003</v>
      </c>
      <c r="CL276">
        <v>4.9990899999999998</v>
      </c>
      <c r="CM276">
        <v>7502.2775000000001</v>
      </c>
      <c r="CN276">
        <v>9557.85</v>
      </c>
      <c r="CO276">
        <v>42.851374999999997</v>
      </c>
      <c r="CP276">
        <v>44.75</v>
      </c>
      <c r="CQ276">
        <v>43.686999999999998</v>
      </c>
      <c r="CR276">
        <v>43.702749999999988</v>
      </c>
      <c r="CS276">
        <v>44.186999999999998</v>
      </c>
      <c r="CT276">
        <v>597.50125000000003</v>
      </c>
      <c r="CU276">
        <v>597.49749999999995</v>
      </c>
      <c r="CV276">
        <v>0</v>
      </c>
      <c r="CW276">
        <v>1670260818.2</v>
      </c>
      <c r="CX276">
        <v>0</v>
      </c>
      <c r="CY276">
        <v>1670257498.5</v>
      </c>
      <c r="CZ276" t="s">
        <v>356</v>
      </c>
      <c r="DA276">
        <v>1670257488.5</v>
      </c>
      <c r="DB276">
        <v>1670257498.5</v>
      </c>
      <c r="DC276">
        <v>2</v>
      </c>
      <c r="DD276">
        <v>-0.17199999999999999</v>
      </c>
      <c r="DE276">
        <v>2E-3</v>
      </c>
      <c r="DF276">
        <v>-3.9780000000000002</v>
      </c>
      <c r="DG276">
        <v>0.14099999999999999</v>
      </c>
      <c r="DH276">
        <v>415</v>
      </c>
      <c r="DI276">
        <v>32</v>
      </c>
      <c r="DJ276">
        <v>0.47</v>
      </c>
      <c r="DK276">
        <v>0.38</v>
      </c>
      <c r="DL276">
        <v>-26.416992499999999</v>
      </c>
      <c r="DM276">
        <v>-0.57336923076914359</v>
      </c>
      <c r="DN276">
        <v>0.12856105823207131</v>
      </c>
      <c r="DO276">
        <v>0</v>
      </c>
      <c r="DP276">
        <v>2.2498235000000002</v>
      </c>
      <c r="DQ276">
        <v>3.2922551594744658E-2</v>
      </c>
      <c r="DR276">
        <v>3.6604204335021289E-3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367</v>
      </c>
      <c r="EA276">
        <v>3.2969499999999998</v>
      </c>
      <c r="EB276">
        <v>2.6251899999999999</v>
      </c>
      <c r="EC276">
        <v>0.25876500000000002</v>
      </c>
      <c r="ED276">
        <v>0.25893500000000003</v>
      </c>
      <c r="EE276">
        <v>0.14189199999999999</v>
      </c>
      <c r="EF276">
        <v>0.134101</v>
      </c>
      <c r="EG276">
        <v>22443.599999999999</v>
      </c>
      <c r="EH276">
        <v>22840.3</v>
      </c>
      <c r="EI276">
        <v>28182.7</v>
      </c>
      <c r="EJ276">
        <v>29677.9</v>
      </c>
      <c r="EK276">
        <v>33283.9</v>
      </c>
      <c r="EL276">
        <v>35671.4</v>
      </c>
      <c r="EM276">
        <v>39774.699999999997</v>
      </c>
      <c r="EN276">
        <v>42401</v>
      </c>
      <c r="EO276">
        <v>2.0778300000000001</v>
      </c>
      <c r="EP276">
        <v>2.1638299999999999</v>
      </c>
      <c r="EQ276">
        <v>0.13061600000000001</v>
      </c>
      <c r="ER276">
        <v>0</v>
      </c>
      <c r="ES276">
        <v>31.261500000000002</v>
      </c>
      <c r="ET276">
        <v>999.9</v>
      </c>
      <c r="EU276">
        <v>62.7</v>
      </c>
      <c r="EV276">
        <v>37.5</v>
      </c>
      <c r="EW276">
        <v>40.220799999999997</v>
      </c>
      <c r="EX276">
        <v>57.210299999999997</v>
      </c>
      <c r="EY276">
        <v>-1.81891</v>
      </c>
      <c r="EZ276">
        <v>2</v>
      </c>
      <c r="FA276">
        <v>0.43413099999999999</v>
      </c>
      <c r="FB276">
        <v>0.27077600000000002</v>
      </c>
      <c r="FC276">
        <v>20.273599999999998</v>
      </c>
      <c r="FD276">
        <v>5.2192400000000001</v>
      </c>
      <c r="FE276">
        <v>12.0046</v>
      </c>
      <c r="FF276">
        <v>4.9864499999999996</v>
      </c>
      <c r="FG276">
        <v>3.28443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1.8622000000000001</v>
      </c>
      <c r="FN276">
        <v>1.8643000000000001</v>
      </c>
      <c r="FO276">
        <v>1.8603499999999999</v>
      </c>
      <c r="FP276">
        <v>1.8610800000000001</v>
      </c>
      <c r="FQ276">
        <v>1.8602000000000001</v>
      </c>
      <c r="FR276">
        <v>1.86188</v>
      </c>
      <c r="FS276">
        <v>1.85843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-5.6</v>
      </c>
      <c r="GH276">
        <v>0.1409</v>
      </c>
      <c r="GI276">
        <v>-3.031255365756008</v>
      </c>
      <c r="GJ276">
        <v>-2.737337881603403E-3</v>
      </c>
      <c r="GK276">
        <v>1.2769921614711079E-6</v>
      </c>
      <c r="GL276">
        <v>-3.2469241445839119E-10</v>
      </c>
      <c r="GM276">
        <v>0.14085000000000039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55.2</v>
      </c>
      <c r="GV276">
        <v>55</v>
      </c>
      <c r="GW276">
        <v>4.2822300000000002</v>
      </c>
      <c r="GX276">
        <v>2.4499499999999999</v>
      </c>
      <c r="GY276">
        <v>2.04834</v>
      </c>
      <c r="GZ276">
        <v>2.5988799999999999</v>
      </c>
      <c r="HA276">
        <v>2.1972700000000001</v>
      </c>
      <c r="HB276">
        <v>2.34009</v>
      </c>
      <c r="HC276">
        <v>41.222299999999997</v>
      </c>
      <c r="HD276">
        <v>13.939399999999999</v>
      </c>
      <c r="HE276">
        <v>18</v>
      </c>
      <c r="HF276">
        <v>588.01599999999996</v>
      </c>
      <c r="HG276">
        <v>725.21699999999998</v>
      </c>
      <c r="HH276">
        <v>31.0015</v>
      </c>
      <c r="HI276">
        <v>32.953600000000002</v>
      </c>
      <c r="HJ276">
        <v>30.000299999999999</v>
      </c>
      <c r="HK276">
        <v>32.851500000000001</v>
      </c>
      <c r="HL276">
        <v>32.8504</v>
      </c>
      <c r="HM276">
        <v>85.661299999999997</v>
      </c>
      <c r="HN276">
        <v>24.694199999999999</v>
      </c>
      <c r="HO276">
        <v>33.164700000000003</v>
      </c>
      <c r="HP276">
        <v>31</v>
      </c>
      <c r="HQ276">
        <v>1742.33</v>
      </c>
      <c r="HR276">
        <v>32.623899999999999</v>
      </c>
      <c r="HS276">
        <v>99.298699999999997</v>
      </c>
      <c r="HT276">
        <v>98.342500000000001</v>
      </c>
    </row>
    <row r="277" spans="1:228" x14ac:dyDescent="0.2">
      <c r="A277">
        <v>262</v>
      </c>
      <c r="B277">
        <v>1670260803.5999999</v>
      </c>
      <c r="C277">
        <v>1042</v>
      </c>
      <c r="D277" t="s">
        <v>883</v>
      </c>
      <c r="E277" t="s">
        <v>884</v>
      </c>
      <c r="F277">
        <v>4</v>
      </c>
      <c r="G277">
        <v>1670260801.5999999</v>
      </c>
      <c r="H277">
        <f t="shared" si="136"/>
        <v>5.7548050747548785E-3</v>
      </c>
      <c r="I277">
        <f t="shared" si="137"/>
        <v>5.7548050747548789</v>
      </c>
      <c r="J277">
        <f t="shared" si="138"/>
        <v>30.09200145421708</v>
      </c>
      <c r="K277">
        <f t="shared" si="139"/>
        <v>1708.3557142857151</v>
      </c>
      <c r="L277">
        <f t="shared" si="140"/>
        <v>1525.2551002576952</v>
      </c>
      <c r="M277">
        <f t="shared" si="141"/>
        <v>154.208859037373</v>
      </c>
      <c r="N277">
        <f t="shared" si="142"/>
        <v>172.72099957932753</v>
      </c>
      <c r="O277">
        <f t="shared" si="143"/>
        <v>0.36023284262574268</v>
      </c>
      <c r="P277">
        <f t="shared" si="144"/>
        <v>3.6800784993612234</v>
      </c>
      <c r="Q277">
        <f t="shared" si="145"/>
        <v>0.34172660721872222</v>
      </c>
      <c r="R277">
        <f t="shared" si="146"/>
        <v>0.21516258493183782</v>
      </c>
      <c r="S277">
        <f t="shared" si="147"/>
        <v>226.11372266316508</v>
      </c>
      <c r="T277">
        <f t="shared" si="148"/>
        <v>32.9080218083623</v>
      </c>
      <c r="U277">
        <f t="shared" si="149"/>
        <v>33.384714285714288</v>
      </c>
      <c r="V277">
        <f t="shared" si="150"/>
        <v>5.1623476605374714</v>
      </c>
      <c r="W277">
        <f t="shared" si="151"/>
        <v>69.775692294018228</v>
      </c>
      <c r="X277">
        <f t="shared" si="152"/>
        <v>3.5329399754735662</v>
      </c>
      <c r="Y277">
        <f t="shared" si="153"/>
        <v>5.0632818669667863</v>
      </c>
      <c r="Z277">
        <f t="shared" si="154"/>
        <v>1.6294076850639052</v>
      </c>
      <c r="AA277">
        <f t="shared" si="155"/>
        <v>-253.78690379669015</v>
      </c>
      <c r="AB277">
        <f t="shared" si="156"/>
        <v>-68.524661125366407</v>
      </c>
      <c r="AC277">
        <f t="shared" si="157"/>
        <v>-4.273344143999072</v>
      </c>
      <c r="AD277">
        <f t="shared" si="158"/>
        <v>-100.47118640289057</v>
      </c>
      <c r="AE277">
        <f t="shared" si="159"/>
        <v>54.24757635763693</v>
      </c>
      <c r="AF277">
        <f t="shared" si="160"/>
        <v>5.6649929638407572</v>
      </c>
      <c r="AG277">
        <f t="shared" si="161"/>
        <v>30.09200145421708</v>
      </c>
      <c r="AH277">
        <v>1792.795843977266</v>
      </c>
      <c r="AI277">
        <v>1772.896848484849</v>
      </c>
      <c r="AJ277">
        <v>1.787930572970079</v>
      </c>
      <c r="AK277">
        <v>63.934135971571273</v>
      </c>
      <c r="AL277">
        <f t="shared" si="162"/>
        <v>5.7548050747548789</v>
      </c>
      <c r="AM277">
        <v>32.674352990647712</v>
      </c>
      <c r="AN277">
        <v>34.944939411764707</v>
      </c>
      <c r="AO277">
        <v>5.6949561094377307E-3</v>
      </c>
      <c r="AP277">
        <v>104.3380997369711</v>
      </c>
      <c r="AQ277">
        <v>89</v>
      </c>
      <c r="AR277">
        <v>14</v>
      </c>
      <c r="AS277">
        <f t="shared" si="163"/>
        <v>1</v>
      </c>
      <c r="AT277">
        <f t="shared" si="164"/>
        <v>0</v>
      </c>
      <c r="AU277">
        <f t="shared" si="165"/>
        <v>47323.728739528313</v>
      </c>
      <c r="AV277">
        <f t="shared" si="166"/>
        <v>1199.992857142857</v>
      </c>
      <c r="AW277">
        <f t="shared" si="167"/>
        <v>1025.9187993073392</v>
      </c>
      <c r="AX277">
        <f t="shared" si="168"/>
        <v>0.85493742166934039</v>
      </c>
      <c r="AY277">
        <f t="shared" si="169"/>
        <v>0.188429223821827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1670260801.5999999</v>
      </c>
      <c r="BF277">
        <v>1708.3557142857151</v>
      </c>
      <c r="BG277">
        <v>1734.9085714285709</v>
      </c>
      <c r="BH277">
        <v>34.943742857142858</v>
      </c>
      <c r="BI277">
        <v>32.672885714285719</v>
      </c>
      <c r="BJ277">
        <v>1713.961428571429</v>
      </c>
      <c r="BK277">
        <v>34.802885714285708</v>
      </c>
      <c r="BL277">
        <v>650.01885714285709</v>
      </c>
      <c r="BM277">
        <v>101.0037142857143</v>
      </c>
      <c r="BN277">
        <v>9.9936514285714276E-2</v>
      </c>
      <c r="BO277">
        <v>33.039328571428577</v>
      </c>
      <c r="BP277">
        <v>33.384714285714288</v>
      </c>
      <c r="BQ277">
        <v>999.89999999999986</v>
      </c>
      <c r="BR277">
        <v>0</v>
      </c>
      <c r="BS277">
        <v>0</v>
      </c>
      <c r="BT277">
        <v>9012.6785714285706</v>
      </c>
      <c r="BU277">
        <v>0</v>
      </c>
      <c r="BV277">
        <v>921.46928571428566</v>
      </c>
      <c r="BW277">
        <v>-26.553714285714289</v>
      </c>
      <c r="BX277">
        <v>1770.212857142857</v>
      </c>
      <c r="BY277">
        <v>1793.5085714285719</v>
      </c>
      <c r="BZ277">
        <v>2.2708842857142861</v>
      </c>
      <c r="CA277">
        <v>1734.9085714285709</v>
      </c>
      <c r="CB277">
        <v>32.672885714285719</v>
      </c>
      <c r="CC277">
        <v>3.529448571428571</v>
      </c>
      <c r="CD277">
        <v>3.3000799999999999</v>
      </c>
      <c r="CE277">
        <v>26.762071428571431</v>
      </c>
      <c r="CF277">
        <v>25.62488571428571</v>
      </c>
      <c r="CG277">
        <v>1199.992857142857</v>
      </c>
      <c r="CH277">
        <v>0.50000300000000009</v>
      </c>
      <c r="CI277">
        <v>0.49999700000000002</v>
      </c>
      <c r="CJ277">
        <v>0</v>
      </c>
      <c r="CK277">
        <v>720.54328571428573</v>
      </c>
      <c r="CL277">
        <v>4.9990899999999998</v>
      </c>
      <c r="CM277">
        <v>7501.5785714285721</v>
      </c>
      <c r="CN277">
        <v>9557.8271428571425</v>
      </c>
      <c r="CO277">
        <v>42.848000000000013</v>
      </c>
      <c r="CP277">
        <v>44.785428571428568</v>
      </c>
      <c r="CQ277">
        <v>43.686999999999998</v>
      </c>
      <c r="CR277">
        <v>43.75</v>
      </c>
      <c r="CS277">
        <v>44.186999999999998</v>
      </c>
      <c r="CT277">
        <v>597.5</v>
      </c>
      <c r="CU277">
        <v>597.49285714285725</v>
      </c>
      <c r="CV277">
        <v>0</v>
      </c>
      <c r="CW277">
        <v>1670260822.4000001</v>
      </c>
      <c r="CX277">
        <v>0</v>
      </c>
      <c r="CY277">
        <v>1670257498.5</v>
      </c>
      <c r="CZ277" t="s">
        <v>356</v>
      </c>
      <c r="DA277">
        <v>1670257488.5</v>
      </c>
      <c r="DB277">
        <v>1670257498.5</v>
      </c>
      <c r="DC277">
        <v>2</v>
      </c>
      <c r="DD277">
        <v>-0.17199999999999999</v>
      </c>
      <c r="DE277">
        <v>2E-3</v>
      </c>
      <c r="DF277">
        <v>-3.9780000000000002</v>
      </c>
      <c r="DG277">
        <v>0.14099999999999999</v>
      </c>
      <c r="DH277">
        <v>415</v>
      </c>
      <c r="DI277">
        <v>32</v>
      </c>
      <c r="DJ277">
        <v>0.47</v>
      </c>
      <c r="DK277">
        <v>0.38</v>
      </c>
      <c r="DL277">
        <v>-26.49366097560976</v>
      </c>
      <c r="DM277">
        <v>-0.22159651567949029</v>
      </c>
      <c r="DN277">
        <v>9.8836343858627537E-2</v>
      </c>
      <c r="DO277">
        <v>0</v>
      </c>
      <c r="DP277">
        <v>2.2542880487804871</v>
      </c>
      <c r="DQ277">
        <v>6.5804738675958693E-2</v>
      </c>
      <c r="DR277">
        <v>7.4997382782016316E-3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367</v>
      </c>
      <c r="EA277">
        <v>3.2968700000000002</v>
      </c>
      <c r="EB277">
        <v>2.6252900000000001</v>
      </c>
      <c r="EC277">
        <v>0.25936900000000002</v>
      </c>
      <c r="ED277">
        <v>0.25951200000000002</v>
      </c>
      <c r="EE277">
        <v>0.14191300000000001</v>
      </c>
      <c r="EF277">
        <v>0.13405500000000001</v>
      </c>
      <c r="EG277">
        <v>22424.9</v>
      </c>
      <c r="EH277">
        <v>22822.3</v>
      </c>
      <c r="EI277">
        <v>28182.3</v>
      </c>
      <c r="EJ277">
        <v>29677.7</v>
      </c>
      <c r="EK277">
        <v>33282.400000000001</v>
      </c>
      <c r="EL277">
        <v>35672.9</v>
      </c>
      <c r="EM277">
        <v>39774</v>
      </c>
      <c r="EN277">
        <v>42400.5</v>
      </c>
      <c r="EO277">
        <v>2.0775999999999999</v>
      </c>
      <c r="EP277">
        <v>2.1638299999999999</v>
      </c>
      <c r="EQ277">
        <v>0.13078699999999999</v>
      </c>
      <c r="ER277">
        <v>0</v>
      </c>
      <c r="ES277">
        <v>31.2774</v>
      </c>
      <c r="ET277">
        <v>999.9</v>
      </c>
      <c r="EU277">
        <v>62.6</v>
      </c>
      <c r="EV277">
        <v>37.5</v>
      </c>
      <c r="EW277">
        <v>40.154299999999999</v>
      </c>
      <c r="EX277">
        <v>57.1203</v>
      </c>
      <c r="EY277">
        <v>-1.97115</v>
      </c>
      <c r="EZ277">
        <v>2</v>
      </c>
      <c r="FA277">
        <v>0.43429899999999999</v>
      </c>
      <c r="FB277">
        <v>0.27655999999999997</v>
      </c>
      <c r="FC277">
        <v>20.273399999999999</v>
      </c>
      <c r="FD277">
        <v>5.2190899999999996</v>
      </c>
      <c r="FE277">
        <v>12.0046</v>
      </c>
      <c r="FF277">
        <v>4.9870000000000001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1.8622000000000001</v>
      </c>
      <c r="FN277">
        <v>1.8643099999999999</v>
      </c>
      <c r="FO277">
        <v>1.8603499999999999</v>
      </c>
      <c r="FP277">
        <v>1.8611</v>
      </c>
      <c r="FQ277">
        <v>1.8602000000000001</v>
      </c>
      <c r="FR277">
        <v>1.86188</v>
      </c>
      <c r="FS277">
        <v>1.85842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-5.61</v>
      </c>
      <c r="GH277">
        <v>0.1409</v>
      </c>
      <c r="GI277">
        <v>-3.031255365756008</v>
      </c>
      <c r="GJ277">
        <v>-2.737337881603403E-3</v>
      </c>
      <c r="GK277">
        <v>1.2769921614711079E-6</v>
      </c>
      <c r="GL277">
        <v>-3.2469241445839119E-10</v>
      </c>
      <c r="GM277">
        <v>0.14085000000000039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55.3</v>
      </c>
      <c r="GV277">
        <v>55.1</v>
      </c>
      <c r="GW277">
        <v>4.2968799999999998</v>
      </c>
      <c r="GX277">
        <v>2.49512</v>
      </c>
      <c r="GY277">
        <v>2.04834</v>
      </c>
      <c r="GZ277">
        <v>2.5976599999999999</v>
      </c>
      <c r="HA277">
        <v>2.1972700000000001</v>
      </c>
      <c r="HB277">
        <v>2.36206</v>
      </c>
      <c r="HC277">
        <v>41.222299999999997</v>
      </c>
      <c r="HD277">
        <v>13.956899999999999</v>
      </c>
      <c r="HE277">
        <v>18</v>
      </c>
      <c r="HF277">
        <v>587.87699999999995</v>
      </c>
      <c r="HG277">
        <v>725.226</v>
      </c>
      <c r="HH277">
        <v>31.0016</v>
      </c>
      <c r="HI277">
        <v>32.953600000000002</v>
      </c>
      <c r="HJ277">
        <v>30.0001</v>
      </c>
      <c r="HK277">
        <v>32.854199999999999</v>
      </c>
      <c r="HL277">
        <v>32.851100000000002</v>
      </c>
      <c r="HM277">
        <v>85.903300000000002</v>
      </c>
      <c r="HN277">
        <v>24.694199999999999</v>
      </c>
      <c r="HO277">
        <v>33.164700000000003</v>
      </c>
      <c r="HP277">
        <v>31</v>
      </c>
      <c r="HQ277">
        <v>1749.01</v>
      </c>
      <c r="HR277">
        <v>32.605800000000002</v>
      </c>
      <c r="HS277">
        <v>99.296999999999997</v>
      </c>
      <c r="HT277">
        <v>98.341399999999993</v>
      </c>
    </row>
    <row r="278" spans="1:228" x14ac:dyDescent="0.2">
      <c r="A278">
        <v>263</v>
      </c>
      <c r="B278">
        <v>1670260807.5999999</v>
      </c>
      <c r="C278">
        <v>1046</v>
      </c>
      <c r="D278" t="s">
        <v>885</v>
      </c>
      <c r="E278" t="s">
        <v>886</v>
      </c>
      <c r="F278">
        <v>4</v>
      </c>
      <c r="G278">
        <v>1670260805.2874999</v>
      </c>
      <c r="H278">
        <f t="shared" si="136"/>
        <v>5.6826068569943849E-3</v>
      </c>
      <c r="I278">
        <f t="shared" si="137"/>
        <v>5.6826068569943846</v>
      </c>
      <c r="J278">
        <f t="shared" si="138"/>
        <v>31.139573895570642</v>
      </c>
      <c r="K278">
        <f t="shared" si="139"/>
        <v>1714.57</v>
      </c>
      <c r="L278">
        <f t="shared" si="140"/>
        <v>1523.9178173518299</v>
      </c>
      <c r="M278">
        <f t="shared" si="141"/>
        <v>154.0739846673512</v>
      </c>
      <c r="N278">
        <f t="shared" si="142"/>
        <v>173.34965762796824</v>
      </c>
      <c r="O278">
        <f t="shared" si="143"/>
        <v>0.35404357425203048</v>
      </c>
      <c r="P278">
        <f t="shared" si="144"/>
        <v>3.6676321275070634</v>
      </c>
      <c r="Q278">
        <f t="shared" si="145"/>
        <v>0.33609342090101746</v>
      </c>
      <c r="R278">
        <f t="shared" si="146"/>
        <v>0.21159527194401118</v>
      </c>
      <c r="S278">
        <f t="shared" si="147"/>
        <v>226.11581998480625</v>
      </c>
      <c r="T278">
        <f t="shared" si="148"/>
        <v>32.935990479279013</v>
      </c>
      <c r="U278">
        <f t="shared" si="149"/>
        <v>33.408087500000001</v>
      </c>
      <c r="V278">
        <f t="shared" si="150"/>
        <v>5.1691122100751761</v>
      </c>
      <c r="W278">
        <f t="shared" si="151"/>
        <v>69.729718656560308</v>
      </c>
      <c r="X278">
        <f t="shared" si="152"/>
        <v>3.5332351425668453</v>
      </c>
      <c r="Y278">
        <f t="shared" si="153"/>
        <v>5.067043450969714</v>
      </c>
      <c r="Z278">
        <f t="shared" si="154"/>
        <v>1.6358770675083307</v>
      </c>
      <c r="AA278">
        <f t="shared" si="155"/>
        <v>-250.60296239345237</v>
      </c>
      <c r="AB278">
        <f t="shared" si="156"/>
        <v>-70.300210600149157</v>
      </c>
      <c r="AC278">
        <f t="shared" si="157"/>
        <v>-4.3997375501888296</v>
      </c>
      <c r="AD278">
        <f t="shared" si="158"/>
        <v>-99.18709055898411</v>
      </c>
      <c r="AE278">
        <f t="shared" si="159"/>
        <v>53.84241222712042</v>
      </c>
      <c r="AF278">
        <f t="shared" si="160"/>
        <v>5.7168156024597803</v>
      </c>
      <c r="AG278">
        <f t="shared" si="161"/>
        <v>31.139573895570642</v>
      </c>
      <c r="AH278">
        <v>1799.6710486012601</v>
      </c>
      <c r="AI278">
        <v>1779.716848484848</v>
      </c>
      <c r="AJ278">
        <v>1.6869150860173261</v>
      </c>
      <c r="AK278">
        <v>63.934135971571273</v>
      </c>
      <c r="AL278">
        <f t="shared" si="162"/>
        <v>5.6826068569943846</v>
      </c>
      <c r="AM278">
        <v>32.671976984011678</v>
      </c>
      <c r="AN278">
        <v>34.948430000000002</v>
      </c>
      <c r="AO278">
        <v>2.3039095118312201E-4</v>
      </c>
      <c r="AP278">
        <v>104.3380997369711</v>
      </c>
      <c r="AQ278">
        <v>89</v>
      </c>
      <c r="AR278">
        <v>14</v>
      </c>
      <c r="AS278">
        <f t="shared" si="163"/>
        <v>1</v>
      </c>
      <c r="AT278">
        <f t="shared" si="164"/>
        <v>0</v>
      </c>
      <c r="AU278">
        <f t="shared" si="165"/>
        <v>47099.334277119415</v>
      </c>
      <c r="AV278">
        <f t="shared" si="166"/>
        <v>1200.0025000000001</v>
      </c>
      <c r="AW278">
        <f t="shared" si="167"/>
        <v>1025.9271885931639</v>
      </c>
      <c r="AX278">
        <f t="shared" si="168"/>
        <v>0.8549375427077559</v>
      </c>
      <c r="AY278">
        <f t="shared" si="169"/>
        <v>0.18842945742596889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1670260805.2874999</v>
      </c>
      <c r="BF278">
        <v>1714.57</v>
      </c>
      <c r="BG278">
        <v>1741.0062499999999</v>
      </c>
      <c r="BH278">
        <v>34.946587500000007</v>
      </c>
      <c r="BI278">
        <v>32.654949999999999</v>
      </c>
      <c r="BJ278">
        <v>1720.1837499999999</v>
      </c>
      <c r="BK278">
        <v>34.805737500000014</v>
      </c>
      <c r="BL278">
        <v>650.01499999999999</v>
      </c>
      <c r="BM278">
        <v>101.00375</v>
      </c>
      <c r="BN278">
        <v>0.100117225</v>
      </c>
      <c r="BO278">
        <v>33.052549999999997</v>
      </c>
      <c r="BP278">
        <v>33.408087500000001</v>
      </c>
      <c r="BQ278">
        <v>999.9</v>
      </c>
      <c r="BR278">
        <v>0</v>
      </c>
      <c r="BS278">
        <v>0</v>
      </c>
      <c r="BT278">
        <v>8969.6875</v>
      </c>
      <c r="BU278">
        <v>0</v>
      </c>
      <c r="BV278">
        <v>905.55349999999999</v>
      </c>
      <c r="BW278">
        <v>-26.435175000000001</v>
      </c>
      <c r="BX278">
        <v>1776.6575</v>
      </c>
      <c r="BY278">
        <v>1799.7774999999999</v>
      </c>
      <c r="BZ278">
        <v>2.2916587499999999</v>
      </c>
      <c r="CA278">
        <v>1741.0062499999999</v>
      </c>
      <c r="CB278">
        <v>32.654949999999999</v>
      </c>
      <c r="CC278">
        <v>3.5297387499999999</v>
      </c>
      <c r="CD278">
        <v>3.2982724999999999</v>
      </c>
      <c r="CE278">
        <v>26.7634875</v>
      </c>
      <c r="CF278">
        <v>25.615637499999998</v>
      </c>
      <c r="CG278">
        <v>1200.0025000000001</v>
      </c>
      <c r="CH278">
        <v>0.49999874999999999</v>
      </c>
      <c r="CI278">
        <v>0.50000124999999995</v>
      </c>
      <c r="CJ278">
        <v>0</v>
      </c>
      <c r="CK278">
        <v>720.11699999999996</v>
      </c>
      <c r="CL278">
        <v>4.9990899999999998</v>
      </c>
      <c r="CM278">
        <v>7494.9637499999999</v>
      </c>
      <c r="CN278">
        <v>9557.8799999999992</v>
      </c>
      <c r="CO278">
        <v>42.851374999999997</v>
      </c>
      <c r="CP278">
        <v>44.804250000000003</v>
      </c>
      <c r="CQ278">
        <v>43.686999999999998</v>
      </c>
      <c r="CR278">
        <v>43.75</v>
      </c>
      <c r="CS278">
        <v>44.186999999999998</v>
      </c>
      <c r="CT278">
        <v>597.5</v>
      </c>
      <c r="CU278">
        <v>597.50250000000005</v>
      </c>
      <c r="CV278">
        <v>0</v>
      </c>
      <c r="CW278">
        <v>1670260826.5999999</v>
      </c>
      <c r="CX278">
        <v>0</v>
      </c>
      <c r="CY278">
        <v>1670257498.5</v>
      </c>
      <c r="CZ278" t="s">
        <v>356</v>
      </c>
      <c r="DA278">
        <v>1670257488.5</v>
      </c>
      <c r="DB278">
        <v>1670257498.5</v>
      </c>
      <c r="DC278">
        <v>2</v>
      </c>
      <c r="DD278">
        <v>-0.17199999999999999</v>
      </c>
      <c r="DE278">
        <v>2E-3</v>
      </c>
      <c r="DF278">
        <v>-3.9780000000000002</v>
      </c>
      <c r="DG278">
        <v>0.14099999999999999</v>
      </c>
      <c r="DH278">
        <v>415</v>
      </c>
      <c r="DI278">
        <v>32</v>
      </c>
      <c r="DJ278">
        <v>0.47</v>
      </c>
      <c r="DK278">
        <v>0.38</v>
      </c>
      <c r="DL278">
        <v>-26.496829999999999</v>
      </c>
      <c r="DM278">
        <v>1.708818011338049E-3</v>
      </c>
      <c r="DN278">
        <v>9.0826392640024928E-2</v>
      </c>
      <c r="DO278">
        <v>1</v>
      </c>
      <c r="DP278">
        <v>2.2615062500000001</v>
      </c>
      <c r="DQ278">
        <v>0.1409998874296419</v>
      </c>
      <c r="DR278">
        <v>1.4872062010276171E-2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367</v>
      </c>
      <c r="EA278">
        <v>3.2968099999999998</v>
      </c>
      <c r="EB278">
        <v>2.62521</v>
      </c>
      <c r="EC278">
        <v>0.25994299999999998</v>
      </c>
      <c r="ED278">
        <v>0.26006200000000002</v>
      </c>
      <c r="EE278">
        <v>0.14191699999999999</v>
      </c>
      <c r="EF278">
        <v>0.13403300000000001</v>
      </c>
      <c r="EG278">
        <v>22407.4</v>
      </c>
      <c r="EH278">
        <v>22805.3</v>
      </c>
      <c r="EI278">
        <v>28182.3</v>
      </c>
      <c r="EJ278">
        <v>29677.7</v>
      </c>
      <c r="EK278">
        <v>33282.400000000001</v>
      </c>
      <c r="EL278">
        <v>35674.199999999997</v>
      </c>
      <c r="EM278">
        <v>39774.1</v>
      </c>
      <c r="EN278">
        <v>42400.9</v>
      </c>
      <c r="EO278">
        <v>2.0782500000000002</v>
      </c>
      <c r="EP278">
        <v>2.1637499999999998</v>
      </c>
      <c r="EQ278">
        <v>0.13116</v>
      </c>
      <c r="ER278">
        <v>0</v>
      </c>
      <c r="ES278">
        <v>31.294799999999999</v>
      </c>
      <c r="ET278">
        <v>999.9</v>
      </c>
      <c r="EU278">
        <v>62.6</v>
      </c>
      <c r="EV278">
        <v>37.5</v>
      </c>
      <c r="EW278">
        <v>40.158000000000001</v>
      </c>
      <c r="EX278">
        <v>57.030299999999997</v>
      </c>
      <c r="EY278">
        <v>-1.7267600000000001</v>
      </c>
      <c r="EZ278">
        <v>2</v>
      </c>
      <c r="FA278">
        <v>0.434421</v>
      </c>
      <c r="FB278">
        <v>0.28118500000000002</v>
      </c>
      <c r="FC278">
        <v>20.273499999999999</v>
      </c>
      <c r="FD278">
        <v>5.2186399999999997</v>
      </c>
      <c r="FE278">
        <v>12.0046</v>
      </c>
      <c r="FF278">
        <v>4.9871499999999997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1.86429</v>
      </c>
      <c r="FO278">
        <v>1.8603499999999999</v>
      </c>
      <c r="FP278">
        <v>1.8610899999999999</v>
      </c>
      <c r="FQ278">
        <v>1.8602000000000001</v>
      </c>
      <c r="FR278">
        <v>1.86188</v>
      </c>
      <c r="FS278">
        <v>1.8584099999999999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-5.62</v>
      </c>
      <c r="GH278">
        <v>0.1409</v>
      </c>
      <c r="GI278">
        <v>-3.031255365756008</v>
      </c>
      <c r="GJ278">
        <v>-2.737337881603403E-3</v>
      </c>
      <c r="GK278">
        <v>1.2769921614711079E-6</v>
      </c>
      <c r="GL278">
        <v>-3.2469241445839119E-10</v>
      </c>
      <c r="GM278">
        <v>0.14085000000000039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55.3</v>
      </c>
      <c r="GV278">
        <v>55.2</v>
      </c>
      <c r="GW278">
        <v>4.3090799999999998</v>
      </c>
      <c r="GX278">
        <v>2.50244</v>
      </c>
      <c r="GY278">
        <v>2.04834</v>
      </c>
      <c r="GZ278">
        <v>2.5976599999999999</v>
      </c>
      <c r="HA278">
        <v>2.1972700000000001</v>
      </c>
      <c r="HB278">
        <v>2.3132299999999999</v>
      </c>
      <c r="HC278">
        <v>41.222299999999997</v>
      </c>
      <c r="HD278">
        <v>13.939399999999999</v>
      </c>
      <c r="HE278">
        <v>18</v>
      </c>
      <c r="HF278">
        <v>588.35199999999998</v>
      </c>
      <c r="HG278">
        <v>725.15599999999995</v>
      </c>
      <c r="HH278">
        <v>31.0015</v>
      </c>
      <c r="HI278">
        <v>32.9557</v>
      </c>
      <c r="HJ278">
        <v>30.0002</v>
      </c>
      <c r="HK278">
        <v>32.854399999999998</v>
      </c>
      <c r="HL278">
        <v>32.851100000000002</v>
      </c>
      <c r="HM278">
        <v>86.145799999999994</v>
      </c>
      <c r="HN278">
        <v>24.694199999999999</v>
      </c>
      <c r="HO278">
        <v>33.164700000000003</v>
      </c>
      <c r="HP278">
        <v>31</v>
      </c>
      <c r="HQ278">
        <v>1755.69</v>
      </c>
      <c r="HR278">
        <v>32.6006</v>
      </c>
      <c r="HS278">
        <v>99.2971</v>
      </c>
      <c r="HT278">
        <v>98.341999999999999</v>
      </c>
    </row>
    <row r="279" spans="1:228" x14ac:dyDescent="0.2">
      <c r="A279">
        <v>264</v>
      </c>
      <c r="B279">
        <v>1670260811.5999999</v>
      </c>
      <c r="C279">
        <v>1050</v>
      </c>
      <c r="D279" t="s">
        <v>887</v>
      </c>
      <c r="E279" t="s">
        <v>888</v>
      </c>
      <c r="F279">
        <v>4</v>
      </c>
      <c r="G279">
        <v>1670260809.5999999</v>
      </c>
      <c r="H279">
        <f t="shared" si="136"/>
        <v>5.7187265717279561E-3</v>
      </c>
      <c r="I279">
        <f t="shared" si="137"/>
        <v>5.7187265717279558</v>
      </c>
      <c r="J279">
        <f t="shared" si="138"/>
        <v>30.238889036414513</v>
      </c>
      <c r="K279">
        <f t="shared" si="139"/>
        <v>1721.545714285714</v>
      </c>
      <c r="L279">
        <f t="shared" si="140"/>
        <v>1535.0859102547297</v>
      </c>
      <c r="M279">
        <f t="shared" si="141"/>
        <v>155.20117723257539</v>
      </c>
      <c r="N279">
        <f t="shared" si="142"/>
        <v>174.05274827420004</v>
      </c>
      <c r="O279">
        <f t="shared" si="143"/>
        <v>0.3548897043042572</v>
      </c>
      <c r="P279">
        <f t="shared" si="144"/>
        <v>3.6816867996549263</v>
      </c>
      <c r="Q279">
        <f t="shared" si="145"/>
        <v>0.33692109606581322</v>
      </c>
      <c r="R279">
        <f t="shared" si="146"/>
        <v>0.21211425242427451</v>
      </c>
      <c r="S279">
        <f t="shared" si="147"/>
        <v>226.11620837770286</v>
      </c>
      <c r="T279">
        <f t="shared" si="148"/>
        <v>32.94263585726636</v>
      </c>
      <c r="U279">
        <f t="shared" si="149"/>
        <v>33.42914285714285</v>
      </c>
      <c r="V279">
        <f t="shared" si="150"/>
        <v>5.1752125381893892</v>
      </c>
      <c r="W279">
        <f t="shared" si="151"/>
        <v>69.67219627609488</v>
      </c>
      <c r="X279">
        <f t="shared" si="152"/>
        <v>3.5330534771485005</v>
      </c>
      <c r="Y279">
        <f t="shared" si="153"/>
        <v>5.0709661328140463</v>
      </c>
      <c r="Z279">
        <f t="shared" si="154"/>
        <v>1.6421590610408887</v>
      </c>
      <c r="AA279">
        <f t="shared" si="155"/>
        <v>-252.19584181320286</v>
      </c>
      <c r="AB279">
        <f t="shared" si="156"/>
        <v>-72.01395495393983</v>
      </c>
      <c r="AC279">
        <f t="shared" si="157"/>
        <v>-4.4905531558642195</v>
      </c>
      <c r="AD279">
        <f t="shared" si="158"/>
        <v>-102.58414154530404</v>
      </c>
      <c r="AE279">
        <f t="shared" si="159"/>
        <v>53.245476161946904</v>
      </c>
      <c r="AF279">
        <f t="shared" si="160"/>
        <v>5.7145437716529894</v>
      </c>
      <c r="AG279">
        <f t="shared" si="161"/>
        <v>30.238889036414513</v>
      </c>
      <c r="AH279">
        <v>1806.0092671970281</v>
      </c>
      <c r="AI279">
        <v>1786.4238787878789</v>
      </c>
      <c r="AJ279">
        <v>1.690855721193893</v>
      </c>
      <c r="AK279">
        <v>63.934135971571273</v>
      </c>
      <c r="AL279">
        <f t="shared" si="162"/>
        <v>5.7187265717279558</v>
      </c>
      <c r="AM279">
        <v>32.65249527603001</v>
      </c>
      <c r="AN279">
        <v>34.942930882352918</v>
      </c>
      <c r="AO279">
        <v>3.6398164260494287E-4</v>
      </c>
      <c r="AP279">
        <v>104.3380997369711</v>
      </c>
      <c r="AQ279">
        <v>90</v>
      </c>
      <c r="AR279">
        <v>14</v>
      </c>
      <c r="AS279">
        <f t="shared" si="163"/>
        <v>1</v>
      </c>
      <c r="AT279">
        <f t="shared" si="164"/>
        <v>0</v>
      </c>
      <c r="AU279">
        <f t="shared" si="165"/>
        <v>47348.28794563737</v>
      </c>
      <c r="AV279">
        <f t="shared" si="166"/>
        <v>1200.004285714286</v>
      </c>
      <c r="AW279">
        <f t="shared" si="167"/>
        <v>1025.9287421646131</v>
      </c>
      <c r="AX279">
        <f t="shared" si="168"/>
        <v>0.85493756512206387</v>
      </c>
      <c r="AY279">
        <f t="shared" si="169"/>
        <v>0.18842950068558323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1670260809.5999999</v>
      </c>
      <c r="BF279">
        <v>1721.545714285714</v>
      </c>
      <c r="BG279">
        <v>1747.752857142857</v>
      </c>
      <c r="BH279">
        <v>34.945228571428572</v>
      </c>
      <c r="BI279">
        <v>32.654157142857137</v>
      </c>
      <c r="BJ279">
        <v>1727.168571428572</v>
      </c>
      <c r="BK279">
        <v>34.804371428571422</v>
      </c>
      <c r="BL279">
        <v>649.91814285714293</v>
      </c>
      <c r="BM279">
        <v>101.003</v>
      </c>
      <c r="BN279">
        <v>9.9600314285714281E-2</v>
      </c>
      <c r="BO279">
        <v>33.066328571428571</v>
      </c>
      <c r="BP279">
        <v>33.42914285714285</v>
      </c>
      <c r="BQ279">
        <v>999.89999999999986</v>
      </c>
      <c r="BR279">
        <v>0</v>
      </c>
      <c r="BS279">
        <v>0</v>
      </c>
      <c r="BT279">
        <v>9018.3028571428567</v>
      </c>
      <c r="BU279">
        <v>0</v>
      </c>
      <c r="BV279">
        <v>820.63485714285719</v>
      </c>
      <c r="BW279">
        <v>-26.2089</v>
      </c>
      <c r="BX279">
        <v>1783.8842857142861</v>
      </c>
      <c r="BY279">
        <v>1806.754285714286</v>
      </c>
      <c r="BZ279">
        <v>2.2910657142857138</v>
      </c>
      <c r="CA279">
        <v>1747.752857142857</v>
      </c>
      <c r="CB279">
        <v>32.654157142857137</v>
      </c>
      <c r="CC279">
        <v>3.5295671428571431</v>
      </c>
      <c r="CD279">
        <v>3.2981628571428572</v>
      </c>
      <c r="CE279">
        <v>26.762628571428571</v>
      </c>
      <c r="CF279">
        <v>25.615071428571429</v>
      </c>
      <c r="CG279">
        <v>1200.004285714286</v>
      </c>
      <c r="CH279">
        <v>0.49999700000000002</v>
      </c>
      <c r="CI279">
        <v>0.50000299999999998</v>
      </c>
      <c r="CJ279">
        <v>0</v>
      </c>
      <c r="CK279">
        <v>719.976</v>
      </c>
      <c r="CL279">
        <v>4.9990899999999998</v>
      </c>
      <c r="CM279">
        <v>7485.9242857142845</v>
      </c>
      <c r="CN279">
        <v>9557.8728571428564</v>
      </c>
      <c r="CO279">
        <v>42.83</v>
      </c>
      <c r="CP279">
        <v>44.811999999999998</v>
      </c>
      <c r="CQ279">
        <v>43.714000000000013</v>
      </c>
      <c r="CR279">
        <v>43.722999999999999</v>
      </c>
      <c r="CS279">
        <v>44.186999999999998</v>
      </c>
      <c r="CT279">
        <v>597.5</v>
      </c>
      <c r="CU279">
        <v>597.50428571428563</v>
      </c>
      <c r="CV279">
        <v>0</v>
      </c>
      <c r="CW279">
        <v>1670260830.2</v>
      </c>
      <c r="CX279">
        <v>0</v>
      </c>
      <c r="CY279">
        <v>1670257498.5</v>
      </c>
      <c r="CZ279" t="s">
        <v>356</v>
      </c>
      <c r="DA279">
        <v>1670257488.5</v>
      </c>
      <c r="DB279">
        <v>1670257498.5</v>
      </c>
      <c r="DC279">
        <v>2</v>
      </c>
      <c r="DD279">
        <v>-0.17199999999999999</v>
      </c>
      <c r="DE279">
        <v>2E-3</v>
      </c>
      <c r="DF279">
        <v>-3.9780000000000002</v>
      </c>
      <c r="DG279">
        <v>0.14099999999999999</v>
      </c>
      <c r="DH279">
        <v>415</v>
      </c>
      <c r="DI279">
        <v>32</v>
      </c>
      <c r="DJ279">
        <v>0.47</v>
      </c>
      <c r="DK279">
        <v>0.38</v>
      </c>
      <c r="DL279">
        <v>-26.424851219512199</v>
      </c>
      <c r="DM279">
        <v>0.49439163763069099</v>
      </c>
      <c r="DN279">
        <v>0.13149989914111149</v>
      </c>
      <c r="DO279">
        <v>0</v>
      </c>
      <c r="DP279">
        <v>2.2709497560975609</v>
      </c>
      <c r="DQ279">
        <v>0.17004898954704559</v>
      </c>
      <c r="DR279">
        <v>1.759234568696795E-2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3.2968299999999999</v>
      </c>
      <c r="EB279">
        <v>2.6252499999999999</v>
      </c>
      <c r="EC279">
        <v>0.26051200000000002</v>
      </c>
      <c r="ED279">
        <v>0.26062299999999999</v>
      </c>
      <c r="EE279">
        <v>0.14190700000000001</v>
      </c>
      <c r="EF279">
        <v>0.13403799999999999</v>
      </c>
      <c r="EG279">
        <v>22389.599999999999</v>
      </c>
      <c r="EH279">
        <v>22788</v>
      </c>
      <c r="EI279">
        <v>28181.599999999999</v>
      </c>
      <c r="EJ279">
        <v>29677.9</v>
      </c>
      <c r="EK279">
        <v>33282</v>
      </c>
      <c r="EL279">
        <v>35674.199999999997</v>
      </c>
      <c r="EM279">
        <v>39773</v>
      </c>
      <c r="EN279">
        <v>42401.2</v>
      </c>
      <c r="EO279">
        <v>2.0772200000000001</v>
      </c>
      <c r="EP279">
        <v>2.1636799999999998</v>
      </c>
      <c r="EQ279">
        <v>0.130802</v>
      </c>
      <c r="ER279">
        <v>0</v>
      </c>
      <c r="ES279">
        <v>31.313700000000001</v>
      </c>
      <c r="ET279">
        <v>999.9</v>
      </c>
      <c r="EU279">
        <v>62.6</v>
      </c>
      <c r="EV279">
        <v>37.5</v>
      </c>
      <c r="EW279">
        <v>40.154000000000003</v>
      </c>
      <c r="EX279">
        <v>57.540300000000002</v>
      </c>
      <c r="EY279">
        <v>-1.85897</v>
      </c>
      <c r="EZ279">
        <v>2</v>
      </c>
      <c r="FA279">
        <v>0.43462699999999999</v>
      </c>
      <c r="FB279">
        <v>0.28517399999999998</v>
      </c>
      <c r="FC279">
        <v>20.2729</v>
      </c>
      <c r="FD279">
        <v>5.2153400000000003</v>
      </c>
      <c r="FE279">
        <v>12.004300000000001</v>
      </c>
      <c r="FF279">
        <v>4.9856499999999997</v>
      </c>
      <c r="FG279">
        <v>3.2838500000000002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1.8622099999999999</v>
      </c>
      <c r="FN279">
        <v>1.8643099999999999</v>
      </c>
      <c r="FO279">
        <v>1.8603499999999999</v>
      </c>
      <c r="FP279">
        <v>1.8611</v>
      </c>
      <c r="FQ279">
        <v>1.8602000000000001</v>
      </c>
      <c r="FR279">
        <v>1.86188</v>
      </c>
      <c r="FS279">
        <v>1.8584099999999999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-5.63</v>
      </c>
      <c r="GH279">
        <v>0.14080000000000001</v>
      </c>
      <c r="GI279">
        <v>-3.031255365756008</v>
      </c>
      <c r="GJ279">
        <v>-2.737337881603403E-3</v>
      </c>
      <c r="GK279">
        <v>1.2769921614711079E-6</v>
      </c>
      <c r="GL279">
        <v>-3.2469241445839119E-10</v>
      </c>
      <c r="GM279">
        <v>0.14085000000000039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55.4</v>
      </c>
      <c r="GV279">
        <v>55.2</v>
      </c>
      <c r="GW279">
        <v>4.3176300000000003</v>
      </c>
      <c r="GX279">
        <v>2.4939</v>
      </c>
      <c r="GY279">
        <v>2.04834</v>
      </c>
      <c r="GZ279">
        <v>2.5988799999999999</v>
      </c>
      <c r="HA279">
        <v>2.1972700000000001</v>
      </c>
      <c r="HB279">
        <v>2.3840300000000001</v>
      </c>
      <c r="HC279">
        <v>41.222299999999997</v>
      </c>
      <c r="HD279">
        <v>13.9657</v>
      </c>
      <c r="HE279">
        <v>18</v>
      </c>
      <c r="HF279">
        <v>587.60699999999997</v>
      </c>
      <c r="HG279">
        <v>725.08500000000004</v>
      </c>
      <c r="HH279">
        <v>31.001300000000001</v>
      </c>
      <c r="HI279">
        <v>32.956600000000002</v>
      </c>
      <c r="HJ279">
        <v>30.000299999999999</v>
      </c>
      <c r="HK279">
        <v>32.854399999999998</v>
      </c>
      <c r="HL279">
        <v>32.851100000000002</v>
      </c>
      <c r="HM279">
        <v>86.3917</v>
      </c>
      <c r="HN279">
        <v>24.694199999999999</v>
      </c>
      <c r="HO279">
        <v>33.164700000000003</v>
      </c>
      <c r="HP279">
        <v>31</v>
      </c>
      <c r="HQ279">
        <v>1762.37</v>
      </c>
      <c r="HR279">
        <v>32.739100000000001</v>
      </c>
      <c r="HS279">
        <v>99.294600000000003</v>
      </c>
      <c r="HT279">
        <v>98.342600000000004</v>
      </c>
    </row>
    <row r="280" spans="1:228" x14ac:dyDescent="0.2">
      <c r="A280">
        <v>265</v>
      </c>
      <c r="B280">
        <v>1670260815.5999999</v>
      </c>
      <c r="C280">
        <v>1054</v>
      </c>
      <c r="D280" t="s">
        <v>889</v>
      </c>
      <c r="E280" t="s">
        <v>890</v>
      </c>
      <c r="F280">
        <v>4</v>
      </c>
      <c r="G280">
        <v>1670260813.2874999</v>
      </c>
      <c r="H280">
        <f t="shared" si="136"/>
        <v>5.7161515556151945E-3</v>
      </c>
      <c r="I280">
        <f t="shared" si="137"/>
        <v>5.7161515556151947</v>
      </c>
      <c r="J280">
        <f t="shared" si="138"/>
        <v>31.394952211467782</v>
      </c>
      <c r="K280">
        <f t="shared" si="139"/>
        <v>1727.48125</v>
      </c>
      <c r="L280">
        <f t="shared" si="140"/>
        <v>1534.8964706979853</v>
      </c>
      <c r="M280">
        <f t="shared" si="141"/>
        <v>155.18297380825723</v>
      </c>
      <c r="N280">
        <f t="shared" si="142"/>
        <v>174.65391489961507</v>
      </c>
      <c r="O280">
        <f t="shared" si="143"/>
        <v>0.35371539912132977</v>
      </c>
      <c r="P280">
        <f t="shared" si="144"/>
        <v>3.6783586412741851</v>
      </c>
      <c r="Q280">
        <f t="shared" si="145"/>
        <v>0.33584701811942563</v>
      </c>
      <c r="R280">
        <f t="shared" si="146"/>
        <v>0.21143454379225599</v>
      </c>
      <c r="S280">
        <f t="shared" si="147"/>
        <v>226.11507673477846</v>
      </c>
      <c r="T280">
        <f t="shared" si="148"/>
        <v>32.950923670465357</v>
      </c>
      <c r="U280">
        <f t="shared" si="149"/>
        <v>33.444775000000007</v>
      </c>
      <c r="V280">
        <f t="shared" si="150"/>
        <v>5.1797456586268238</v>
      </c>
      <c r="W280">
        <f t="shared" si="151"/>
        <v>69.642469902751984</v>
      </c>
      <c r="X280">
        <f t="shared" si="152"/>
        <v>3.5331050623399656</v>
      </c>
      <c r="Y280">
        <f t="shared" si="153"/>
        <v>5.0732047086692313</v>
      </c>
      <c r="Z280">
        <f t="shared" si="154"/>
        <v>1.6466405962868582</v>
      </c>
      <c r="AA280">
        <f t="shared" si="155"/>
        <v>-252.08228360263007</v>
      </c>
      <c r="AB280">
        <f t="shared" si="156"/>
        <v>-73.490344052052251</v>
      </c>
      <c r="AC280">
        <f t="shared" si="157"/>
        <v>-4.5872900837987309</v>
      </c>
      <c r="AD280">
        <f t="shared" si="158"/>
        <v>-104.0448410037026</v>
      </c>
      <c r="AE280">
        <f t="shared" si="159"/>
        <v>53.589663775706711</v>
      </c>
      <c r="AF280">
        <f t="shared" si="160"/>
        <v>5.711347567682366</v>
      </c>
      <c r="AG280">
        <f t="shared" si="161"/>
        <v>31.394952211467782</v>
      </c>
      <c r="AH280">
        <v>1812.8749526722979</v>
      </c>
      <c r="AI280">
        <v>1793.008060606061</v>
      </c>
      <c r="AJ280">
        <v>1.6371438851628941</v>
      </c>
      <c r="AK280">
        <v>63.934135971571273</v>
      </c>
      <c r="AL280">
        <f t="shared" si="162"/>
        <v>5.7161515556151947</v>
      </c>
      <c r="AM280">
        <v>32.654465948439167</v>
      </c>
      <c r="AN280">
        <v>34.946812941176468</v>
      </c>
      <c r="AO280">
        <v>-1.942811757278175E-4</v>
      </c>
      <c r="AP280">
        <v>104.3380997369711</v>
      </c>
      <c r="AQ280">
        <v>89</v>
      </c>
      <c r="AR280">
        <v>14</v>
      </c>
      <c r="AS280">
        <f t="shared" si="163"/>
        <v>1</v>
      </c>
      <c r="AT280">
        <f t="shared" si="164"/>
        <v>0</v>
      </c>
      <c r="AU280">
        <f t="shared" si="165"/>
        <v>47287.604256529019</v>
      </c>
      <c r="AV280">
        <f t="shared" si="166"/>
        <v>1199.99875</v>
      </c>
      <c r="AW280">
        <f t="shared" si="167"/>
        <v>1025.9239635931494</v>
      </c>
      <c r="AX280">
        <f t="shared" si="168"/>
        <v>0.85493752688754843</v>
      </c>
      <c r="AY280">
        <f t="shared" si="169"/>
        <v>0.1884294268929684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1670260813.2874999</v>
      </c>
      <c r="BF280">
        <v>1727.48125</v>
      </c>
      <c r="BG280">
        <v>1753.8362500000001</v>
      </c>
      <c r="BH280">
        <v>34.945525000000004</v>
      </c>
      <c r="BI280">
        <v>32.656337499999999</v>
      </c>
      <c r="BJ280">
        <v>1733.1112499999999</v>
      </c>
      <c r="BK280">
        <v>34.804650000000002</v>
      </c>
      <c r="BL280">
        <v>650.08899999999994</v>
      </c>
      <c r="BM280">
        <v>101.003</v>
      </c>
      <c r="BN280">
        <v>0.10021886250000001</v>
      </c>
      <c r="BO280">
        <v>33.074187500000001</v>
      </c>
      <c r="BP280">
        <v>33.444775000000007</v>
      </c>
      <c r="BQ280">
        <v>999.9</v>
      </c>
      <c r="BR280">
        <v>0</v>
      </c>
      <c r="BS280">
        <v>0</v>
      </c>
      <c r="BT280">
        <v>9006.7975000000006</v>
      </c>
      <c r="BU280">
        <v>0</v>
      </c>
      <c r="BV280">
        <v>769.64874999999995</v>
      </c>
      <c r="BW280">
        <v>-26.3552125</v>
      </c>
      <c r="BX280">
        <v>1790.0374999999999</v>
      </c>
      <c r="BY280">
        <v>1813.0450000000001</v>
      </c>
      <c r="BZ280">
        <v>2.2891525000000001</v>
      </c>
      <c r="CA280">
        <v>1753.8362500000001</v>
      </c>
      <c r="CB280">
        <v>32.656337499999999</v>
      </c>
      <c r="CC280">
        <v>3.5295937500000001</v>
      </c>
      <c r="CD280">
        <v>3.2983850000000001</v>
      </c>
      <c r="CE280">
        <v>26.762762500000001</v>
      </c>
      <c r="CF280">
        <v>25.616199999999999</v>
      </c>
      <c r="CG280">
        <v>1199.99875</v>
      </c>
      <c r="CH280">
        <v>0.49999700000000002</v>
      </c>
      <c r="CI280">
        <v>0.50000299999999998</v>
      </c>
      <c r="CJ280">
        <v>0</v>
      </c>
      <c r="CK280">
        <v>719.81825000000003</v>
      </c>
      <c r="CL280">
        <v>4.9990899999999998</v>
      </c>
      <c r="CM280">
        <v>7481.7525000000014</v>
      </c>
      <c r="CN280">
        <v>9557.8274999999994</v>
      </c>
      <c r="CO280">
        <v>42.875</v>
      </c>
      <c r="CP280">
        <v>44.811999999999998</v>
      </c>
      <c r="CQ280">
        <v>43.702749999999988</v>
      </c>
      <c r="CR280">
        <v>43.75</v>
      </c>
      <c r="CS280">
        <v>44.186999999999998</v>
      </c>
      <c r="CT280">
        <v>597.49874999999997</v>
      </c>
      <c r="CU280">
        <v>597.5</v>
      </c>
      <c r="CV280">
        <v>0</v>
      </c>
      <c r="CW280">
        <v>1670260834.4000001</v>
      </c>
      <c r="CX280">
        <v>0</v>
      </c>
      <c r="CY280">
        <v>1670257498.5</v>
      </c>
      <c r="CZ280" t="s">
        <v>356</v>
      </c>
      <c r="DA280">
        <v>1670257488.5</v>
      </c>
      <c r="DB280">
        <v>1670257498.5</v>
      </c>
      <c r="DC280">
        <v>2</v>
      </c>
      <c r="DD280">
        <v>-0.17199999999999999</v>
      </c>
      <c r="DE280">
        <v>2E-3</v>
      </c>
      <c r="DF280">
        <v>-3.9780000000000002</v>
      </c>
      <c r="DG280">
        <v>0.14099999999999999</v>
      </c>
      <c r="DH280">
        <v>415</v>
      </c>
      <c r="DI280">
        <v>32</v>
      </c>
      <c r="DJ280">
        <v>0.47</v>
      </c>
      <c r="DK280">
        <v>0.38</v>
      </c>
      <c r="DL280">
        <v>-26.412204878048779</v>
      </c>
      <c r="DM280">
        <v>0.81874076655048134</v>
      </c>
      <c r="DN280">
        <v>0.1385133311383199</v>
      </c>
      <c r="DO280">
        <v>0</v>
      </c>
      <c r="DP280">
        <v>2.278595121951219</v>
      </c>
      <c r="DQ280">
        <v>0.13533742160279011</v>
      </c>
      <c r="DR280">
        <v>1.524060144161647E-2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3.2969900000000001</v>
      </c>
      <c r="EB280">
        <v>2.6255500000000001</v>
      </c>
      <c r="EC280">
        <v>0.261069</v>
      </c>
      <c r="ED280">
        <v>0.261185</v>
      </c>
      <c r="EE280">
        <v>0.14191500000000001</v>
      </c>
      <c r="EF280">
        <v>0.134046</v>
      </c>
      <c r="EG280">
        <v>22372.7</v>
      </c>
      <c r="EH280">
        <v>22770.5</v>
      </c>
      <c r="EI280">
        <v>28181.7</v>
      </c>
      <c r="EJ280">
        <v>29677.7</v>
      </c>
      <c r="EK280">
        <v>33281.699999999997</v>
      </c>
      <c r="EL280">
        <v>35673.9</v>
      </c>
      <c r="EM280">
        <v>39773</v>
      </c>
      <c r="EN280">
        <v>42401.1</v>
      </c>
      <c r="EO280">
        <v>2.0784699999999998</v>
      </c>
      <c r="EP280">
        <v>2.1635300000000002</v>
      </c>
      <c r="EQ280">
        <v>0.131078</v>
      </c>
      <c r="ER280">
        <v>0</v>
      </c>
      <c r="ES280">
        <v>31.332899999999999</v>
      </c>
      <c r="ET280">
        <v>999.9</v>
      </c>
      <c r="EU280">
        <v>62.6</v>
      </c>
      <c r="EV280">
        <v>37.5</v>
      </c>
      <c r="EW280">
        <v>40.149099999999997</v>
      </c>
      <c r="EX280">
        <v>57.240299999999998</v>
      </c>
      <c r="EY280">
        <v>-1.8509599999999999</v>
      </c>
      <c r="EZ280">
        <v>2</v>
      </c>
      <c r="FA280">
        <v>0.43493900000000002</v>
      </c>
      <c r="FB280">
        <v>0.28934100000000001</v>
      </c>
      <c r="FC280">
        <v>20.273499999999999</v>
      </c>
      <c r="FD280">
        <v>5.2183400000000004</v>
      </c>
      <c r="FE280">
        <v>12.0047</v>
      </c>
      <c r="FF280">
        <v>4.9870999999999999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1.8622000000000001</v>
      </c>
      <c r="FN280">
        <v>1.86432</v>
      </c>
      <c r="FO280">
        <v>1.8603499999999999</v>
      </c>
      <c r="FP280">
        <v>1.8611</v>
      </c>
      <c r="FQ280">
        <v>1.8602000000000001</v>
      </c>
      <c r="FR280">
        <v>1.86188</v>
      </c>
      <c r="FS280">
        <v>1.85842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-5.64</v>
      </c>
      <c r="GH280">
        <v>0.1409</v>
      </c>
      <c r="GI280">
        <v>-3.031255365756008</v>
      </c>
      <c r="GJ280">
        <v>-2.737337881603403E-3</v>
      </c>
      <c r="GK280">
        <v>1.2769921614711079E-6</v>
      </c>
      <c r="GL280">
        <v>-3.2469241445839119E-10</v>
      </c>
      <c r="GM280">
        <v>0.14085000000000039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55.5</v>
      </c>
      <c r="GV280">
        <v>55.3</v>
      </c>
      <c r="GW280">
        <v>4.3334999999999999</v>
      </c>
      <c r="GX280">
        <v>2.4939</v>
      </c>
      <c r="GY280">
        <v>2.04834</v>
      </c>
      <c r="GZ280">
        <v>2.5964399999999999</v>
      </c>
      <c r="HA280">
        <v>2.1972700000000001</v>
      </c>
      <c r="HB280">
        <v>2.3339799999999999</v>
      </c>
      <c r="HC280">
        <v>41.222299999999997</v>
      </c>
      <c r="HD280">
        <v>13.9482</v>
      </c>
      <c r="HE280">
        <v>18</v>
      </c>
      <c r="HF280">
        <v>588.51499999999999</v>
      </c>
      <c r="HG280">
        <v>724.96600000000001</v>
      </c>
      <c r="HH280">
        <v>31.001200000000001</v>
      </c>
      <c r="HI280">
        <v>32.958599999999997</v>
      </c>
      <c r="HJ280">
        <v>30.000399999999999</v>
      </c>
      <c r="HK280">
        <v>32.854399999999998</v>
      </c>
      <c r="HL280">
        <v>32.853000000000002</v>
      </c>
      <c r="HM280">
        <v>86.638999999999996</v>
      </c>
      <c r="HN280">
        <v>24.694199999999999</v>
      </c>
      <c r="HO280">
        <v>33.164700000000003</v>
      </c>
      <c r="HP280">
        <v>31</v>
      </c>
      <c r="HQ280">
        <v>1769.07</v>
      </c>
      <c r="HR280">
        <v>32.788800000000002</v>
      </c>
      <c r="HS280">
        <v>99.294700000000006</v>
      </c>
      <c r="HT280">
        <v>98.342299999999994</v>
      </c>
    </row>
    <row r="281" spans="1:228" x14ac:dyDescent="0.2">
      <c r="A281">
        <v>266</v>
      </c>
      <c r="B281">
        <v>1670260819.5999999</v>
      </c>
      <c r="C281">
        <v>1058</v>
      </c>
      <c r="D281" t="s">
        <v>891</v>
      </c>
      <c r="E281" t="s">
        <v>892</v>
      </c>
      <c r="F281">
        <v>4</v>
      </c>
      <c r="G281">
        <v>1670260817.5999999</v>
      </c>
      <c r="H281">
        <f t="shared" si="136"/>
        <v>5.7287687660056777E-3</v>
      </c>
      <c r="I281">
        <f t="shared" si="137"/>
        <v>5.7287687660056781</v>
      </c>
      <c r="J281">
        <f t="shared" si="138"/>
        <v>29.154277233896369</v>
      </c>
      <c r="K281">
        <f t="shared" si="139"/>
        <v>1734.522857142857</v>
      </c>
      <c r="L281">
        <f t="shared" si="140"/>
        <v>1552.0801255442723</v>
      </c>
      <c r="M281">
        <f t="shared" si="141"/>
        <v>156.92251019339938</v>
      </c>
      <c r="N281">
        <f t="shared" si="142"/>
        <v>175.3683178149299</v>
      </c>
      <c r="O281">
        <f t="shared" si="143"/>
        <v>0.35363534233266797</v>
      </c>
      <c r="P281">
        <f t="shared" si="144"/>
        <v>3.6828150791622685</v>
      </c>
      <c r="Q281">
        <f t="shared" si="145"/>
        <v>0.33579527056571207</v>
      </c>
      <c r="R281">
        <f t="shared" si="146"/>
        <v>0.21139987958246048</v>
      </c>
      <c r="S281">
        <f t="shared" si="147"/>
        <v>226.11442680614792</v>
      </c>
      <c r="T281">
        <f t="shared" si="148"/>
        <v>32.960607557405083</v>
      </c>
      <c r="U281">
        <f t="shared" si="149"/>
        <v>33.459871428571432</v>
      </c>
      <c r="V281">
        <f t="shared" si="150"/>
        <v>5.184126706863835</v>
      </c>
      <c r="W281">
        <f t="shared" si="151"/>
        <v>69.604873607045604</v>
      </c>
      <c r="X281">
        <f t="shared" si="152"/>
        <v>3.5336145665075045</v>
      </c>
      <c r="Y281">
        <f t="shared" si="153"/>
        <v>5.0766769385381396</v>
      </c>
      <c r="Z281">
        <f t="shared" si="154"/>
        <v>1.6505121403563305</v>
      </c>
      <c r="AA281">
        <f t="shared" si="155"/>
        <v>-252.63870258085038</v>
      </c>
      <c r="AB281">
        <f t="shared" si="156"/>
        <v>-74.157650565601884</v>
      </c>
      <c r="AC281">
        <f t="shared" si="157"/>
        <v>-4.623960047652016</v>
      </c>
      <c r="AD281">
        <f t="shared" si="158"/>
        <v>-105.30588638795636</v>
      </c>
      <c r="AE281">
        <f t="shared" si="159"/>
        <v>53.312109393397961</v>
      </c>
      <c r="AF281">
        <f t="shared" si="160"/>
        <v>5.7101027522373391</v>
      </c>
      <c r="AG281">
        <f t="shared" si="161"/>
        <v>29.154277233896369</v>
      </c>
      <c r="AH281">
        <v>1819.4933040303861</v>
      </c>
      <c r="AI281">
        <v>1800.024727272727</v>
      </c>
      <c r="AJ281">
        <v>1.7810732772034239</v>
      </c>
      <c r="AK281">
        <v>63.934135971571273</v>
      </c>
      <c r="AL281">
        <f t="shared" si="162"/>
        <v>5.7287687660056781</v>
      </c>
      <c r="AM281">
        <v>32.65628524636103</v>
      </c>
      <c r="AN281">
        <v>34.952710000000003</v>
      </c>
      <c r="AO281">
        <v>-9.0236223594857986E-7</v>
      </c>
      <c r="AP281">
        <v>104.3380997369711</v>
      </c>
      <c r="AQ281">
        <v>89</v>
      </c>
      <c r="AR281">
        <v>14</v>
      </c>
      <c r="AS281">
        <f t="shared" si="163"/>
        <v>1</v>
      </c>
      <c r="AT281">
        <f t="shared" si="164"/>
        <v>0</v>
      </c>
      <c r="AU281">
        <f t="shared" si="165"/>
        <v>47365.361592719521</v>
      </c>
      <c r="AV281">
        <f t="shared" si="166"/>
        <v>1199.995714285714</v>
      </c>
      <c r="AW281">
        <f t="shared" si="167"/>
        <v>1025.9213278788332</v>
      </c>
      <c r="AX281">
        <f t="shared" si="168"/>
        <v>0.85493749324721791</v>
      </c>
      <c r="AY281">
        <f t="shared" si="169"/>
        <v>0.18842936196713034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1670260817.5999999</v>
      </c>
      <c r="BF281">
        <v>1734.522857142857</v>
      </c>
      <c r="BG281">
        <v>1760.7814285714289</v>
      </c>
      <c r="BH281">
        <v>34.950071428571427</v>
      </c>
      <c r="BI281">
        <v>32.66112857142857</v>
      </c>
      <c r="BJ281">
        <v>1740.1628571428571</v>
      </c>
      <c r="BK281">
        <v>34.809199999999997</v>
      </c>
      <c r="BL281">
        <v>650.0137142857144</v>
      </c>
      <c r="BM281">
        <v>101.0047142857143</v>
      </c>
      <c r="BN281">
        <v>9.993077142857143E-2</v>
      </c>
      <c r="BO281">
        <v>33.086371428571432</v>
      </c>
      <c r="BP281">
        <v>33.459871428571432</v>
      </c>
      <c r="BQ281">
        <v>999.89999999999986</v>
      </c>
      <c r="BR281">
        <v>0</v>
      </c>
      <c r="BS281">
        <v>0</v>
      </c>
      <c r="BT281">
        <v>9022.0514285714289</v>
      </c>
      <c r="BU281">
        <v>0</v>
      </c>
      <c r="BV281">
        <v>739.1391428571427</v>
      </c>
      <c r="BW281">
        <v>-26.25814285714285</v>
      </c>
      <c r="BX281">
        <v>1797.3428571428569</v>
      </c>
      <c r="BY281">
        <v>1820.232857142857</v>
      </c>
      <c r="BZ281">
        <v>2.2889485714285711</v>
      </c>
      <c r="CA281">
        <v>1760.7814285714289</v>
      </c>
      <c r="CB281">
        <v>32.66112857142857</v>
      </c>
      <c r="CC281">
        <v>3.5301228571428571</v>
      </c>
      <c r="CD281">
        <v>3.2989257142857151</v>
      </c>
      <c r="CE281">
        <v>26.76531428571429</v>
      </c>
      <c r="CF281">
        <v>25.618971428571431</v>
      </c>
      <c r="CG281">
        <v>1199.995714285714</v>
      </c>
      <c r="CH281">
        <v>0.49999900000000003</v>
      </c>
      <c r="CI281">
        <v>0.50000100000000003</v>
      </c>
      <c r="CJ281">
        <v>0</v>
      </c>
      <c r="CK281">
        <v>719.66671428571419</v>
      </c>
      <c r="CL281">
        <v>4.9990899999999998</v>
      </c>
      <c r="CM281">
        <v>7472.6771428571428</v>
      </c>
      <c r="CN281">
        <v>9557.822857142859</v>
      </c>
      <c r="CO281">
        <v>42.857000000000014</v>
      </c>
      <c r="CP281">
        <v>44.811999999999998</v>
      </c>
      <c r="CQ281">
        <v>43.75</v>
      </c>
      <c r="CR281">
        <v>43.75</v>
      </c>
      <c r="CS281">
        <v>44.186999999999998</v>
      </c>
      <c r="CT281">
        <v>597.49857142857138</v>
      </c>
      <c r="CU281">
        <v>597.49714285714276</v>
      </c>
      <c r="CV281">
        <v>0</v>
      </c>
      <c r="CW281">
        <v>1670260838.5999999</v>
      </c>
      <c r="CX281">
        <v>0</v>
      </c>
      <c r="CY281">
        <v>1670257498.5</v>
      </c>
      <c r="CZ281" t="s">
        <v>356</v>
      </c>
      <c r="DA281">
        <v>1670257488.5</v>
      </c>
      <c r="DB281">
        <v>1670257498.5</v>
      </c>
      <c r="DC281">
        <v>2</v>
      </c>
      <c r="DD281">
        <v>-0.17199999999999999</v>
      </c>
      <c r="DE281">
        <v>2E-3</v>
      </c>
      <c r="DF281">
        <v>-3.9780000000000002</v>
      </c>
      <c r="DG281">
        <v>0.14099999999999999</v>
      </c>
      <c r="DH281">
        <v>415</v>
      </c>
      <c r="DI281">
        <v>32</v>
      </c>
      <c r="DJ281">
        <v>0.47</v>
      </c>
      <c r="DK281">
        <v>0.38</v>
      </c>
      <c r="DL281">
        <v>-26.385941463414628</v>
      </c>
      <c r="DM281">
        <v>1.069735191637609</v>
      </c>
      <c r="DN281">
        <v>0.14669521410653041</v>
      </c>
      <c r="DO281">
        <v>0</v>
      </c>
      <c r="DP281">
        <v>2.2851243902439031</v>
      </c>
      <c r="DQ281">
        <v>7.1408153310109454E-2</v>
      </c>
      <c r="DR281">
        <v>1.0586094203333731E-2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367</v>
      </c>
      <c r="EA281">
        <v>3.2968199999999999</v>
      </c>
      <c r="EB281">
        <v>2.6252800000000001</v>
      </c>
      <c r="EC281">
        <v>0.261654</v>
      </c>
      <c r="ED281">
        <v>0.26174900000000001</v>
      </c>
      <c r="EE281">
        <v>0.14193</v>
      </c>
      <c r="EF281">
        <v>0.13408800000000001</v>
      </c>
      <c r="EG281">
        <v>22355.200000000001</v>
      </c>
      <c r="EH281">
        <v>22752.7</v>
      </c>
      <c r="EI281">
        <v>28182</v>
      </c>
      <c r="EJ281">
        <v>29677.200000000001</v>
      </c>
      <c r="EK281">
        <v>33281.199999999997</v>
      </c>
      <c r="EL281">
        <v>35671.4</v>
      </c>
      <c r="EM281">
        <v>39773.1</v>
      </c>
      <c r="EN281">
        <v>42400.2</v>
      </c>
      <c r="EO281">
        <v>2.0784699999999998</v>
      </c>
      <c r="EP281">
        <v>2.1635499999999999</v>
      </c>
      <c r="EQ281">
        <v>0.13025100000000001</v>
      </c>
      <c r="ER281">
        <v>0</v>
      </c>
      <c r="ES281">
        <v>31.351500000000001</v>
      </c>
      <c r="ET281">
        <v>999.9</v>
      </c>
      <c r="EU281">
        <v>62.6</v>
      </c>
      <c r="EV281">
        <v>37.5</v>
      </c>
      <c r="EW281">
        <v>40.157600000000002</v>
      </c>
      <c r="EX281">
        <v>57.180300000000003</v>
      </c>
      <c r="EY281">
        <v>-1.7507999999999999</v>
      </c>
      <c r="EZ281">
        <v>2</v>
      </c>
      <c r="FA281">
        <v>0.435</v>
      </c>
      <c r="FB281">
        <v>0.29321599999999998</v>
      </c>
      <c r="FC281">
        <v>20.273499999999999</v>
      </c>
      <c r="FD281">
        <v>5.21774</v>
      </c>
      <c r="FE281">
        <v>12.004300000000001</v>
      </c>
      <c r="FF281">
        <v>4.9869000000000003</v>
      </c>
      <c r="FG281">
        <v>3.2845800000000001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1.86219</v>
      </c>
      <c r="FN281">
        <v>1.8643099999999999</v>
      </c>
      <c r="FO281">
        <v>1.8603499999999999</v>
      </c>
      <c r="FP281">
        <v>1.8611</v>
      </c>
      <c r="FQ281">
        <v>1.8602000000000001</v>
      </c>
      <c r="FR281">
        <v>1.86188</v>
      </c>
      <c r="FS281">
        <v>1.85842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-5.65</v>
      </c>
      <c r="GH281">
        <v>0.1409</v>
      </c>
      <c r="GI281">
        <v>-3.031255365756008</v>
      </c>
      <c r="GJ281">
        <v>-2.737337881603403E-3</v>
      </c>
      <c r="GK281">
        <v>1.2769921614711079E-6</v>
      </c>
      <c r="GL281">
        <v>-3.2469241445839119E-10</v>
      </c>
      <c r="GM281">
        <v>0.14085000000000039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55.5</v>
      </c>
      <c r="GV281">
        <v>55.4</v>
      </c>
      <c r="GW281">
        <v>4.3469199999999999</v>
      </c>
      <c r="GX281">
        <v>2.49878</v>
      </c>
      <c r="GY281">
        <v>2.04834</v>
      </c>
      <c r="GZ281">
        <v>2.5976599999999999</v>
      </c>
      <c r="HA281">
        <v>2.1972700000000001</v>
      </c>
      <c r="HB281">
        <v>2.34497</v>
      </c>
      <c r="HC281">
        <v>41.222299999999997</v>
      </c>
      <c r="HD281">
        <v>13.956899999999999</v>
      </c>
      <c r="HE281">
        <v>18</v>
      </c>
      <c r="HF281">
        <v>588.54</v>
      </c>
      <c r="HG281">
        <v>725.00300000000004</v>
      </c>
      <c r="HH281">
        <v>31.001200000000001</v>
      </c>
      <c r="HI281">
        <v>32.960099999999997</v>
      </c>
      <c r="HJ281">
        <v>30.0002</v>
      </c>
      <c r="HK281">
        <v>32.857100000000003</v>
      </c>
      <c r="HL281">
        <v>32.853999999999999</v>
      </c>
      <c r="HM281">
        <v>86.897400000000005</v>
      </c>
      <c r="HN281">
        <v>24.403400000000001</v>
      </c>
      <c r="HO281">
        <v>33.164700000000003</v>
      </c>
      <c r="HP281">
        <v>31</v>
      </c>
      <c r="HQ281">
        <v>1775.76</v>
      </c>
      <c r="HR281">
        <v>32.816800000000001</v>
      </c>
      <c r="HS281">
        <v>99.295199999999994</v>
      </c>
      <c r="HT281">
        <v>98.340400000000002</v>
      </c>
    </row>
    <row r="282" spans="1:228" x14ac:dyDescent="0.2">
      <c r="A282">
        <v>267</v>
      </c>
      <c r="B282">
        <v>1670260823.5999999</v>
      </c>
      <c r="C282">
        <v>1062</v>
      </c>
      <c r="D282" t="s">
        <v>893</v>
      </c>
      <c r="E282" t="s">
        <v>894</v>
      </c>
      <c r="F282">
        <v>4</v>
      </c>
      <c r="G282">
        <v>1670260821.2874999</v>
      </c>
      <c r="H282">
        <f t="shared" si="136"/>
        <v>5.7334734559034975E-3</v>
      </c>
      <c r="I282">
        <f t="shared" si="137"/>
        <v>5.7334734559034972</v>
      </c>
      <c r="J282">
        <f t="shared" si="138"/>
        <v>31.409923853023948</v>
      </c>
      <c r="K282">
        <f t="shared" si="139"/>
        <v>1740.645</v>
      </c>
      <c r="L282">
        <f t="shared" si="140"/>
        <v>1547.3679455182623</v>
      </c>
      <c r="M282">
        <f t="shared" si="141"/>
        <v>156.44293399578797</v>
      </c>
      <c r="N282">
        <f t="shared" si="142"/>
        <v>175.98374816656332</v>
      </c>
      <c r="O282">
        <f t="shared" si="143"/>
        <v>0.35346094632112207</v>
      </c>
      <c r="P282">
        <f t="shared" si="144"/>
        <v>3.6751799984410232</v>
      </c>
      <c r="Q282">
        <f t="shared" si="145"/>
        <v>0.33560297246032611</v>
      </c>
      <c r="R282">
        <f t="shared" si="146"/>
        <v>0.2112811137122354</v>
      </c>
      <c r="S282">
        <f t="shared" si="147"/>
        <v>226.11581998480625</v>
      </c>
      <c r="T282">
        <f t="shared" si="148"/>
        <v>32.965036560749546</v>
      </c>
      <c r="U282">
        <f t="shared" si="149"/>
        <v>33.469200000000001</v>
      </c>
      <c r="V282">
        <f t="shared" si="150"/>
        <v>5.186835509217298</v>
      </c>
      <c r="W282">
        <f t="shared" si="151"/>
        <v>69.592011671349539</v>
      </c>
      <c r="X282">
        <f t="shared" si="152"/>
        <v>3.5340833486772643</v>
      </c>
      <c r="Y282">
        <f t="shared" si="153"/>
        <v>5.0782888205144632</v>
      </c>
      <c r="Z282">
        <f t="shared" si="154"/>
        <v>1.6527521605400337</v>
      </c>
      <c r="AA282">
        <f t="shared" si="155"/>
        <v>-252.84617940534423</v>
      </c>
      <c r="AB282">
        <f t="shared" si="156"/>
        <v>-74.732060489846191</v>
      </c>
      <c r="AC282">
        <f t="shared" si="157"/>
        <v>-4.6697995137899921</v>
      </c>
      <c r="AD282">
        <f t="shared" si="158"/>
        <v>-106.13221942417417</v>
      </c>
      <c r="AE282">
        <f t="shared" si="159"/>
        <v>53.643007594689728</v>
      </c>
      <c r="AF282">
        <f t="shared" si="160"/>
        <v>5.6599552650850642</v>
      </c>
      <c r="AG282">
        <f t="shared" si="161"/>
        <v>31.409923853023948</v>
      </c>
      <c r="AH282">
        <v>1826.5647335859881</v>
      </c>
      <c r="AI282">
        <v>1806.6724242424241</v>
      </c>
      <c r="AJ282">
        <v>1.6417599577183279</v>
      </c>
      <c r="AK282">
        <v>63.934135971571273</v>
      </c>
      <c r="AL282">
        <f t="shared" si="162"/>
        <v>5.7334734559034972</v>
      </c>
      <c r="AM282">
        <v>32.661286195202223</v>
      </c>
      <c r="AN282">
        <v>34.95878764705882</v>
      </c>
      <c r="AO282">
        <v>9.953259837649982E-5</v>
      </c>
      <c r="AP282">
        <v>104.3380997369711</v>
      </c>
      <c r="AQ282">
        <v>89</v>
      </c>
      <c r="AR282">
        <v>14</v>
      </c>
      <c r="AS282">
        <f t="shared" si="163"/>
        <v>1</v>
      </c>
      <c r="AT282">
        <f t="shared" si="164"/>
        <v>0</v>
      </c>
      <c r="AU282">
        <f t="shared" si="165"/>
        <v>47228.059959962899</v>
      </c>
      <c r="AV282">
        <f t="shared" si="166"/>
        <v>1200.0025000000001</v>
      </c>
      <c r="AW282">
        <f t="shared" si="167"/>
        <v>1025.9271885931639</v>
      </c>
      <c r="AX282">
        <f t="shared" si="168"/>
        <v>0.8549375427077559</v>
      </c>
      <c r="AY282">
        <f t="shared" si="169"/>
        <v>0.18842945742596889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1670260821.2874999</v>
      </c>
      <c r="BF282">
        <v>1740.645</v>
      </c>
      <c r="BG282">
        <v>1767.0174999999999</v>
      </c>
      <c r="BH282">
        <v>34.955412499999987</v>
      </c>
      <c r="BI282">
        <v>32.6867375</v>
      </c>
      <c r="BJ282">
        <v>1746.29</v>
      </c>
      <c r="BK282">
        <v>34.814574999999998</v>
      </c>
      <c r="BL282">
        <v>650.05762499999992</v>
      </c>
      <c r="BM282">
        <v>101.0025</v>
      </c>
      <c r="BN282">
        <v>0.10010746249999999</v>
      </c>
      <c r="BO282">
        <v>33.092025000000007</v>
      </c>
      <c r="BP282">
        <v>33.469200000000001</v>
      </c>
      <c r="BQ282">
        <v>999.9</v>
      </c>
      <c r="BR282">
        <v>0</v>
      </c>
      <c r="BS282">
        <v>0</v>
      </c>
      <c r="BT282">
        <v>8995.8587499999994</v>
      </c>
      <c r="BU282">
        <v>0</v>
      </c>
      <c r="BV282">
        <v>644.13824999999997</v>
      </c>
      <c r="BW282">
        <v>-26.372362500000001</v>
      </c>
      <c r="BX282">
        <v>1803.6937499999999</v>
      </c>
      <c r="BY282">
        <v>1826.7275</v>
      </c>
      <c r="BZ282">
        <v>2.2687062500000001</v>
      </c>
      <c r="CA282">
        <v>1767.0174999999999</v>
      </c>
      <c r="CB282">
        <v>32.6867375</v>
      </c>
      <c r="CC282">
        <v>3.5305862499999998</v>
      </c>
      <c r="CD282">
        <v>3.3014424999999998</v>
      </c>
      <c r="CE282">
        <v>26.76755</v>
      </c>
      <c r="CF282">
        <v>25.631812499999999</v>
      </c>
      <c r="CG282">
        <v>1200.0025000000001</v>
      </c>
      <c r="CH282">
        <v>0.49999700000000002</v>
      </c>
      <c r="CI282">
        <v>0.50000299999999998</v>
      </c>
      <c r="CJ282">
        <v>0</v>
      </c>
      <c r="CK282">
        <v>719.55087500000002</v>
      </c>
      <c r="CL282">
        <v>4.9990899999999998</v>
      </c>
      <c r="CM282">
        <v>7463.12</v>
      </c>
      <c r="CN282">
        <v>9557.8675000000003</v>
      </c>
      <c r="CO282">
        <v>42.875</v>
      </c>
      <c r="CP282">
        <v>44.811999999999998</v>
      </c>
      <c r="CQ282">
        <v>43.75</v>
      </c>
      <c r="CR282">
        <v>43.75</v>
      </c>
      <c r="CS282">
        <v>44.186999999999998</v>
      </c>
      <c r="CT282">
        <v>597.5</v>
      </c>
      <c r="CU282">
        <v>597.50250000000005</v>
      </c>
      <c r="CV282">
        <v>0</v>
      </c>
      <c r="CW282">
        <v>1670260842.2</v>
      </c>
      <c r="CX282">
        <v>0</v>
      </c>
      <c r="CY282">
        <v>1670257498.5</v>
      </c>
      <c r="CZ282" t="s">
        <v>356</v>
      </c>
      <c r="DA282">
        <v>1670257488.5</v>
      </c>
      <c r="DB282">
        <v>1670257498.5</v>
      </c>
      <c r="DC282">
        <v>2</v>
      </c>
      <c r="DD282">
        <v>-0.17199999999999999</v>
      </c>
      <c r="DE282">
        <v>2E-3</v>
      </c>
      <c r="DF282">
        <v>-3.9780000000000002</v>
      </c>
      <c r="DG282">
        <v>0.14099999999999999</v>
      </c>
      <c r="DH282">
        <v>415</v>
      </c>
      <c r="DI282">
        <v>32</v>
      </c>
      <c r="DJ282">
        <v>0.47</v>
      </c>
      <c r="DK282">
        <v>0.38</v>
      </c>
      <c r="DL282">
        <v>-26.333539024390252</v>
      </c>
      <c r="DM282">
        <v>0.26621811846687432</v>
      </c>
      <c r="DN282">
        <v>0.1061205087602578</v>
      </c>
      <c r="DO282">
        <v>0</v>
      </c>
      <c r="DP282">
        <v>2.286145609756097</v>
      </c>
      <c r="DQ282">
        <v>-5.4086968641116728E-2</v>
      </c>
      <c r="DR282">
        <v>9.1441659526531396E-3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367</v>
      </c>
      <c r="EA282">
        <v>3.2970299999999999</v>
      </c>
      <c r="EB282">
        <v>2.62527</v>
      </c>
      <c r="EC282">
        <v>0.262216</v>
      </c>
      <c r="ED282">
        <v>0.26233099999999998</v>
      </c>
      <c r="EE282">
        <v>0.141955</v>
      </c>
      <c r="EF282">
        <v>0.13415099999999999</v>
      </c>
      <c r="EG282">
        <v>22337.9</v>
      </c>
      <c r="EH282">
        <v>22734.7</v>
      </c>
      <c r="EI282">
        <v>28181.7</v>
      </c>
      <c r="EJ282">
        <v>29677.3</v>
      </c>
      <c r="EK282">
        <v>33280.300000000003</v>
      </c>
      <c r="EL282">
        <v>35668.800000000003</v>
      </c>
      <c r="EM282">
        <v>39773.199999999997</v>
      </c>
      <c r="EN282">
        <v>42400.1</v>
      </c>
      <c r="EO282">
        <v>2.07897</v>
      </c>
      <c r="EP282">
        <v>2.16357</v>
      </c>
      <c r="EQ282">
        <v>0.13009499999999999</v>
      </c>
      <c r="ER282">
        <v>0</v>
      </c>
      <c r="ES282">
        <v>31.367799999999999</v>
      </c>
      <c r="ET282">
        <v>999.9</v>
      </c>
      <c r="EU282">
        <v>62.6</v>
      </c>
      <c r="EV282">
        <v>37.5</v>
      </c>
      <c r="EW282">
        <v>40.156599999999997</v>
      </c>
      <c r="EX282">
        <v>57.090299999999999</v>
      </c>
      <c r="EY282">
        <v>-1.9831700000000001</v>
      </c>
      <c r="EZ282">
        <v>2</v>
      </c>
      <c r="FA282">
        <v>0.43534600000000001</v>
      </c>
      <c r="FB282">
        <v>0.29607800000000001</v>
      </c>
      <c r="FC282">
        <v>20.273399999999999</v>
      </c>
      <c r="FD282">
        <v>5.2178899999999997</v>
      </c>
      <c r="FE282">
        <v>12.0053</v>
      </c>
      <c r="FF282">
        <v>4.9866000000000001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1.8622399999999999</v>
      </c>
      <c r="FN282">
        <v>1.86432</v>
      </c>
      <c r="FO282">
        <v>1.8603499999999999</v>
      </c>
      <c r="FP282">
        <v>1.86111</v>
      </c>
      <c r="FQ282">
        <v>1.8602000000000001</v>
      </c>
      <c r="FR282">
        <v>1.86188</v>
      </c>
      <c r="FS282">
        <v>1.8584499999999999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-5.65</v>
      </c>
      <c r="GH282">
        <v>0.1409</v>
      </c>
      <c r="GI282">
        <v>-3.031255365756008</v>
      </c>
      <c r="GJ282">
        <v>-2.737337881603403E-3</v>
      </c>
      <c r="GK282">
        <v>1.2769921614711079E-6</v>
      </c>
      <c r="GL282">
        <v>-3.2469241445839119E-10</v>
      </c>
      <c r="GM282">
        <v>0.14085000000000039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55.6</v>
      </c>
      <c r="GV282">
        <v>55.4</v>
      </c>
      <c r="GW282">
        <v>4.3566900000000004</v>
      </c>
      <c r="GX282">
        <v>2.49146</v>
      </c>
      <c r="GY282">
        <v>2.04834</v>
      </c>
      <c r="GZ282">
        <v>2.5976599999999999</v>
      </c>
      <c r="HA282">
        <v>2.1972700000000001</v>
      </c>
      <c r="HB282">
        <v>2.3645</v>
      </c>
      <c r="HC282">
        <v>41.248199999999997</v>
      </c>
      <c r="HD282">
        <v>13.9657</v>
      </c>
      <c r="HE282">
        <v>18</v>
      </c>
      <c r="HF282">
        <v>588.90599999999995</v>
      </c>
      <c r="HG282">
        <v>725.048</v>
      </c>
      <c r="HH282">
        <v>31.001000000000001</v>
      </c>
      <c r="HI282">
        <v>32.962400000000002</v>
      </c>
      <c r="HJ282">
        <v>30.000499999999999</v>
      </c>
      <c r="HK282">
        <v>32.857300000000002</v>
      </c>
      <c r="HL282">
        <v>32.855899999999998</v>
      </c>
      <c r="HM282">
        <v>87.146900000000002</v>
      </c>
      <c r="HN282">
        <v>24.107900000000001</v>
      </c>
      <c r="HO282">
        <v>33.164700000000003</v>
      </c>
      <c r="HP282">
        <v>31</v>
      </c>
      <c r="HQ282">
        <v>1782.47</v>
      </c>
      <c r="HR282">
        <v>32.848999999999997</v>
      </c>
      <c r="HS282">
        <v>99.295000000000002</v>
      </c>
      <c r="HT282">
        <v>98.340299999999999</v>
      </c>
    </row>
    <row r="283" spans="1:228" x14ac:dyDescent="0.2">
      <c r="A283">
        <v>268</v>
      </c>
      <c r="B283">
        <v>1670260827.5999999</v>
      </c>
      <c r="C283">
        <v>1066</v>
      </c>
      <c r="D283" t="s">
        <v>895</v>
      </c>
      <c r="E283" t="s">
        <v>896</v>
      </c>
      <c r="F283">
        <v>4</v>
      </c>
      <c r="G283">
        <v>1670260825.5999999</v>
      </c>
      <c r="H283">
        <f t="shared" si="136"/>
        <v>5.7078844094058789E-3</v>
      </c>
      <c r="I283">
        <f t="shared" si="137"/>
        <v>5.7078844094058789</v>
      </c>
      <c r="J283">
        <f t="shared" si="138"/>
        <v>30.421221292685324</v>
      </c>
      <c r="K283">
        <f t="shared" si="139"/>
        <v>1747.674285714286</v>
      </c>
      <c r="L283">
        <f t="shared" si="140"/>
        <v>1558.2773351440135</v>
      </c>
      <c r="M283">
        <f t="shared" si="141"/>
        <v>157.54594520036551</v>
      </c>
      <c r="N283">
        <f t="shared" si="142"/>
        <v>176.69447603162661</v>
      </c>
      <c r="O283">
        <f t="shared" si="143"/>
        <v>0.35197214043038988</v>
      </c>
      <c r="P283">
        <f t="shared" si="144"/>
        <v>3.6783226453630329</v>
      </c>
      <c r="Q283">
        <f t="shared" si="145"/>
        <v>0.33427455446078375</v>
      </c>
      <c r="R283">
        <f t="shared" si="146"/>
        <v>0.21043747552509282</v>
      </c>
      <c r="S283">
        <f t="shared" si="147"/>
        <v>226.11558694906847</v>
      </c>
      <c r="T283">
        <f t="shared" si="148"/>
        <v>32.977041236782803</v>
      </c>
      <c r="U283">
        <f t="shared" si="149"/>
        <v>33.47137142857143</v>
      </c>
      <c r="V283">
        <f t="shared" si="150"/>
        <v>5.1874662186965264</v>
      </c>
      <c r="W283">
        <f t="shared" si="151"/>
        <v>69.595685525008406</v>
      </c>
      <c r="X283">
        <f t="shared" si="152"/>
        <v>3.5355692687028224</v>
      </c>
      <c r="Y283">
        <f t="shared" si="153"/>
        <v>5.0801558200505932</v>
      </c>
      <c r="Z283">
        <f t="shared" si="154"/>
        <v>1.651896949993704</v>
      </c>
      <c r="AA283">
        <f t="shared" si="155"/>
        <v>-251.71770245479925</v>
      </c>
      <c r="AB283">
        <f t="shared" si="156"/>
        <v>-73.928376314299058</v>
      </c>
      <c r="AC283">
        <f t="shared" si="157"/>
        <v>-4.6158297159235326</v>
      </c>
      <c r="AD283">
        <f t="shared" si="158"/>
        <v>-104.14632153595336</v>
      </c>
      <c r="AE283">
        <f t="shared" si="159"/>
        <v>53.906880799633086</v>
      </c>
      <c r="AF283">
        <f t="shared" si="160"/>
        <v>5.6091301789943078</v>
      </c>
      <c r="AG283">
        <f t="shared" si="161"/>
        <v>30.421221292685324</v>
      </c>
      <c r="AH283">
        <v>1833.4333687415931</v>
      </c>
      <c r="AI283">
        <v>1813.6081212121219</v>
      </c>
      <c r="AJ283">
        <v>1.7328043397965549</v>
      </c>
      <c r="AK283">
        <v>63.934135971571273</v>
      </c>
      <c r="AL283">
        <f t="shared" si="162"/>
        <v>5.7078844094058789</v>
      </c>
      <c r="AM283">
        <v>32.690238104270229</v>
      </c>
      <c r="AN283">
        <v>34.977570000000007</v>
      </c>
      <c r="AO283">
        <v>1.135263173603445E-4</v>
      </c>
      <c r="AP283">
        <v>104.3380997369711</v>
      </c>
      <c r="AQ283">
        <v>89</v>
      </c>
      <c r="AR283">
        <v>14</v>
      </c>
      <c r="AS283">
        <f t="shared" si="163"/>
        <v>1</v>
      </c>
      <c r="AT283">
        <f t="shared" si="164"/>
        <v>0</v>
      </c>
      <c r="AU283">
        <f t="shared" si="165"/>
        <v>47283.192173284508</v>
      </c>
      <c r="AV283">
        <f t="shared" si="166"/>
        <v>1200.001428571429</v>
      </c>
      <c r="AW283">
        <f t="shared" si="167"/>
        <v>1025.9262564502949</v>
      </c>
      <c r="AX283">
        <f t="shared" si="168"/>
        <v>0.85493752925913924</v>
      </c>
      <c r="AY283">
        <f t="shared" si="169"/>
        <v>0.18842943147013858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1670260825.5999999</v>
      </c>
      <c r="BF283">
        <v>1747.674285714286</v>
      </c>
      <c r="BG283">
        <v>1774.138571428572</v>
      </c>
      <c r="BH283">
        <v>34.970100000000002</v>
      </c>
      <c r="BI283">
        <v>32.721614285714281</v>
      </c>
      <c r="BJ283">
        <v>1753.328571428571</v>
      </c>
      <c r="BK283">
        <v>34.829257142857138</v>
      </c>
      <c r="BL283">
        <v>649.99485714285709</v>
      </c>
      <c r="BM283">
        <v>101.0027142857143</v>
      </c>
      <c r="BN283">
        <v>9.9921071428571429E-2</v>
      </c>
      <c r="BO283">
        <v>33.098571428571432</v>
      </c>
      <c r="BP283">
        <v>33.47137142857143</v>
      </c>
      <c r="BQ283">
        <v>999.89999999999986</v>
      </c>
      <c r="BR283">
        <v>0</v>
      </c>
      <c r="BS283">
        <v>0</v>
      </c>
      <c r="BT283">
        <v>9006.6985714285711</v>
      </c>
      <c r="BU283">
        <v>0</v>
      </c>
      <c r="BV283">
        <v>503.79399999999998</v>
      </c>
      <c r="BW283">
        <v>-26.465157142857141</v>
      </c>
      <c r="BX283">
        <v>1811.007142857143</v>
      </c>
      <c r="BY283">
        <v>1834.1571428571431</v>
      </c>
      <c r="BZ283">
        <v>2.2485085714285722</v>
      </c>
      <c r="CA283">
        <v>1774.138571428572</v>
      </c>
      <c r="CB283">
        <v>32.721614285714281</v>
      </c>
      <c r="CC283">
        <v>3.532088571428571</v>
      </c>
      <c r="CD283">
        <v>3.3049814285714278</v>
      </c>
      <c r="CE283">
        <v>26.77477142857143</v>
      </c>
      <c r="CF283">
        <v>25.64987142857143</v>
      </c>
      <c r="CG283">
        <v>1200.001428571429</v>
      </c>
      <c r="CH283">
        <v>0.49999700000000002</v>
      </c>
      <c r="CI283">
        <v>0.50000299999999998</v>
      </c>
      <c r="CJ283">
        <v>0</v>
      </c>
      <c r="CK283">
        <v>719.45828571428581</v>
      </c>
      <c r="CL283">
        <v>4.9990899999999998</v>
      </c>
      <c r="CM283">
        <v>7456.0942857142863</v>
      </c>
      <c r="CN283">
        <v>9557.8542857142857</v>
      </c>
      <c r="CO283">
        <v>42.848000000000013</v>
      </c>
      <c r="CP283">
        <v>44.811999999999998</v>
      </c>
      <c r="CQ283">
        <v>43.75</v>
      </c>
      <c r="CR283">
        <v>43.75</v>
      </c>
      <c r="CS283">
        <v>44.186999999999998</v>
      </c>
      <c r="CT283">
        <v>597.5</v>
      </c>
      <c r="CU283">
        <v>597.50142857142862</v>
      </c>
      <c r="CV283">
        <v>0</v>
      </c>
      <c r="CW283">
        <v>1670260846.4000001</v>
      </c>
      <c r="CX283">
        <v>0</v>
      </c>
      <c r="CY283">
        <v>1670257498.5</v>
      </c>
      <c r="CZ283" t="s">
        <v>356</v>
      </c>
      <c r="DA283">
        <v>1670257488.5</v>
      </c>
      <c r="DB283">
        <v>1670257498.5</v>
      </c>
      <c r="DC283">
        <v>2</v>
      </c>
      <c r="DD283">
        <v>-0.17199999999999999</v>
      </c>
      <c r="DE283">
        <v>2E-3</v>
      </c>
      <c r="DF283">
        <v>-3.9780000000000002</v>
      </c>
      <c r="DG283">
        <v>0.14099999999999999</v>
      </c>
      <c r="DH283">
        <v>415</v>
      </c>
      <c r="DI283">
        <v>32</v>
      </c>
      <c r="DJ283">
        <v>0.47</v>
      </c>
      <c r="DK283">
        <v>0.38</v>
      </c>
      <c r="DL283">
        <v>-26.335404878048781</v>
      </c>
      <c r="DM283">
        <v>-0.71412125435542606</v>
      </c>
      <c r="DN283">
        <v>0.110157430472936</v>
      </c>
      <c r="DO283">
        <v>0</v>
      </c>
      <c r="DP283">
        <v>2.2798902439024391</v>
      </c>
      <c r="DQ283">
        <v>-0.13780306620208879</v>
      </c>
      <c r="DR283">
        <v>1.556180807850485E-2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357</v>
      </c>
      <c r="EA283">
        <v>3.2968099999999998</v>
      </c>
      <c r="EB283">
        <v>2.6253199999999999</v>
      </c>
      <c r="EC283">
        <v>0.262791</v>
      </c>
      <c r="ED283">
        <v>0.26289099999999999</v>
      </c>
      <c r="EE283">
        <v>0.14200699999999999</v>
      </c>
      <c r="EF283">
        <v>0.13434299999999999</v>
      </c>
      <c r="EG283">
        <v>22320.2</v>
      </c>
      <c r="EH283">
        <v>22717</v>
      </c>
      <c r="EI283">
        <v>28181.599999999999</v>
      </c>
      <c r="EJ283">
        <v>29676.799999999999</v>
      </c>
      <c r="EK283">
        <v>33277.9</v>
      </c>
      <c r="EL283">
        <v>35660.6</v>
      </c>
      <c r="EM283">
        <v>39772.6</v>
      </c>
      <c r="EN283">
        <v>42399.7</v>
      </c>
      <c r="EO283">
        <v>2.0788799999999998</v>
      </c>
      <c r="EP283">
        <v>2.1636500000000001</v>
      </c>
      <c r="EQ283">
        <v>0.12876099999999999</v>
      </c>
      <c r="ER283">
        <v>0</v>
      </c>
      <c r="ES283">
        <v>31.382999999999999</v>
      </c>
      <c r="ET283">
        <v>999.9</v>
      </c>
      <c r="EU283">
        <v>62.6</v>
      </c>
      <c r="EV283">
        <v>37.5</v>
      </c>
      <c r="EW283">
        <v>40.156199999999998</v>
      </c>
      <c r="EX283">
        <v>57.420299999999997</v>
      </c>
      <c r="EY283">
        <v>-1.85897</v>
      </c>
      <c r="EZ283">
        <v>2</v>
      </c>
      <c r="FA283">
        <v>0.435612</v>
      </c>
      <c r="FB283">
        <v>0.29770400000000002</v>
      </c>
      <c r="FC283">
        <v>20.273399999999999</v>
      </c>
      <c r="FD283">
        <v>5.2171399999999997</v>
      </c>
      <c r="FE283">
        <v>12.0061</v>
      </c>
      <c r="FF283">
        <v>4.9869500000000002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1.8622300000000001</v>
      </c>
      <c r="FN283">
        <v>1.86432</v>
      </c>
      <c r="FO283">
        <v>1.8603499999999999</v>
      </c>
      <c r="FP283">
        <v>1.8610899999999999</v>
      </c>
      <c r="FQ283">
        <v>1.8602000000000001</v>
      </c>
      <c r="FR283">
        <v>1.86188</v>
      </c>
      <c r="FS283">
        <v>1.85842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-5.66</v>
      </c>
      <c r="GH283">
        <v>0.1409</v>
      </c>
      <c r="GI283">
        <v>-3.031255365756008</v>
      </c>
      <c r="GJ283">
        <v>-2.737337881603403E-3</v>
      </c>
      <c r="GK283">
        <v>1.2769921614711079E-6</v>
      </c>
      <c r="GL283">
        <v>-3.2469241445839119E-10</v>
      </c>
      <c r="GM283">
        <v>0.14085000000000039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55.7</v>
      </c>
      <c r="GV283">
        <v>55.5</v>
      </c>
      <c r="GW283">
        <v>4.37256</v>
      </c>
      <c r="GX283">
        <v>2.49512</v>
      </c>
      <c r="GY283">
        <v>2.04834</v>
      </c>
      <c r="GZ283">
        <v>2.5976599999999999</v>
      </c>
      <c r="HA283">
        <v>2.1972700000000001</v>
      </c>
      <c r="HB283">
        <v>2.3046899999999999</v>
      </c>
      <c r="HC283">
        <v>41.222299999999997</v>
      </c>
      <c r="HD283">
        <v>13.939399999999999</v>
      </c>
      <c r="HE283">
        <v>18</v>
      </c>
      <c r="HF283">
        <v>588.84500000000003</v>
      </c>
      <c r="HG283">
        <v>725.13199999999995</v>
      </c>
      <c r="HH283">
        <v>31.000699999999998</v>
      </c>
      <c r="HI283">
        <v>32.964500000000001</v>
      </c>
      <c r="HJ283">
        <v>30.000499999999999</v>
      </c>
      <c r="HK283">
        <v>32.858600000000003</v>
      </c>
      <c r="HL283">
        <v>32.856900000000003</v>
      </c>
      <c r="HM283">
        <v>87.408000000000001</v>
      </c>
      <c r="HN283">
        <v>24.107900000000001</v>
      </c>
      <c r="HO283">
        <v>33.164700000000003</v>
      </c>
      <c r="HP283">
        <v>31</v>
      </c>
      <c r="HQ283">
        <v>1789.18</v>
      </c>
      <c r="HR283">
        <v>32.869300000000003</v>
      </c>
      <c r="HS283">
        <v>99.293899999999994</v>
      </c>
      <c r="HT283">
        <v>98.339200000000005</v>
      </c>
    </row>
    <row r="284" spans="1:228" x14ac:dyDescent="0.2">
      <c r="A284">
        <v>269</v>
      </c>
      <c r="B284">
        <v>1670260831.5999999</v>
      </c>
      <c r="C284">
        <v>1070</v>
      </c>
      <c r="D284" t="s">
        <v>897</v>
      </c>
      <c r="E284" t="s">
        <v>898</v>
      </c>
      <c r="F284">
        <v>4</v>
      </c>
      <c r="G284">
        <v>1670260829.2874999</v>
      </c>
      <c r="H284">
        <f t="shared" si="136"/>
        <v>5.6995297100699499E-3</v>
      </c>
      <c r="I284">
        <f t="shared" si="137"/>
        <v>5.6995297100699496</v>
      </c>
      <c r="J284">
        <f t="shared" si="138"/>
        <v>30.740194544195202</v>
      </c>
      <c r="K284">
        <f t="shared" si="139"/>
        <v>1753.7950000000001</v>
      </c>
      <c r="L284">
        <f t="shared" si="140"/>
        <v>1562.5923769241804</v>
      </c>
      <c r="M284">
        <f t="shared" si="141"/>
        <v>157.98230686105438</v>
      </c>
      <c r="N284">
        <f t="shared" si="142"/>
        <v>177.31340812423966</v>
      </c>
      <c r="O284">
        <f t="shared" si="143"/>
        <v>0.35153932360489126</v>
      </c>
      <c r="P284">
        <f t="shared" si="144"/>
        <v>3.683122810635501</v>
      </c>
      <c r="Q284">
        <f t="shared" si="145"/>
        <v>0.33390583334805746</v>
      </c>
      <c r="R284">
        <f t="shared" si="146"/>
        <v>0.21020171214229572</v>
      </c>
      <c r="S284">
        <f t="shared" si="147"/>
        <v>226.1150219849155</v>
      </c>
      <c r="T284">
        <f t="shared" si="148"/>
        <v>32.982350777984351</v>
      </c>
      <c r="U284">
        <f t="shared" si="149"/>
        <v>33.477575000000002</v>
      </c>
      <c r="V284">
        <f t="shared" si="150"/>
        <v>5.1892684651445853</v>
      </c>
      <c r="W284">
        <f t="shared" si="151"/>
        <v>69.63023596602747</v>
      </c>
      <c r="X284">
        <f t="shared" si="152"/>
        <v>3.5380030168354111</v>
      </c>
      <c r="Y284">
        <f t="shared" si="153"/>
        <v>5.0811302988569498</v>
      </c>
      <c r="Z284">
        <f t="shared" si="154"/>
        <v>1.6512654483091742</v>
      </c>
      <c r="AA284">
        <f t="shared" si="155"/>
        <v>-251.34926021408478</v>
      </c>
      <c r="AB284">
        <f t="shared" si="156"/>
        <v>-74.578350516337792</v>
      </c>
      <c r="AC284">
        <f t="shared" si="157"/>
        <v>-4.6505623085604135</v>
      </c>
      <c r="AD284">
        <f t="shared" si="158"/>
        <v>-104.46315105406748</v>
      </c>
      <c r="AE284">
        <f t="shared" si="159"/>
        <v>54.276515992577174</v>
      </c>
      <c r="AF284">
        <f t="shared" si="160"/>
        <v>5.5178654178912776</v>
      </c>
      <c r="AG284">
        <f t="shared" si="161"/>
        <v>30.740194544195202</v>
      </c>
      <c r="AH284">
        <v>1840.5149025313881</v>
      </c>
      <c r="AI284">
        <v>1820.5413333333329</v>
      </c>
      <c r="AJ284">
        <v>1.735390729940669</v>
      </c>
      <c r="AK284">
        <v>63.934135971571273</v>
      </c>
      <c r="AL284">
        <f t="shared" si="162"/>
        <v>5.6995297100699496</v>
      </c>
      <c r="AM284">
        <v>32.726877353672229</v>
      </c>
      <c r="AN284">
        <v>35.01019470588237</v>
      </c>
      <c r="AO284">
        <v>2.1465670169921319E-4</v>
      </c>
      <c r="AP284">
        <v>104.3380997369711</v>
      </c>
      <c r="AQ284">
        <v>89</v>
      </c>
      <c r="AR284">
        <v>14</v>
      </c>
      <c r="AS284">
        <f t="shared" si="163"/>
        <v>1</v>
      </c>
      <c r="AT284">
        <f t="shared" si="164"/>
        <v>0</v>
      </c>
      <c r="AU284">
        <f t="shared" si="165"/>
        <v>47368.43038414669</v>
      </c>
      <c r="AV284">
        <f t="shared" si="166"/>
        <v>1199.9974999999999</v>
      </c>
      <c r="AW284">
        <f t="shared" si="167"/>
        <v>1025.9229885932205</v>
      </c>
      <c r="AX284">
        <f t="shared" si="168"/>
        <v>0.854937604947694</v>
      </c>
      <c r="AY284">
        <f t="shared" si="169"/>
        <v>0.18842957754904949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1670260829.2874999</v>
      </c>
      <c r="BF284">
        <v>1753.7950000000001</v>
      </c>
      <c r="BG284">
        <v>1780.3612499999999</v>
      </c>
      <c r="BH284">
        <v>34.994149999999998</v>
      </c>
      <c r="BI284">
        <v>32.782249999999998</v>
      </c>
      <c r="BJ284">
        <v>1759.46</v>
      </c>
      <c r="BK284">
        <v>34.853274999999996</v>
      </c>
      <c r="BL284">
        <v>649.97900000000004</v>
      </c>
      <c r="BM284">
        <v>101.002875</v>
      </c>
      <c r="BN284">
        <v>9.9824075000000012E-2</v>
      </c>
      <c r="BO284">
        <v>33.101987499999993</v>
      </c>
      <c r="BP284">
        <v>33.477575000000002</v>
      </c>
      <c r="BQ284">
        <v>999.9</v>
      </c>
      <c r="BR284">
        <v>0</v>
      </c>
      <c r="BS284">
        <v>0</v>
      </c>
      <c r="BT284">
        <v>9023.2800000000007</v>
      </c>
      <c r="BU284">
        <v>0</v>
      </c>
      <c r="BV284">
        <v>462.33387499999998</v>
      </c>
      <c r="BW284">
        <v>-26.565550000000002</v>
      </c>
      <c r="BX284">
        <v>1817.39625</v>
      </c>
      <c r="BY284">
        <v>1840.7037499999999</v>
      </c>
      <c r="BZ284">
        <v>2.2118862500000001</v>
      </c>
      <c r="CA284">
        <v>1780.3612499999999</v>
      </c>
      <c r="CB284">
        <v>32.782249999999998</v>
      </c>
      <c r="CC284">
        <v>3.5345037499999998</v>
      </c>
      <c r="CD284">
        <v>3.3110949999999999</v>
      </c>
      <c r="CE284">
        <v>26.7863875</v>
      </c>
      <c r="CF284">
        <v>25.681025000000002</v>
      </c>
      <c r="CG284">
        <v>1199.9974999999999</v>
      </c>
      <c r="CH284">
        <v>0.49999700000000002</v>
      </c>
      <c r="CI284">
        <v>0.50000299999999998</v>
      </c>
      <c r="CJ284">
        <v>0</v>
      </c>
      <c r="CK284">
        <v>719.34625000000005</v>
      </c>
      <c r="CL284">
        <v>4.9990899999999998</v>
      </c>
      <c r="CM284">
        <v>7455.2212499999996</v>
      </c>
      <c r="CN284">
        <v>9557.83</v>
      </c>
      <c r="CO284">
        <v>42.875</v>
      </c>
      <c r="CP284">
        <v>44.811999999999998</v>
      </c>
      <c r="CQ284">
        <v>43.75</v>
      </c>
      <c r="CR284">
        <v>43.75</v>
      </c>
      <c r="CS284">
        <v>44.186999999999998</v>
      </c>
      <c r="CT284">
        <v>597.495</v>
      </c>
      <c r="CU284">
        <v>597.50250000000005</v>
      </c>
      <c r="CV284">
        <v>0</v>
      </c>
      <c r="CW284">
        <v>1670260850.5999999</v>
      </c>
      <c r="CX284">
        <v>0</v>
      </c>
      <c r="CY284">
        <v>1670257498.5</v>
      </c>
      <c r="CZ284" t="s">
        <v>356</v>
      </c>
      <c r="DA284">
        <v>1670257488.5</v>
      </c>
      <c r="DB284">
        <v>1670257498.5</v>
      </c>
      <c r="DC284">
        <v>2</v>
      </c>
      <c r="DD284">
        <v>-0.17199999999999999</v>
      </c>
      <c r="DE284">
        <v>2E-3</v>
      </c>
      <c r="DF284">
        <v>-3.9780000000000002</v>
      </c>
      <c r="DG284">
        <v>0.14099999999999999</v>
      </c>
      <c r="DH284">
        <v>415</v>
      </c>
      <c r="DI284">
        <v>32</v>
      </c>
      <c r="DJ284">
        <v>0.47</v>
      </c>
      <c r="DK284">
        <v>0.38</v>
      </c>
      <c r="DL284">
        <v>-26.393463414634141</v>
      </c>
      <c r="DM284">
        <v>-0.87768919860630901</v>
      </c>
      <c r="DN284">
        <v>0.122993568652201</v>
      </c>
      <c r="DO284">
        <v>0</v>
      </c>
      <c r="DP284">
        <v>2.2638946341463422</v>
      </c>
      <c r="DQ284">
        <v>-0.27183804878048251</v>
      </c>
      <c r="DR284">
        <v>2.9562237455962901E-2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3.2968199999999999</v>
      </c>
      <c r="EB284">
        <v>2.6253199999999999</v>
      </c>
      <c r="EC284">
        <v>0.26336700000000002</v>
      </c>
      <c r="ED284">
        <v>0.26349099999999998</v>
      </c>
      <c r="EE284">
        <v>0.142095</v>
      </c>
      <c r="EF284">
        <v>0.13441400000000001</v>
      </c>
      <c r="EG284">
        <v>22302.2</v>
      </c>
      <c r="EH284">
        <v>22698.400000000001</v>
      </c>
      <c r="EI284">
        <v>28181</v>
      </c>
      <c r="EJ284">
        <v>29676.799999999999</v>
      </c>
      <c r="EK284">
        <v>33274</v>
      </c>
      <c r="EL284">
        <v>35657.5</v>
      </c>
      <c r="EM284">
        <v>39772</v>
      </c>
      <c r="EN284">
        <v>42399.5</v>
      </c>
      <c r="EO284">
        <v>2.0786799999999999</v>
      </c>
      <c r="EP284">
        <v>2.16357</v>
      </c>
      <c r="EQ284">
        <v>0.129104</v>
      </c>
      <c r="ER284">
        <v>0</v>
      </c>
      <c r="ES284">
        <v>31.394300000000001</v>
      </c>
      <c r="ET284">
        <v>999.9</v>
      </c>
      <c r="EU284">
        <v>62.6</v>
      </c>
      <c r="EV284">
        <v>37.5</v>
      </c>
      <c r="EW284">
        <v>40.156799999999997</v>
      </c>
      <c r="EX284">
        <v>57.330300000000001</v>
      </c>
      <c r="EY284">
        <v>-1.77484</v>
      </c>
      <c r="EZ284">
        <v>2</v>
      </c>
      <c r="FA284">
        <v>0.43570900000000001</v>
      </c>
      <c r="FB284">
        <v>0.29663099999999998</v>
      </c>
      <c r="FC284">
        <v>20.273499999999999</v>
      </c>
      <c r="FD284">
        <v>5.21774</v>
      </c>
      <c r="FE284">
        <v>12.006399999999999</v>
      </c>
      <c r="FF284">
        <v>4.9867999999999997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1.8622300000000001</v>
      </c>
      <c r="FN284">
        <v>1.8643099999999999</v>
      </c>
      <c r="FO284">
        <v>1.8603499999999999</v>
      </c>
      <c r="FP284">
        <v>1.8610800000000001</v>
      </c>
      <c r="FQ284">
        <v>1.8602000000000001</v>
      </c>
      <c r="FR284">
        <v>1.86188</v>
      </c>
      <c r="FS284">
        <v>1.8584400000000001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-5.67</v>
      </c>
      <c r="GH284">
        <v>0.14080000000000001</v>
      </c>
      <c r="GI284">
        <v>-3.031255365756008</v>
      </c>
      <c r="GJ284">
        <v>-2.737337881603403E-3</v>
      </c>
      <c r="GK284">
        <v>1.2769921614711079E-6</v>
      </c>
      <c r="GL284">
        <v>-3.2469241445839119E-10</v>
      </c>
      <c r="GM284">
        <v>0.14085000000000039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55.7</v>
      </c>
      <c r="GV284">
        <v>55.6</v>
      </c>
      <c r="GW284">
        <v>4.3847699999999996</v>
      </c>
      <c r="GX284">
        <v>2.5</v>
      </c>
      <c r="GY284">
        <v>2.04834</v>
      </c>
      <c r="GZ284">
        <v>2.5976599999999999</v>
      </c>
      <c r="HA284">
        <v>2.1972700000000001</v>
      </c>
      <c r="HB284">
        <v>2.3339799999999999</v>
      </c>
      <c r="HC284">
        <v>41.248199999999997</v>
      </c>
      <c r="HD284">
        <v>13.9482</v>
      </c>
      <c r="HE284">
        <v>18</v>
      </c>
      <c r="HF284">
        <v>588.71500000000003</v>
      </c>
      <c r="HG284">
        <v>725.06200000000001</v>
      </c>
      <c r="HH284">
        <v>31.0002</v>
      </c>
      <c r="HI284">
        <v>32.966000000000001</v>
      </c>
      <c r="HJ284">
        <v>30.000299999999999</v>
      </c>
      <c r="HK284">
        <v>32.860199999999999</v>
      </c>
      <c r="HL284">
        <v>32.856900000000003</v>
      </c>
      <c r="HM284">
        <v>87.656099999999995</v>
      </c>
      <c r="HN284">
        <v>24.107900000000001</v>
      </c>
      <c r="HO284">
        <v>33.164700000000003</v>
      </c>
      <c r="HP284">
        <v>31</v>
      </c>
      <c r="HQ284">
        <v>1795.9</v>
      </c>
      <c r="HR284">
        <v>32.864899999999999</v>
      </c>
      <c r="HS284">
        <v>99.292199999999994</v>
      </c>
      <c r="HT284">
        <v>98.338899999999995</v>
      </c>
    </row>
    <row r="285" spans="1:228" x14ac:dyDescent="0.2">
      <c r="A285">
        <v>270</v>
      </c>
      <c r="B285">
        <v>1670260835.5999999</v>
      </c>
      <c r="C285">
        <v>1074</v>
      </c>
      <c r="D285" t="s">
        <v>899</v>
      </c>
      <c r="E285" t="s">
        <v>900</v>
      </c>
      <c r="F285">
        <v>4</v>
      </c>
      <c r="G285">
        <v>1670260833.5999999</v>
      </c>
      <c r="H285">
        <f t="shared" si="136"/>
        <v>5.7546265898560248E-3</v>
      </c>
      <c r="I285">
        <f t="shared" si="137"/>
        <v>5.7546265898560245</v>
      </c>
      <c r="J285">
        <f t="shared" si="138"/>
        <v>30.418878756714335</v>
      </c>
      <c r="K285">
        <f t="shared" si="139"/>
        <v>1761.0571428571429</v>
      </c>
      <c r="L285">
        <f t="shared" si="140"/>
        <v>1572.4186563764956</v>
      </c>
      <c r="M285">
        <f t="shared" si="141"/>
        <v>158.97425237420384</v>
      </c>
      <c r="N285">
        <f t="shared" si="142"/>
        <v>178.04593041341545</v>
      </c>
      <c r="O285">
        <f t="shared" si="143"/>
        <v>0.35492516026033311</v>
      </c>
      <c r="P285">
        <f t="shared" si="144"/>
        <v>3.6682089130053392</v>
      </c>
      <c r="Q285">
        <f t="shared" si="145"/>
        <v>0.33689062942644121</v>
      </c>
      <c r="R285">
        <f t="shared" si="146"/>
        <v>0.21210058317699015</v>
      </c>
      <c r="S285">
        <f t="shared" si="147"/>
        <v>226.1160429490059</v>
      </c>
      <c r="T285">
        <f t="shared" si="148"/>
        <v>32.97064661529086</v>
      </c>
      <c r="U285">
        <f t="shared" si="149"/>
        <v>33.492671428571427</v>
      </c>
      <c r="V285">
        <f t="shared" si="150"/>
        <v>5.1936565183471242</v>
      </c>
      <c r="W285">
        <f t="shared" si="151"/>
        <v>69.69354102170216</v>
      </c>
      <c r="X285">
        <f t="shared" si="152"/>
        <v>3.5412817629489317</v>
      </c>
      <c r="Y285">
        <f t="shared" si="153"/>
        <v>5.0812194516651088</v>
      </c>
      <c r="Z285">
        <f t="shared" si="154"/>
        <v>1.6523747553981925</v>
      </c>
      <c r="AA285">
        <f t="shared" si="155"/>
        <v>-253.7790326126507</v>
      </c>
      <c r="AB285">
        <f t="shared" si="156"/>
        <v>-77.200040670165961</v>
      </c>
      <c r="AC285">
        <f t="shared" si="157"/>
        <v>-4.8339833151922686</v>
      </c>
      <c r="AD285">
        <f t="shared" si="158"/>
        <v>-109.69701364900301</v>
      </c>
      <c r="AE285">
        <f t="shared" si="159"/>
        <v>54.464358713349313</v>
      </c>
      <c r="AF285">
        <f t="shared" si="160"/>
        <v>5.5810811414118602</v>
      </c>
      <c r="AG285">
        <f t="shared" si="161"/>
        <v>30.418878756714335</v>
      </c>
      <c r="AH285">
        <v>1847.646058585131</v>
      </c>
      <c r="AI285">
        <v>1827.6455151515149</v>
      </c>
      <c r="AJ285">
        <v>1.7779482249597871</v>
      </c>
      <c r="AK285">
        <v>63.934135971571273</v>
      </c>
      <c r="AL285">
        <f t="shared" si="162"/>
        <v>5.7546265898560245</v>
      </c>
      <c r="AM285">
        <v>32.788916450281697</v>
      </c>
      <c r="AN285">
        <v>35.036640588235279</v>
      </c>
      <c r="AO285">
        <v>9.2435656054474236E-3</v>
      </c>
      <c r="AP285">
        <v>104.3380997369711</v>
      </c>
      <c r="AQ285">
        <v>88</v>
      </c>
      <c r="AR285">
        <v>14</v>
      </c>
      <c r="AS285">
        <f t="shared" si="163"/>
        <v>1</v>
      </c>
      <c r="AT285">
        <f t="shared" si="164"/>
        <v>0</v>
      </c>
      <c r="AU285">
        <f t="shared" si="165"/>
        <v>47101.964507637211</v>
      </c>
      <c r="AV285">
        <f t="shared" si="166"/>
        <v>1200.004285714286</v>
      </c>
      <c r="AW285">
        <f t="shared" si="167"/>
        <v>1025.9286564502622</v>
      </c>
      <c r="AX285">
        <f t="shared" si="168"/>
        <v>0.85493749369369321</v>
      </c>
      <c r="AY285">
        <f t="shared" si="169"/>
        <v>0.18842936282882811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1670260833.5999999</v>
      </c>
      <c r="BF285">
        <v>1761.0571428571429</v>
      </c>
      <c r="BG285">
        <v>1787.762857142857</v>
      </c>
      <c r="BH285">
        <v>35.026914285714277</v>
      </c>
      <c r="BI285">
        <v>32.789871428571431</v>
      </c>
      <c r="BJ285">
        <v>1766.725714285714</v>
      </c>
      <c r="BK285">
        <v>34.886014285714289</v>
      </c>
      <c r="BL285">
        <v>650.01442857142854</v>
      </c>
      <c r="BM285">
        <v>101.0015714285714</v>
      </c>
      <c r="BN285">
        <v>0.1001623428571429</v>
      </c>
      <c r="BO285">
        <v>33.102300000000007</v>
      </c>
      <c r="BP285">
        <v>33.492671428571427</v>
      </c>
      <c r="BQ285">
        <v>999.89999999999986</v>
      </c>
      <c r="BR285">
        <v>0</v>
      </c>
      <c r="BS285">
        <v>0</v>
      </c>
      <c r="BT285">
        <v>8971.8714285714286</v>
      </c>
      <c r="BU285">
        <v>0</v>
      </c>
      <c r="BV285">
        <v>464.32785714285723</v>
      </c>
      <c r="BW285">
        <v>-26.706099999999999</v>
      </c>
      <c r="BX285">
        <v>1824.978571428572</v>
      </c>
      <c r="BY285">
        <v>1848.3685714285709</v>
      </c>
      <c r="BZ285">
        <v>2.2370328571428568</v>
      </c>
      <c r="CA285">
        <v>1787.762857142857</v>
      </c>
      <c r="CB285">
        <v>32.789871428571431</v>
      </c>
      <c r="CC285">
        <v>3.5377728571428571</v>
      </c>
      <c r="CD285">
        <v>3.3118285714285709</v>
      </c>
      <c r="CE285">
        <v>26.802114285714278</v>
      </c>
      <c r="CF285">
        <v>25.68477142857142</v>
      </c>
      <c r="CG285">
        <v>1200.004285714286</v>
      </c>
      <c r="CH285">
        <v>0.49999900000000003</v>
      </c>
      <c r="CI285">
        <v>0.50000100000000003</v>
      </c>
      <c r="CJ285">
        <v>0</v>
      </c>
      <c r="CK285">
        <v>719.42371428571425</v>
      </c>
      <c r="CL285">
        <v>4.9990899999999998</v>
      </c>
      <c r="CM285">
        <v>7455.1342857142863</v>
      </c>
      <c r="CN285">
        <v>9557.8914285714291</v>
      </c>
      <c r="CO285">
        <v>42.875</v>
      </c>
      <c r="CP285">
        <v>44.811999999999998</v>
      </c>
      <c r="CQ285">
        <v>43.75</v>
      </c>
      <c r="CR285">
        <v>43.75</v>
      </c>
      <c r="CS285">
        <v>44.241</v>
      </c>
      <c r="CT285">
        <v>597.50285714285724</v>
      </c>
      <c r="CU285">
        <v>597.50142857142862</v>
      </c>
      <c r="CV285">
        <v>0</v>
      </c>
      <c r="CW285">
        <v>1670260854.2</v>
      </c>
      <c r="CX285">
        <v>0</v>
      </c>
      <c r="CY285">
        <v>1670257498.5</v>
      </c>
      <c r="CZ285" t="s">
        <v>356</v>
      </c>
      <c r="DA285">
        <v>1670257488.5</v>
      </c>
      <c r="DB285">
        <v>1670257498.5</v>
      </c>
      <c r="DC285">
        <v>2</v>
      </c>
      <c r="DD285">
        <v>-0.17199999999999999</v>
      </c>
      <c r="DE285">
        <v>2E-3</v>
      </c>
      <c r="DF285">
        <v>-3.9780000000000002</v>
      </c>
      <c r="DG285">
        <v>0.14099999999999999</v>
      </c>
      <c r="DH285">
        <v>415</v>
      </c>
      <c r="DI285">
        <v>32</v>
      </c>
      <c r="DJ285">
        <v>0.47</v>
      </c>
      <c r="DK285">
        <v>0.38</v>
      </c>
      <c r="DL285">
        <v>-26.472146341463421</v>
      </c>
      <c r="DM285">
        <v>-1.414582578397287</v>
      </c>
      <c r="DN285">
        <v>0.16608656881359671</v>
      </c>
      <c r="DO285">
        <v>0</v>
      </c>
      <c r="DP285">
        <v>2.2527521951219511</v>
      </c>
      <c r="DQ285">
        <v>-0.25348599303135749</v>
      </c>
      <c r="DR285">
        <v>2.8927537349948389E-2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357</v>
      </c>
      <c r="EA285">
        <v>3.2969300000000001</v>
      </c>
      <c r="EB285">
        <v>2.6252</v>
      </c>
      <c r="EC285">
        <v>0.26394800000000002</v>
      </c>
      <c r="ED285">
        <v>0.26405099999999998</v>
      </c>
      <c r="EE285">
        <v>0.14216200000000001</v>
      </c>
      <c r="EF285">
        <v>0.134405</v>
      </c>
      <c r="EG285">
        <v>22284.5</v>
      </c>
      <c r="EH285">
        <v>22681</v>
      </c>
      <c r="EI285">
        <v>28180.9</v>
      </c>
      <c r="EJ285">
        <v>29676.7</v>
      </c>
      <c r="EK285">
        <v>33271.599999999999</v>
      </c>
      <c r="EL285">
        <v>35657.800000000003</v>
      </c>
      <c r="EM285">
        <v>39772.1</v>
      </c>
      <c r="EN285">
        <v>42399.4</v>
      </c>
      <c r="EO285">
        <v>2.0790999999999999</v>
      </c>
      <c r="EP285">
        <v>2.1635</v>
      </c>
      <c r="EQ285">
        <v>0.12867200000000001</v>
      </c>
      <c r="ER285">
        <v>0</v>
      </c>
      <c r="ES285">
        <v>31.403500000000001</v>
      </c>
      <c r="ET285">
        <v>999.9</v>
      </c>
      <c r="EU285">
        <v>62.5</v>
      </c>
      <c r="EV285">
        <v>37.5</v>
      </c>
      <c r="EW285">
        <v>40.090600000000002</v>
      </c>
      <c r="EX285">
        <v>57.150300000000001</v>
      </c>
      <c r="EY285">
        <v>-1.9471099999999999</v>
      </c>
      <c r="EZ285">
        <v>2</v>
      </c>
      <c r="FA285">
        <v>0.435838</v>
      </c>
      <c r="FB285">
        <v>0.29599700000000001</v>
      </c>
      <c r="FC285">
        <v>20.273499999999999</v>
      </c>
      <c r="FD285">
        <v>5.2168400000000004</v>
      </c>
      <c r="FE285">
        <v>12.005800000000001</v>
      </c>
      <c r="FF285">
        <v>4.98705</v>
      </c>
      <c r="FG285">
        <v>3.2845800000000001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1.8622099999999999</v>
      </c>
      <c r="FN285">
        <v>1.8643099999999999</v>
      </c>
      <c r="FO285">
        <v>1.86036</v>
      </c>
      <c r="FP285">
        <v>1.8610899999999999</v>
      </c>
      <c r="FQ285">
        <v>1.8602000000000001</v>
      </c>
      <c r="FR285">
        <v>1.86188</v>
      </c>
      <c r="FS285">
        <v>1.8584499999999999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-5.67</v>
      </c>
      <c r="GH285">
        <v>0.14080000000000001</v>
      </c>
      <c r="GI285">
        <v>-3.031255365756008</v>
      </c>
      <c r="GJ285">
        <v>-2.737337881603403E-3</v>
      </c>
      <c r="GK285">
        <v>1.2769921614711079E-6</v>
      </c>
      <c r="GL285">
        <v>-3.2469241445839119E-10</v>
      </c>
      <c r="GM285">
        <v>0.14085000000000039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55.8</v>
      </c>
      <c r="GV285">
        <v>55.6</v>
      </c>
      <c r="GW285">
        <v>4.3945299999999996</v>
      </c>
      <c r="GX285">
        <v>2.4890099999999999</v>
      </c>
      <c r="GY285">
        <v>2.04834</v>
      </c>
      <c r="GZ285">
        <v>2.5976599999999999</v>
      </c>
      <c r="HA285">
        <v>2.1972700000000001</v>
      </c>
      <c r="HB285">
        <v>2.3706100000000001</v>
      </c>
      <c r="HC285">
        <v>41.248199999999997</v>
      </c>
      <c r="HD285">
        <v>13.956899999999999</v>
      </c>
      <c r="HE285">
        <v>18</v>
      </c>
      <c r="HF285">
        <v>589.029</v>
      </c>
      <c r="HG285">
        <v>725.02200000000005</v>
      </c>
      <c r="HH285">
        <v>31</v>
      </c>
      <c r="HI285">
        <v>32.968299999999999</v>
      </c>
      <c r="HJ285">
        <v>30.000299999999999</v>
      </c>
      <c r="HK285">
        <v>32.860799999999998</v>
      </c>
      <c r="HL285">
        <v>32.859499999999997</v>
      </c>
      <c r="HM285">
        <v>87.905600000000007</v>
      </c>
      <c r="HN285">
        <v>24.107900000000001</v>
      </c>
      <c r="HO285">
        <v>33.164700000000003</v>
      </c>
      <c r="HP285">
        <v>31</v>
      </c>
      <c r="HQ285">
        <v>1802.61</v>
      </c>
      <c r="HR285">
        <v>32.860399999999998</v>
      </c>
      <c r="HS285">
        <v>99.292299999999997</v>
      </c>
      <c r="HT285">
        <v>98.338700000000003</v>
      </c>
    </row>
    <row r="286" spans="1:228" x14ac:dyDescent="0.2">
      <c r="A286">
        <v>271</v>
      </c>
      <c r="B286">
        <v>1670260839.5999999</v>
      </c>
      <c r="C286">
        <v>1078</v>
      </c>
      <c r="D286" t="s">
        <v>901</v>
      </c>
      <c r="E286" t="s">
        <v>902</v>
      </c>
      <c r="F286">
        <v>4</v>
      </c>
      <c r="G286">
        <v>1670260837.2874999</v>
      </c>
      <c r="H286">
        <f t="shared" si="136"/>
        <v>5.7758557987369124E-3</v>
      </c>
      <c r="I286">
        <f t="shared" si="137"/>
        <v>5.7758557987369121</v>
      </c>
      <c r="J286">
        <f t="shared" si="138"/>
        <v>30.959999042134729</v>
      </c>
      <c r="K286">
        <f t="shared" si="139"/>
        <v>1767.2574999999999</v>
      </c>
      <c r="L286">
        <f t="shared" si="140"/>
        <v>1576.8484018786676</v>
      </c>
      <c r="M286">
        <f t="shared" si="141"/>
        <v>159.42110157693935</v>
      </c>
      <c r="N286">
        <f t="shared" si="142"/>
        <v>178.67167007585712</v>
      </c>
      <c r="O286">
        <f t="shared" si="143"/>
        <v>0.35701669327984636</v>
      </c>
      <c r="P286">
        <f t="shared" si="144"/>
        <v>3.6767046164242423</v>
      </c>
      <c r="Q286">
        <f t="shared" si="145"/>
        <v>0.33881469527368618</v>
      </c>
      <c r="R286">
        <f t="shared" si="146"/>
        <v>0.21331720057163739</v>
      </c>
      <c r="S286">
        <f t="shared" si="147"/>
        <v>226.11484198442182</v>
      </c>
      <c r="T286">
        <f t="shared" si="148"/>
        <v>32.967656458686051</v>
      </c>
      <c r="U286">
        <f t="shared" si="149"/>
        <v>33.488149999999997</v>
      </c>
      <c r="V286">
        <f t="shared" si="150"/>
        <v>5.1923419439497893</v>
      </c>
      <c r="W286">
        <f t="shared" si="151"/>
        <v>69.728788981592857</v>
      </c>
      <c r="X286">
        <f t="shared" si="152"/>
        <v>3.5433065386877418</v>
      </c>
      <c r="Y286">
        <f t="shared" si="153"/>
        <v>5.0815546784027914</v>
      </c>
      <c r="Z286">
        <f t="shared" si="154"/>
        <v>1.6490354052620475</v>
      </c>
      <c r="AA286">
        <f t="shared" si="155"/>
        <v>-254.71524072429784</v>
      </c>
      <c r="AB286">
        <f t="shared" si="156"/>
        <v>-76.249701210788203</v>
      </c>
      <c r="AC286">
        <f t="shared" si="157"/>
        <v>-4.763366117603308</v>
      </c>
      <c r="AD286">
        <f t="shared" si="158"/>
        <v>-109.61346606826754</v>
      </c>
      <c r="AE286">
        <f t="shared" si="159"/>
        <v>54.066946474864167</v>
      </c>
      <c r="AF286">
        <f t="shared" si="160"/>
        <v>5.6338967695849167</v>
      </c>
      <c r="AG286">
        <f t="shared" si="161"/>
        <v>30.959999042134729</v>
      </c>
      <c r="AH286">
        <v>1854.4474847539891</v>
      </c>
      <c r="AI286">
        <v>1834.5273333333339</v>
      </c>
      <c r="AJ286">
        <v>1.6978057175479979</v>
      </c>
      <c r="AK286">
        <v>63.934135971571273</v>
      </c>
      <c r="AL286">
        <f t="shared" si="162"/>
        <v>5.7758557987369121</v>
      </c>
      <c r="AM286">
        <v>32.789922474471737</v>
      </c>
      <c r="AN286">
        <v>35.053998235294117</v>
      </c>
      <c r="AO286">
        <v>8.0049698305294167E-3</v>
      </c>
      <c r="AP286">
        <v>104.3380997369711</v>
      </c>
      <c r="AQ286">
        <v>88</v>
      </c>
      <c r="AR286">
        <v>14</v>
      </c>
      <c r="AS286">
        <f t="shared" si="163"/>
        <v>1</v>
      </c>
      <c r="AT286">
        <f t="shared" si="164"/>
        <v>0</v>
      </c>
      <c r="AU286">
        <f t="shared" si="165"/>
        <v>47253.518206721223</v>
      </c>
      <c r="AV286">
        <f t="shared" si="166"/>
        <v>1200</v>
      </c>
      <c r="AW286">
        <f t="shared" si="167"/>
        <v>1025.9247885929647</v>
      </c>
      <c r="AX286">
        <f t="shared" si="168"/>
        <v>0.85493732382747056</v>
      </c>
      <c r="AY286">
        <f t="shared" si="169"/>
        <v>0.18842903498701818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1670260837.2874999</v>
      </c>
      <c r="BF286">
        <v>1767.2574999999999</v>
      </c>
      <c r="BG286">
        <v>1793.8512499999999</v>
      </c>
      <c r="BH286">
        <v>35.047162499999999</v>
      </c>
      <c r="BI286">
        <v>32.789000000000001</v>
      </c>
      <c r="BJ286">
        <v>1772.9375</v>
      </c>
      <c r="BK286">
        <v>34.906325000000002</v>
      </c>
      <c r="BL286">
        <v>650.01524999999992</v>
      </c>
      <c r="BM286">
        <v>101.001125</v>
      </c>
      <c r="BN286">
        <v>9.9970950000000003E-2</v>
      </c>
      <c r="BO286">
        <v>33.103475000000003</v>
      </c>
      <c r="BP286">
        <v>33.488149999999997</v>
      </c>
      <c r="BQ286">
        <v>999.9</v>
      </c>
      <c r="BR286">
        <v>0</v>
      </c>
      <c r="BS286">
        <v>0</v>
      </c>
      <c r="BT286">
        <v>9001.2487500000007</v>
      </c>
      <c r="BU286">
        <v>0</v>
      </c>
      <c r="BV286">
        <v>460.84575000000001</v>
      </c>
      <c r="BW286">
        <v>-26.5929</v>
      </c>
      <c r="BX286">
        <v>1831.4475</v>
      </c>
      <c r="BY286">
        <v>1854.6637499999999</v>
      </c>
      <c r="BZ286">
        <v>2.258175</v>
      </c>
      <c r="CA286">
        <v>1793.8512499999999</v>
      </c>
      <c r="CB286">
        <v>32.789000000000001</v>
      </c>
      <c r="CC286">
        <v>3.5398000000000001</v>
      </c>
      <c r="CD286">
        <v>3.3117237500000001</v>
      </c>
      <c r="CE286">
        <v>26.81185</v>
      </c>
      <c r="CF286">
        <v>25.684237499999998</v>
      </c>
      <c r="CG286">
        <v>1200</v>
      </c>
      <c r="CH286">
        <v>0.50000574999999992</v>
      </c>
      <c r="CI286">
        <v>0.49999424999999997</v>
      </c>
      <c r="CJ286">
        <v>0</v>
      </c>
      <c r="CK286">
        <v>719.37200000000007</v>
      </c>
      <c r="CL286">
        <v>4.9990899999999998</v>
      </c>
      <c r="CM286">
        <v>7454.9087500000014</v>
      </c>
      <c r="CN286">
        <v>9557.880000000001</v>
      </c>
      <c r="CO286">
        <v>42.875</v>
      </c>
      <c r="CP286">
        <v>44.859250000000003</v>
      </c>
      <c r="CQ286">
        <v>43.75</v>
      </c>
      <c r="CR286">
        <v>43.726374999999997</v>
      </c>
      <c r="CS286">
        <v>44.234250000000003</v>
      </c>
      <c r="CT286">
        <v>597.50749999999994</v>
      </c>
      <c r="CU286">
        <v>597.49249999999995</v>
      </c>
      <c r="CV286">
        <v>0</v>
      </c>
      <c r="CW286">
        <v>1670260858.4000001</v>
      </c>
      <c r="CX286">
        <v>0</v>
      </c>
      <c r="CY286">
        <v>1670257498.5</v>
      </c>
      <c r="CZ286" t="s">
        <v>356</v>
      </c>
      <c r="DA286">
        <v>1670257488.5</v>
      </c>
      <c r="DB286">
        <v>1670257498.5</v>
      </c>
      <c r="DC286">
        <v>2</v>
      </c>
      <c r="DD286">
        <v>-0.17199999999999999</v>
      </c>
      <c r="DE286">
        <v>2E-3</v>
      </c>
      <c r="DF286">
        <v>-3.9780000000000002</v>
      </c>
      <c r="DG286">
        <v>0.14099999999999999</v>
      </c>
      <c r="DH286">
        <v>415</v>
      </c>
      <c r="DI286">
        <v>32</v>
      </c>
      <c r="DJ286">
        <v>0.47</v>
      </c>
      <c r="DK286">
        <v>0.38</v>
      </c>
      <c r="DL286">
        <v>-26.522346341463411</v>
      </c>
      <c r="DM286">
        <v>-1.1791149825783649</v>
      </c>
      <c r="DN286">
        <v>0.15203472180050359</v>
      </c>
      <c r="DO286">
        <v>0</v>
      </c>
      <c r="DP286">
        <v>2.246150487804877</v>
      </c>
      <c r="DQ286">
        <v>-8.9719860627173839E-2</v>
      </c>
      <c r="DR286">
        <v>2.3055564901619259E-2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367</v>
      </c>
      <c r="EA286">
        <v>3.29678</v>
      </c>
      <c r="EB286">
        <v>2.6253500000000001</v>
      </c>
      <c r="EC286">
        <v>0.26451599999999997</v>
      </c>
      <c r="ED286">
        <v>0.26461699999999999</v>
      </c>
      <c r="EE286">
        <v>0.14221</v>
      </c>
      <c r="EF286">
        <v>0.134405</v>
      </c>
      <c r="EG286">
        <v>22266.6</v>
      </c>
      <c r="EH286">
        <v>22663.200000000001</v>
      </c>
      <c r="EI286">
        <v>28180.2</v>
      </c>
      <c r="EJ286">
        <v>29676.400000000001</v>
      </c>
      <c r="EK286">
        <v>33269</v>
      </c>
      <c r="EL286">
        <v>35657.599999999999</v>
      </c>
      <c r="EM286">
        <v>39771.300000000003</v>
      </c>
      <c r="EN286">
        <v>42399.1</v>
      </c>
      <c r="EO286">
        <v>2.0792700000000002</v>
      </c>
      <c r="EP286">
        <v>2.1634500000000001</v>
      </c>
      <c r="EQ286">
        <v>0.12832099999999999</v>
      </c>
      <c r="ER286">
        <v>0</v>
      </c>
      <c r="ES286">
        <v>31.412400000000002</v>
      </c>
      <c r="ET286">
        <v>999.9</v>
      </c>
      <c r="EU286">
        <v>62.5</v>
      </c>
      <c r="EV286">
        <v>37.5</v>
      </c>
      <c r="EW286">
        <v>40.092700000000001</v>
      </c>
      <c r="EX286">
        <v>57.180300000000003</v>
      </c>
      <c r="EY286">
        <v>-1.83894</v>
      </c>
      <c r="EZ286">
        <v>2</v>
      </c>
      <c r="FA286">
        <v>0.436278</v>
      </c>
      <c r="FB286">
        <v>0.295153</v>
      </c>
      <c r="FC286">
        <v>20.273499999999999</v>
      </c>
      <c r="FD286">
        <v>5.2166899999999998</v>
      </c>
      <c r="FE286">
        <v>12.0055</v>
      </c>
      <c r="FF286">
        <v>4.9864499999999996</v>
      </c>
      <c r="FG286">
        <v>3.2844799999999998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1.8622000000000001</v>
      </c>
      <c r="FN286">
        <v>1.86432</v>
      </c>
      <c r="FO286">
        <v>1.8603499999999999</v>
      </c>
      <c r="FP286">
        <v>1.8610800000000001</v>
      </c>
      <c r="FQ286">
        <v>1.8602000000000001</v>
      </c>
      <c r="FR286">
        <v>1.86188</v>
      </c>
      <c r="FS286">
        <v>1.8584400000000001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-5.68</v>
      </c>
      <c r="GH286">
        <v>0.14080000000000001</v>
      </c>
      <c r="GI286">
        <v>-3.031255365756008</v>
      </c>
      <c r="GJ286">
        <v>-2.737337881603403E-3</v>
      </c>
      <c r="GK286">
        <v>1.2769921614711079E-6</v>
      </c>
      <c r="GL286">
        <v>-3.2469241445839119E-10</v>
      </c>
      <c r="GM286">
        <v>0.14085000000000039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55.9</v>
      </c>
      <c r="GV286">
        <v>55.7</v>
      </c>
      <c r="GW286">
        <v>4.4104000000000001</v>
      </c>
      <c r="GX286">
        <v>2.49146</v>
      </c>
      <c r="GY286">
        <v>2.04834</v>
      </c>
      <c r="GZ286">
        <v>2.5976599999999999</v>
      </c>
      <c r="HA286">
        <v>2.1972700000000001</v>
      </c>
      <c r="HB286">
        <v>2.3156699999999999</v>
      </c>
      <c r="HC286">
        <v>41.248199999999997</v>
      </c>
      <c r="HD286">
        <v>13.939399999999999</v>
      </c>
      <c r="HE286">
        <v>18</v>
      </c>
      <c r="HF286">
        <v>589.178</v>
      </c>
      <c r="HG286">
        <v>724.98</v>
      </c>
      <c r="HH286">
        <v>30.9999</v>
      </c>
      <c r="HI286">
        <v>32.970399999999998</v>
      </c>
      <c r="HJ286">
        <v>30.000399999999999</v>
      </c>
      <c r="HK286">
        <v>32.863100000000003</v>
      </c>
      <c r="HL286">
        <v>32.8598</v>
      </c>
      <c r="HM286">
        <v>88.161500000000004</v>
      </c>
      <c r="HN286">
        <v>24.107900000000001</v>
      </c>
      <c r="HO286">
        <v>33.164700000000003</v>
      </c>
      <c r="HP286">
        <v>31</v>
      </c>
      <c r="HQ286">
        <v>1809.33</v>
      </c>
      <c r="HR286">
        <v>32.855699999999999</v>
      </c>
      <c r="HS286">
        <v>99.29</v>
      </c>
      <c r="HT286">
        <v>98.337800000000001</v>
      </c>
    </row>
    <row r="287" spans="1:228" x14ac:dyDescent="0.2">
      <c r="A287">
        <v>272</v>
      </c>
      <c r="B287">
        <v>1670260843.5999999</v>
      </c>
      <c r="C287">
        <v>1082</v>
      </c>
      <c r="D287" t="s">
        <v>903</v>
      </c>
      <c r="E287" t="s">
        <v>904</v>
      </c>
      <c r="F287">
        <v>4</v>
      </c>
      <c r="G287">
        <v>1670260841.5999999</v>
      </c>
      <c r="H287">
        <f t="shared" si="136"/>
        <v>5.7224073598899222E-3</v>
      </c>
      <c r="I287">
        <f t="shared" si="137"/>
        <v>5.7224073598899219</v>
      </c>
      <c r="J287">
        <f t="shared" si="138"/>
        <v>30.660638462103091</v>
      </c>
      <c r="K287">
        <f t="shared" si="139"/>
        <v>1774.3757142857139</v>
      </c>
      <c r="L287">
        <f t="shared" si="140"/>
        <v>1583.7799810489087</v>
      </c>
      <c r="M287">
        <f t="shared" si="141"/>
        <v>160.12299577892529</v>
      </c>
      <c r="N287">
        <f t="shared" si="142"/>
        <v>179.39256614459319</v>
      </c>
      <c r="O287">
        <f t="shared" si="143"/>
        <v>0.3534419108192447</v>
      </c>
      <c r="P287">
        <f t="shared" si="144"/>
        <v>3.6789680784448624</v>
      </c>
      <c r="Q287">
        <f t="shared" si="145"/>
        <v>0.33560319707814001</v>
      </c>
      <c r="R287">
        <f t="shared" si="146"/>
        <v>0.2112796819296604</v>
      </c>
      <c r="S287">
        <f t="shared" si="147"/>
        <v>226.11415852002614</v>
      </c>
      <c r="T287">
        <f t="shared" si="148"/>
        <v>32.980515297954867</v>
      </c>
      <c r="U287">
        <f t="shared" si="149"/>
        <v>33.493357142857143</v>
      </c>
      <c r="V287">
        <f t="shared" si="150"/>
        <v>5.1938559103601341</v>
      </c>
      <c r="W287">
        <f t="shared" si="151"/>
        <v>69.745177025894762</v>
      </c>
      <c r="X287">
        <f t="shared" si="152"/>
        <v>3.5444569890310675</v>
      </c>
      <c r="Y287">
        <f t="shared" si="153"/>
        <v>5.0820101692696156</v>
      </c>
      <c r="Z287">
        <f t="shared" si="154"/>
        <v>1.6493989213290665</v>
      </c>
      <c r="AA287">
        <f t="shared" si="155"/>
        <v>-252.35816457114558</v>
      </c>
      <c r="AB287">
        <f t="shared" si="156"/>
        <v>-77.012793215519338</v>
      </c>
      <c r="AC287">
        <f t="shared" si="157"/>
        <v>-4.8082372240881046</v>
      </c>
      <c r="AD287">
        <f t="shared" si="158"/>
        <v>-108.0650364907269</v>
      </c>
      <c r="AE287">
        <f t="shared" si="159"/>
        <v>54.327349243601283</v>
      </c>
      <c r="AF287">
        <f t="shared" si="160"/>
        <v>5.6623897532439607</v>
      </c>
      <c r="AG287">
        <f t="shared" si="161"/>
        <v>30.660638462103091</v>
      </c>
      <c r="AH287">
        <v>1861.4550781566049</v>
      </c>
      <c r="AI287">
        <v>1841.46703030303</v>
      </c>
      <c r="AJ287">
        <v>1.7478037493319829</v>
      </c>
      <c r="AK287">
        <v>63.934135971571273</v>
      </c>
      <c r="AL287">
        <f t="shared" si="162"/>
        <v>5.7224073598899219</v>
      </c>
      <c r="AM287">
        <v>32.788756820411649</v>
      </c>
      <c r="AN287">
        <v>35.060012941176467</v>
      </c>
      <c r="AO287">
        <v>3.535255953231706E-3</v>
      </c>
      <c r="AP287">
        <v>104.3380997369711</v>
      </c>
      <c r="AQ287">
        <v>88</v>
      </c>
      <c r="AR287">
        <v>14</v>
      </c>
      <c r="AS287">
        <f t="shared" si="163"/>
        <v>1</v>
      </c>
      <c r="AT287">
        <f t="shared" si="164"/>
        <v>0</v>
      </c>
      <c r="AU287">
        <f t="shared" si="165"/>
        <v>47293.71173847108</v>
      </c>
      <c r="AV287">
        <f t="shared" si="166"/>
        <v>1199.997142857143</v>
      </c>
      <c r="AW287">
        <f t="shared" si="167"/>
        <v>1025.9222707357651</v>
      </c>
      <c r="AX287">
        <f t="shared" si="168"/>
        <v>0.85493726117804503</v>
      </c>
      <c r="AY287">
        <f t="shared" si="169"/>
        <v>0.18842891407362669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1670260841.5999999</v>
      </c>
      <c r="BF287">
        <v>1774.3757142857139</v>
      </c>
      <c r="BG287">
        <v>1801.1171428571431</v>
      </c>
      <c r="BH287">
        <v>35.058300000000003</v>
      </c>
      <c r="BI287">
        <v>32.788585714285723</v>
      </c>
      <c r="BJ287">
        <v>1780.0642857142859</v>
      </c>
      <c r="BK287">
        <v>34.917442857142859</v>
      </c>
      <c r="BL287">
        <v>649.97014285714283</v>
      </c>
      <c r="BM287">
        <v>101.0017142857143</v>
      </c>
      <c r="BN287">
        <v>0.10007870000000001</v>
      </c>
      <c r="BO287">
        <v>33.105071428571428</v>
      </c>
      <c r="BP287">
        <v>33.493357142857143</v>
      </c>
      <c r="BQ287">
        <v>999.89999999999986</v>
      </c>
      <c r="BR287">
        <v>0</v>
      </c>
      <c r="BS287">
        <v>0</v>
      </c>
      <c r="BT287">
        <v>9009.0185714285708</v>
      </c>
      <c r="BU287">
        <v>0</v>
      </c>
      <c r="BV287">
        <v>457.55528571428579</v>
      </c>
      <c r="BW287">
        <v>-26.742542857142858</v>
      </c>
      <c r="BX287">
        <v>1838.8428571428569</v>
      </c>
      <c r="BY287">
        <v>1862.1771428571431</v>
      </c>
      <c r="BZ287">
        <v>2.269717142857143</v>
      </c>
      <c r="CA287">
        <v>1801.1171428571431</v>
      </c>
      <c r="CB287">
        <v>32.788585714285723</v>
      </c>
      <c r="CC287">
        <v>3.5409471428571431</v>
      </c>
      <c r="CD287">
        <v>3.3117014285714288</v>
      </c>
      <c r="CE287">
        <v>26.81737142857143</v>
      </c>
      <c r="CF287">
        <v>25.684114285714291</v>
      </c>
      <c r="CG287">
        <v>1199.997142857143</v>
      </c>
      <c r="CH287">
        <v>0.50000899999999981</v>
      </c>
      <c r="CI287">
        <v>0.49999100000000002</v>
      </c>
      <c r="CJ287">
        <v>0</v>
      </c>
      <c r="CK287">
        <v>719.55114285714274</v>
      </c>
      <c r="CL287">
        <v>4.9990899999999998</v>
      </c>
      <c r="CM287">
        <v>7455.9900000000007</v>
      </c>
      <c r="CN287">
        <v>9557.8628571428562</v>
      </c>
      <c r="CO287">
        <v>42.875</v>
      </c>
      <c r="CP287">
        <v>44.875</v>
      </c>
      <c r="CQ287">
        <v>43.75</v>
      </c>
      <c r="CR287">
        <v>43.75</v>
      </c>
      <c r="CS287">
        <v>44.241</v>
      </c>
      <c r="CT287">
        <v>597.50857142857149</v>
      </c>
      <c r="CU287">
        <v>597.48857142857139</v>
      </c>
      <c r="CV287">
        <v>0</v>
      </c>
      <c r="CW287">
        <v>1670260862.5999999</v>
      </c>
      <c r="CX287">
        <v>0</v>
      </c>
      <c r="CY287">
        <v>1670257498.5</v>
      </c>
      <c r="CZ287" t="s">
        <v>356</v>
      </c>
      <c r="DA287">
        <v>1670257488.5</v>
      </c>
      <c r="DB287">
        <v>1670257498.5</v>
      </c>
      <c r="DC287">
        <v>2</v>
      </c>
      <c r="DD287">
        <v>-0.17199999999999999</v>
      </c>
      <c r="DE287">
        <v>2E-3</v>
      </c>
      <c r="DF287">
        <v>-3.9780000000000002</v>
      </c>
      <c r="DG287">
        <v>0.14099999999999999</v>
      </c>
      <c r="DH287">
        <v>415</v>
      </c>
      <c r="DI287">
        <v>32</v>
      </c>
      <c r="DJ287">
        <v>0.47</v>
      </c>
      <c r="DK287">
        <v>0.38</v>
      </c>
      <c r="DL287">
        <v>-26.60626097560975</v>
      </c>
      <c r="DM287">
        <v>-0.79827804878051767</v>
      </c>
      <c r="DN287">
        <v>0.11416820256576229</v>
      </c>
      <c r="DO287">
        <v>0</v>
      </c>
      <c r="DP287">
        <v>2.245215365853658</v>
      </c>
      <c r="DQ287">
        <v>8.7560905923346227E-2</v>
      </c>
      <c r="DR287">
        <v>2.1703585642566081E-2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367</v>
      </c>
      <c r="EA287">
        <v>3.29677</v>
      </c>
      <c r="EB287">
        <v>2.62547</v>
      </c>
      <c r="EC287">
        <v>0.265098</v>
      </c>
      <c r="ED287">
        <v>0.26519700000000002</v>
      </c>
      <c r="EE287">
        <v>0.142231</v>
      </c>
      <c r="EF287">
        <v>0.134409</v>
      </c>
      <c r="EG287">
        <v>22249.200000000001</v>
      </c>
      <c r="EH287">
        <v>22644.799999999999</v>
      </c>
      <c r="EI287">
        <v>28180.5</v>
      </c>
      <c r="EJ287">
        <v>29675.9</v>
      </c>
      <c r="EK287">
        <v>33268.6</v>
      </c>
      <c r="EL287">
        <v>35656.9</v>
      </c>
      <c r="EM287">
        <v>39771.699999999997</v>
      </c>
      <c r="EN287">
        <v>42398.400000000001</v>
      </c>
      <c r="EO287">
        <v>2.0796199999999998</v>
      </c>
      <c r="EP287">
        <v>2.1636000000000002</v>
      </c>
      <c r="EQ287">
        <v>0.12767300000000001</v>
      </c>
      <c r="ER287">
        <v>0</v>
      </c>
      <c r="ES287">
        <v>31.42</v>
      </c>
      <c r="ET287">
        <v>999.9</v>
      </c>
      <c r="EU287">
        <v>62.5</v>
      </c>
      <c r="EV287">
        <v>37.5</v>
      </c>
      <c r="EW287">
        <v>40.088799999999999</v>
      </c>
      <c r="EX287">
        <v>57.450299999999999</v>
      </c>
      <c r="EY287">
        <v>-1.7307699999999999</v>
      </c>
      <c r="EZ287">
        <v>2</v>
      </c>
      <c r="FA287">
        <v>0.43629099999999998</v>
      </c>
      <c r="FB287">
        <v>0.29409600000000002</v>
      </c>
      <c r="FC287">
        <v>20.273499999999999</v>
      </c>
      <c r="FD287">
        <v>5.2175900000000004</v>
      </c>
      <c r="FE287">
        <v>12.0053</v>
      </c>
      <c r="FF287">
        <v>4.9869500000000002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1.86219</v>
      </c>
      <c r="FN287">
        <v>1.86432</v>
      </c>
      <c r="FO287">
        <v>1.8603499999999999</v>
      </c>
      <c r="FP287">
        <v>1.8611</v>
      </c>
      <c r="FQ287">
        <v>1.8602000000000001</v>
      </c>
      <c r="FR287">
        <v>1.86188</v>
      </c>
      <c r="FS287">
        <v>1.85842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-5.69</v>
      </c>
      <c r="GH287">
        <v>0.14080000000000001</v>
      </c>
      <c r="GI287">
        <v>-3.031255365756008</v>
      </c>
      <c r="GJ287">
        <v>-2.737337881603403E-3</v>
      </c>
      <c r="GK287">
        <v>1.2769921614711079E-6</v>
      </c>
      <c r="GL287">
        <v>-3.2469241445839119E-10</v>
      </c>
      <c r="GM287">
        <v>0.14085000000000039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55.9</v>
      </c>
      <c r="GV287">
        <v>55.8</v>
      </c>
      <c r="GW287">
        <v>4.4226099999999997</v>
      </c>
      <c r="GX287">
        <v>2.49756</v>
      </c>
      <c r="GY287">
        <v>2.04834</v>
      </c>
      <c r="GZ287">
        <v>2.5976599999999999</v>
      </c>
      <c r="HA287">
        <v>2.1972700000000001</v>
      </c>
      <c r="HB287">
        <v>2.33643</v>
      </c>
      <c r="HC287">
        <v>41.248199999999997</v>
      </c>
      <c r="HD287">
        <v>13.9482</v>
      </c>
      <c r="HE287">
        <v>18</v>
      </c>
      <c r="HF287">
        <v>589.43299999999999</v>
      </c>
      <c r="HG287">
        <v>725.125</v>
      </c>
      <c r="HH287">
        <v>30.9998</v>
      </c>
      <c r="HI287">
        <v>32.971800000000002</v>
      </c>
      <c r="HJ287">
        <v>30.000299999999999</v>
      </c>
      <c r="HK287">
        <v>32.863100000000003</v>
      </c>
      <c r="HL287">
        <v>32.860300000000002</v>
      </c>
      <c r="HM287">
        <v>88.412700000000001</v>
      </c>
      <c r="HN287">
        <v>24.107900000000001</v>
      </c>
      <c r="HO287">
        <v>33.164700000000003</v>
      </c>
      <c r="HP287">
        <v>31</v>
      </c>
      <c r="HQ287">
        <v>1816.04</v>
      </c>
      <c r="HR287">
        <v>32.852499999999999</v>
      </c>
      <c r="HS287">
        <v>99.290999999999997</v>
      </c>
      <c r="HT287">
        <v>98.336200000000005</v>
      </c>
    </row>
    <row r="288" spans="1:228" x14ac:dyDescent="0.2">
      <c r="A288">
        <v>273</v>
      </c>
      <c r="B288">
        <v>1670260847.5999999</v>
      </c>
      <c r="C288">
        <v>1086</v>
      </c>
      <c r="D288" t="s">
        <v>905</v>
      </c>
      <c r="E288" t="s">
        <v>906</v>
      </c>
      <c r="F288">
        <v>4</v>
      </c>
      <c r="G288">
        <v>1670260845.2874999</v>
      </c>
      <c r="H288">
        <f t="shared" si="136"/>
        <v>5.7098597546777867E-3</v>
      </c>
      <c r="I288">
        <f t="shared" si="137"/>
        <v>5.7098597546777867</v>
      </c>
      <c r="J288">
        <f t="shared" si="138"/>
        <v>30.473990602533473</v>
      </c>
      <c r="K288">
        <f t="shared" si="139"/>
        <v>1780.5912499999999</v>
      </c>
      <c r="L288">
        <f t="shared" si="140"/>
        <v>1590.740846167826</v>
      </c>
      <c r="M288">
        <f t="shared" si="141"/>
        <v>160.82748535581413</v>
      </c>
      <c r="N288">
        <f t="shared" si="142"/>
        <v>180.02178913928097</v>
      </c>
      <c r="O288">
        <f t="shared" si="143"/>
        <v>0.35331634713204463</v>
      </c>
      <c r="P288">
        <f t="shared" si="144"/>
        <v>3.6810964998324698</v>
      </c>
      <c r="Q288">
        <f t="shared" si="145"/>
        <v>0.33549971148986191</v>
      </c>
      <c r="R288">
        <f t="shared" si="146"/>
        <v>0.21121317901310177</v>
      </c>
      <c r="S288">
        <f t="shared" si="147"/>
        <v>226.11404398453109</v>
      </c>
      <c r="T288">
        <f t="shared" si="148"/>
        <v>32.985161069830426</v>
      </c>
      <c r="U288">
        <f t="shared" si="149"/>
        <v>33.486262500000002</v>
      </c>
      <c r="V288">
        <f t="shared" si="150"/>
        <v>5.1917932518860246</v>
      </c>
      <c r="W288">
        <f t="shared" si="151"/>
        <v>69.757787423585143</v>
      </c>
      <c r="X288">
        <f t="shared" si="152"/>
        <v>3.5454867076415071</v>
      </c>
      <c r="Y288">
        <f t="shared" si="153"/>
        <v>5.0825676079897804</v>
      </c>
      <c r="Z288">
        <f t="shared" si="154"/>
        <v>1.6463065442445175</v>
      </c>
      <c r="AA288">
        <f t="shared" si="155"/>
        <v>-251.80481518129039</v>
      </c>
      <c r="AB288">
        <f t="shared" si="156"/>
        <v>-75.261682162802856</v>
      </c>
      <c r="AC288">
        <f t="shared" si="157"/>
        <v>-4.696072647054053</v>
      </c>
      <c r="AD288">
        <f t="shared" si="158"/>
        <v>-105.64852600661621</v>
      </c>
      <c r="AE288">
        <f t="shared" si="159"/>
        <v>54.35377009976127</v>
      </c>
      <c r="AF288">
        <f t="shared" si="160"/>
        <v>5.6848041078055278</v>
      </c>
      <c r="AG288">
        <f t="shared" si="161"/>
        <v>30.473990602533473</v>
      </c>
      <c r="AH288">
        <v>1868.460732105927</v>
      </c>
      <c r="AI288">
        <v>1848.4966666666651</v>
      </c>
      <c r="AJ288">
        <v>1.76264901467615</v>
      </c>
      <c r="AK288">
        <v>63.934135971571273</v>
      </c>
      <c r="AL288">
        <f t="shared" si="162"/>
        <v>5.7098597546777867</v>
      </c>
      <c r="AM288">
        <v>32.788424960685923</v>
      </c>
      <c r="AN288">
        <v>35.075154705882348</v>
      </c>
      <c r="AO288">
        <v>2.7820600251726279E-4</v>
      </c>
      <c r="AP288">
        <v>104.3380997369711</v>
      </c>
      <c r="AQ288">
        <v>88</v>
      </c>
      <c r="AR288">
        <v>14</v>
      </c>
      <c r="AS288">
        <f t="shared" si="163"/>
        <v>1</v>
      </c>
      <c r="AT288">
        <f t="shared" si="164"/>
        <v>0</v>
      </c>
      <c r="AU288">
        <f t="shared" si="165"/>
        <v>47331.440536011432</v>
      </c>
      <c r="AV288">
        <f t="shared" si="166"/>
        <v>1199.9949999999999</v>
      </c>
      <c r="AW288">
        <f t="shared" si="167"/>
        <v>1025.9205885930212</v>
      </c>
      <c r="AX288">
        <f t="shared" si="168"/>
        <v>0.85493738606662628</v>
      </c>
      <c r="AY288">
        <f t="shared" si="169"/>
        <v>0.18842915510858887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1670260845.2874999</v>
      </c>
      <c r="BF288">
        <v>1780.5912499999999</v>
      </c>
      <c r="BG288">
        <v>1807.3724999999999</v>
      </c>
      <c r="BH288">
        <v>35.068325000000002</v>
      </c>
      <c r="BI288">
        <v>32.789850000000001</v>
      </c>
      <c r="BJ288">
        <v>1786.2874999999999</v>
      </c>
      <c r="BK288">
        <v>34.927475000000001</v>
      </c>
      <c r="BL288">
        <v>650.02725000000009</v>
      </c>
      <c r="BM288">
        <v>101.00225</v>
      </c>
      <c r="BN288">
        <v>0.100004175</v>
      </c>
      <c r="BO288">
        <v>33.107025</v>
      </c>
      <c r="BP288">
        <v>33.486262500000002</v>
      </c>
      <c r="BQ288">
        <v>999.9</v>
      </c>
      <c r="BR288">
        <v>0</v>
      </c>
      <c r="BS288">
        <v>0</v>
      </c>
      <c r="BT288">
        <v>9016.3287500000006</v>
      </c>
      <c r="BU288">
        <v>0</v>
      </c>
      <c r="BV288">
        <v>478.05312500000002</v>
      </c>
      <c r="BW288">
        <v>-26.784575</v>
      </c>
      <c r="BX288">
        <v>1845.3025</v>
      </c>
      <c r="BY288">
        <v>1868.645</v>
      </c>
      <c r="BZ288">
        <v>2.2784962499999999</v>
      </c>
      <c r="CA288">
        <v>1807.3724999999999</v>
      </c>
      <c r="CB288">
        <v>32.789850000000001</v>
      </c>
      <c r="CC288">
        <v>3.5419774999999998</v>
      </c>
      <c r="CD288">
        <v>3.3118462499999999</v>
      </c>
      <c r="CE288">
        <v>26.822299999999998</v>
      </c>
      <c r="CF288">
        <v>25.684862500000001</v>
      </c>
      <c r="CG288">
        <v>1199.9949999999999</v>
      </c>
      <c r="CH288">
        <v>0.50000574999999992</v>
      </c>
      <c r="CI288">
        <v>0.49999424999999997</v>
      </c>
      <c r="CJ288">
        <v>0</v>
      </c>
      <c r="CK288">
        <v>719.40387499999997</v>
      </c>
      <c r="CL288">
        <v>4.9990899999999998</v>
      </c>
      <c r="CM288">
        <v>7458.5650000000014</v>
      </c>
      <c r="CN288">
        <v>9557.8325000000004</v>
      </c>
      <c r="CO288">
        <v>42.875</v>
      </c>
      <c r="CP288">
        <v>44.875</v>
      </c>
      <c r="CQ288">
        <v>43.75</v>
      </c>
      <c r="CR288">
        <v>43.75</v>
      </c>
      <c r="CS288">
        <v>44.25</v>
      </c>
      <c r="CT288">
        <v>597.50250000000005</v>
      </c>
      <c r="CU288">
        <v>597.49249999999995</v>
      </c>
      <c r="CV288">
        <v>0</v>
      </c>
      <c r="CW288">
        <v>1670260866.2</v>
      </c>
      <c r="CX288">
        <v>0</v>
      </c>
      <c r="CY288">
        <v>1670257498.5</v>
      </c>
      <c r="CZ288" t="s">
        <v>356</v>
      </c>
      <c r="DA288">
        <v>1670257488.5</v>
      </c>
      <c r="DB288">
        <v>1670257498.5</v>
      </c>
      <c r="DC288">
        <v>2</v>
      </c>
      <c r="DD288">
        <v>-0.17199999999999999</v>
      </c>
      <c r="DE288">
        <v>2E-3</v>
      </c>
      <c r="DF288">
        <v>-3.9780000000000002</v>
      </c>
      <c r="DG288">
        <v>0.14099999999999999</v>
      </c>
      <c r="DH288">
        <v>415</v>
      </c>
      <c r="DI288">
        <v>32</v>
      </c>
      <c r="DJ288">
        <v>0.47</v>
      </c>
      <c r="DK288">
        <v>0.38</v>
      </c>
      <c r="DL288">
        <v>-26.661156097560969</v>
      </c>
      <c r="DM288">
        <v>-0.81590174216024647</v>
      </c>
      <c r="DN288">
        <v>0.11351794754152</v>
      </c>
      <c r="DO288">
        <v>0</v>
      </c>
      <c r="DP288">
        <v>2.2487056097560969</v>
      </c>
      <c r="DQ288">
        <v>0.23842160278745711</v>
      </c>
      <c r="DR288">
        <v>2.4713379021837099E-2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3.29697</v>
      </c>
      <c r="EB288">
        <v>2.6253600000000001</v>
      </c>
      <c r="EC288">
        <v>0.26566899999999999</v>
      </c>
      <c r="ED288">
        <v>0.265766</v>
      </c>
      <c r="EE288">
        <v>0.142262</v>
      </c>
      <c r="EF288">
        <v>0.134411</v>
      </c>
      <c r="EG288">
        <v>22231.599999999999</v>
      </c>
      <c r="EH288">
        <v>22627.3</v>
      </c>
      <c r="EI288">
        <v>28180.3</v>
      </c>
      <c r="EJ288">
        <v>29676</v>
      </c>
      <c r="EK288">
        <v>33267.5</v>
      </c>
      <c r="EL288">
        <v>35657</v>
      </c>
      <c r="EM288">
        <v>39771.800000000003</v>
      </c>
      <c r="EN288">
        <v>42398.6</v>
      </c>
      <c r="EO288">
        <v>2.0800299999999998</v>
      </c>
      <c r="EP288">
        <v>2.1634799999999998</v>
      </c>
      <c r="EQ288">
        <v>0.12692800000000001</v>
      </c>
      <c r="ER288">
        <v>0</v>
      </c>
      <c r="ES288">
        <v>31.4283</v>
      </c>
      <c r="ET288">
        <v>999.9</v>
      </c>
      <c r="EU288">
        <v>62.5</v>
      </c>
      <c r="EV288">
        <v>37.5</v>
      </c>
      <c r="EW288">
        <v>40.090499999999999</v>
      </c>
      <c r="EX288">
        <v>57.4803</v>
      </c>
      <c r="EY288">
        <v>-1.8830100000000001</v>
      </c>
      <c r="EZ288">
        <v>2</v>
      </c>
      <c r="FA288">
        <v>0.43647900000000001</v>
      </c>
      <c r="FB288">
        <v>0.29469000000000001</v>
      </c>
      <c r="FC288">
        <v>20.273499999999999</v>
      </c>
      <c r="FD288">
        <v>5.2175900000000004</v>
      </c>
      <c r="FE288">
        <v>12.004099999999999</v>
      </c>
      <c r="FF288">
        <v>4.9870000000000001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1.86219</v>
      </c>
      <c r="FN288">
        <v>1.86432</v>
      </c>
      <c r="FO288">
        <v>1.86036</v>
      </c>
      <c r="FP288">
        <v>1.8610800000000001</v>
      </c>
      <c r="FQ288">
        <v>1.8602000000000001</v>
      </c>
      <c r="FR288">
        <v>1.86188</v>
      </c>
      <c r="FS288">
        <v>1.85846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-5.71</v>
      </c>
      <c r="GH288">
        <v>0.14080000000000001</v>
      </c>
      <c r="GI288">
        <v>-3.031255365756008</v>
      </c>
      <c r="GJ288">
        <v>-2.737337881603403E-3</v>
      </c>
      <c r="GK288">
        <v>1.2769921614711079E-6</v>
      </c>
      <c r="GL288">
        <v>-3.2469241445839119E-10</v>
      </c>
      <c r="GM288">
        <v>0.14085000000000039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56</v>
      </c>
      <c r="GV288">
        <v>55.8</v>
      </c>
      <c r="GW288">
        <v>4.4323699999999997</v>
      </c>
      <c r="GX288">
        <v>2.48169</v>
      </c>
      <c r="GY288">
        <v>2.04834</v>
      </c>
      <c r="GZ288">
        <v>2.5976599999999999</v>
      </c>
      <c r="HA288">
        <v>2.1972700000000001</v>
      </c>
      <c r="HB288">
        <v>2.36206</v>
      </c>
      <c r="HC288">
        <v>41.248199999999997</v>
      </c>
      <c r="HD288">
        <v>13.956899999999999</v>
      </c>
      <c r="HE288">
        <v>18</v>
      </c>
      <c r="HF288">
        <v>589.74199999999996</v>
      </c>
      <c r="HG288">
        <v>725.03899999999999</v>
      </c>
      <c r="HH288">
        <v>31</v>
      </c>
      <c r="HI288">
        <v>32.974200000000003</v>
      </c>
      <c r="HJ288">
        <v>30.000299999999999</v>
      </c>
      <c r="HK288">
        <v>32.865200000000002</v>
      </c>
      <c r="HL288">
        <v>32.8628</v>
      </c>
      <c r="HM288">
        <v>88.657600000000002</v>
      </c>
      <c r="HN288">
        <v>24.107900000000001</v>
      </c>
      <c r="HO288">
        <v>33.164700000000003</v>
      </c>
      <c r="HP288">
        <v>31</v>
      </c>
      <c r="HQ288">
        <v>1822.72</v>
      </c>
      <c r="HR288">
        <v>32.852800000000002</v>
      </c>
      <c r="HS288">
        <v>99.290899999999993</v>
      </c>
      <c r="HT288">
        <v>98.336500000000001</v>
      </c>
    </row>
    <row r="289" spans="1:228" x14ac:dyDescent="0.2">
      <c r="A289">
        <v>274</v>
      </c>
      <c r="B289">
        <v>1670260851.5999999</v>
      </c>
      <c r="C289">
        <v>1090</v>
      </c>
      <c r="D289" t="s">
        <v>907</v>
      </c>
      <c r="E289" t="s">
        <v>908</v>
      </c>
      <c r="F289">
        <v>4</v>
      </c>
      <c r="G289">
        <v>1670260849.5999999</v>
      </c>
      <c r="H289">
        <f t="shared" si="136"/>
        <v>5.7194529805523744E-3</v>
      </c>
      <c r="I289">
        <f t="shared" si="137"/>
        <v>5.7194529805523748</v>
      </c>
      <c r="J289">
        <f t="shared" si="138"/>
        <v>30.902335662260263</v>
      </c>
      <c r="K289">
        <f t="shared" si="139"/>
        <v>1787.7914285714289</v>
      </c>
      <c r="L289">
        <f t="shared" si="140"/>
        <v>1596.2030896032265</v>
      </c>
      <c r="M289">
        <f t="shared" si="141"/>
        <v>161.38076973931373</v>
      </c>
      <c r="N289">
        <f t="shared" si="142"/>
        <v>180.75090742238925</v>
      </c>
      <c r="O289">
        <f t="shared" si="143"/>
        <v>0.35434002682668003</v>
      </c>
      <c r="P289">
        <f t="shared" si="144"/>
        <v>3.6842428533600899</v>
      </c>
      <c r="Q289">
        <f t="shared" si="145"/>
        <v>0.33643728260042249</v>
      </c>
      <c r="R289">
        <f t="shared" si="146"/>
        <v>0.21180638992631318</v>
      </c>
      <c r="S289">
        <f t="shared" si="147"/>
        <v>226.11426137745102</v>
      </c>
      <c r="T289">
        <f t="shared" si="148"/>
        <v>32.990859013632637</v>
      </c>
      <c r="U289">
        <f t="shared" si="149"/>
        <v>33.482999999999997</v>
      </c>
      <c r="V289">
        <f t="shared" si="150"/>
        <v>5.1908449693011329</v>
      </c>
      <c r="W289">
        <f t="shared" si="151"/>
        <v>69.745116774447439</v>
      </c>
      <c r="X289">
        <f t="shared" si="152"/>
        <v>3.5463562768332233</v>
      </c>
      <c r="Y289">
        <f t="shared" si="153"/>
        <v>5.0847377434351131</v>
      </c>
      <c r="Z289">
        <f t="shared" si="154"/>
        <v>1.6444886924679096</v>
      </c>
      <c r="AA289">
        <f t="shared" si="155"/>
        <v>-252.2278764423597</v>
      </c>
      <c r="AB289">
        <f t="shared" si="156"/>
        <v>-73.167738424529531</v>
      </c>
      <c r="AC289">
        <f t="shared" si="157"/>
        <v>-4.5616156858457355</v>
      </c>
      <c r="AD289">
        <f t="shared" si="158"/>
        <v>-103.84296917528395</v>
      </c>
      <c r="AE289">
        <f t="shared" si="159"/>
        <v>54.197327688749645</v>
      </c>
      <c r="AF289">
        <f t="shared" si="160"/>
        <v>5.7006525847367087</v>
      </c>
      <c r="AG289">
        <f t="shared" si="161"/>
        <v>30.902335662260263</v>
      </c>
      <c r="AH289">
        <v>1875.337537296748</v>
      </c>
      <c r="AI289">
        <v>1855.362060606059</v>
      </c>
      <c r="AJ289">
        <v>1.718592011711523</v>
      </c>
      <c r="AK289">
        <v>63.934135971571273</v>
      </c>
      <c r="AL289">
        <f t="shared" si="162"/>
        <v>5.7194529805523748</v>
      </c>
      <c r="AM289">
        <v>32.790101731698897</v>
      </c>
      <c r="AN289">
        <v>35.07669058823528</v>
      </c>
      <c r="AO289">
        <v>8.9352458672315555E-4</v>
      </c>
      <c r="AP289">
        <v>104.3380997369711</v>
      </c>
      <c r="AQ289">
        <v>88</v>
      </c>
      <c r="AR289">
        <v>14</v>
      </c>
      <c r="AS289">
        <f t="shared" si="163"/>
        <v>1</v>
      </c>
      <c r="AT289">
        <f t="shared" si="164"/>
        <v>0</v>
      </c>
      <c r="AU289">
        <f t="shared" si="165"/>
        <v>47386.488812364209</v>
      </c>
      <c r="AV289">
        <f t="shared" si="166"/>
        <v>1199.995714285714</v>
      </c>
      <c r="AW289">
        <f t="shared" si="167"/>
        <v>1025.921242164482</v>
      </c>
      <c r="AX289">
        <f t="shared" si="168"/>
        <v>0.85493742181833698</v>
      </c>
      <c r="AY289">
        <f t="shared" si="169"/>
        <v>0.18842922410939056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1670260849.5999999</v>
      </c>
      <c r="BF289">
        <v>1787.7914285714289</v>
      </c>
      <c r="BG289">
        <v>1814.535714285714</v>
      </c>
      <c r="BH289">
        <v>35.076700000000002</v>
      </c>
      <c r="BI289">
        <v>32.79195714285715</v>
      </c>
      <c r="BJ289">
        <v>1793.498571428571</v>
      </c>
      <c r="BK289">
        <v>34.935842857142859</v>
      </c>
      <c r="BL289">
        <v>650.04557142857141</v>
      </c>
      <c r="BM289">
        <v>101.003</v>
      </c>
      <c r="BN289">
        <v>9.9905257142857154E-2</v>
      </c>
      <c r="BO289">
        <v>33.114628571428568</v>
      </c>
      <c r="BP289">
        <v>33.482999999999997</v>
      </c>
      <c r="BQ289">
        <v>999.89999999999986</v>
      </c>
      <c r="BR289">
        <v>0</v>
      </c>
      <c r="BS289">
        <v>0</v>
      </c>
      <c r="BT289">
        <v>9027.1428571428569</v>
      </c>
      <c r="BU289">
        <v>0</v>
      </c>
      <c r="BV289">
        <v>531.63957142857146</v>
      </c>
      <c r="BW289">
        <v>-26.742542857142858</v>
      </c>
      <c r="BX289">
        <v>1852.782857142857</v>
      </c>
      <c r="BY289">
        <v>1876.0542857142859</v>
      </c>
      <c r="BZ289">
        <v>2.2847400000000002</v>
      </c>
      <c r="CA289">
        <v>1814.535714285714</v>
      </c>
      <c r="CB289">
        <v>32.79195714285715</v>
      </c>
      <c r="CC289">
        <v>3.5428485714285709</v>
      </c>
      <c r="CD289">
        <v>3.3120828571428569</v>
      </c>
      <c r="CE289">
        <v>26.826499999999999</v>
      </c>
      <c r="CF289">
        <v>25.686057142857141</v>
      </c>
      <c r="CG289">
        <v>1199.995714285714</v>
      </c>
      <c r="CH289">
        <v>0.50000300000000009</v>
      </c>
      <c r="CI289">
        <v>0.49999700000000002</v>
      </c>
      <c r="CJ289">
        <v>0</v>
      </c>
      <c r="CK289">
        <v>719.25614285714278</v>
      </c>
      <c r="CL289">
        <v>4.9990899999999998</v>
      </c>
      <c r="CM289">
        <v>7462.8785714285714</v>
      </c>
      <c r="CN289">
        <v>9557.8357142857149</v>
      </c>
      <c r="CO289">
        <v>42.875</v>
      </c>
      <c r="CP289">
        <v>44.875</v>
      </c>
      <c r="CQ289">
        <v>43.75</v>
      </c>
      <c r="CR289">
        <v>43.75</v>
      </c>
      <c r="CS289">
        <v>44.25</v>
      </c>
      <c r="CT289">
        <v>597.50142857142862</v>
      </c>
      <c r="CU289">
        <v>597.49428571428587</v>
      </c>
      <c r="CV289">
        <v>0</v>
      </c>
      <c r="CW289">
        <v>1670260870.4000001</v>
      </c>
      <c r="CX289">
        <v>0</v>
      </c>
      <c r="CY289">
        <v>1670257498.5</v>
      </c>
      <c r="CZ289" t="s">
        <v>356</v>
      </c>
      <c r="DA289">
        <v>1670257488.5</v>
      </c>
      <c r="DB289">
        <v>1670257498.5</v>
      </c>
      <c r="DC289">
        <v>2</v>
      </c>
      <c r="DD289">
        <v>-0.17199999999999999</v>
      </c>
      <c r="DE289">
        <v>2E-3</v>
      </c>
      <c r="DF289">
        <v>-3.9780000000000002</v>
      </c>
      <c r="DG289">
        <v>0.14099999999999999</v>
      </c>
      <c r="DH289">
        <v>415</v>
      </c>
      <c r="DI289">
        <v>32</v>
      </c>
      <c r="DJ289">
        <v>0.47</v>
      </c>
      <c r="DK289">
        <v>0.38</v>
      </c>
      <c r="DL289">
        <v>-26.7122243902439</v>
      </c>
      <c r="DM289">
        <v>-0.3856494773519219</v>
      </c>
      <c r="DN289">
        <v>7.7277266970835992E-2</v>
      </c>
      <c r="DO289">
        <v>0</v>
      </c>
      <c r="DP289">
        <v>2.262539268292683</v>
      </c>
      <c r="DQ289">
        <v>0.19586968641114511</v>
      </c>
      <c r="DR289">
        <v>2.021154094247846E-2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357</v>
      </c>
      <c r="EA289">
        <v>3.2968999999999999</v>
      </c>
      <c r="EB289">
        <v>2.62547</v>
      </c>
      <c r="EC289">
        <v>0.26624599999999998</v>
      </c>
      <c r="ED289">
        <v>0.26633099999999998</v>
      </c>
      <c r="EE289">
        <v>0.14227400000000001</v>
      </c>
      <c r="EF289">
        <v>0.13442200000000001</v>
      </c>
      <c r="EG289">
        <v>22214.2</v>
      </c>
      <c r="EH289">
        <v>22609.7</v>
      </c>
      <c r="EI289">
        <v>28180.5</v>
      </c>
      <c r="EJ289">
        <v>29675.8</v>
      </c>
      <c r="EK289">
        <v>33266.9</v>
      </c>
      <c r="EL289">
        <v>35656.5</v>
      </c>
      <c r="EM289">
        <v>39771.599999999999</v>
      </c>
      <c r="EN289">
        <v>42398.5</v>
      </c>
      <c r="EO289">
        <v>2.0803199999999999</v>
      </c>
      <c r="EP289">
        <v>2.1634199999999999</v>
      </c>
      <c r="EQ289">
        <v>0.12625800000000001</v>
      </c>
      <c r="ER289">
        <v>0</v>
      </c>
      <c r="ES289">
        <v>31.435500000000001</v>
      </c>
      <c r="ET289">
        <v>999.9</v>
      </c>
      <c r="EU289">
        <v>62.5</v>
      </c>
      <c r="EV289">
        <v>37.6</v>
      </c>
      <c r="EW289">
        <v>40.313800000000001</v>
      </c>
      <c r="EX289">
        <v>57.180300000000003</v>
      </c>
      <c r="EY289">
        <v>-1.7507999999999999</v>
      </c>
      <c r="EZ289">
        <v>2</v>
      </c>
      <c r="FA289">
        <v>0.43677100000000002</v>
      </c>
      <c r="FB289">
        <v>0.29714099999999999</v>
      </c>
      <c r="FC289">
        <v>20.273499999999999</v>
      </c>
      <c r="FD289">
        <v>5.2183400000000004</v>
      </c>
      <c r="FE289">
        <v>12.0044</v>
      </c>
      <c r="FF289">
        <v>4.9869500000000002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1.8622000000000001</v>
      </c>
      <c r="FN289">
        <v>1.86429</v>
      </c>
      <c r="FO289">
        <v>1.86036</v>
      </c>
      <c r="FP289">
        <v>1.8610800000000001</v>
      </c>
      <c r="FQ289">
        <v>1.8602000000000001</v>
      </c>
      <c r="FR289">
        <v>1.86188</v>
      </c>
      <c r="FS289">
        <v>1.85842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-5.71</v>
      </c>
      <c r="GH289">
        <v>0.1409</v>
      </c>
      <c r="GI289">
        <v>-3.031255365756008</v>
      </c>
      <c r="GJ289">
        <v>-2.737337881603403E-3</v>
      </c>
      <c r="GK289">
        <v>1.2769921614711079E-6</v>
      </c>
      <c r="GL289">
        <v>-3.2469241445839119E-10</v>
      </c>
      <c r="GM289">
        <v>0.14085000000000039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56.1</v>
      </c>
      <c r="GV289">
        <v>55.9</v>
      </c>
      <c r="GW289">
        <v>4.4470200000000002</v>
      </c>
      <c r="GX289">
        <v>2.49634</v>
      </c>
      <c r="GY289">
        <v>2.04834</v>
      </c>
      <c r="GZ289">
        <v>2.5988799999999999</v>
      </c>
      <c r="HA289">
        <v>2.1972700000000001</v>
      </c>
      <c r="HB289">
        <v>2.2997999999999998</v>
      </c>
      <c r="HC289">
        <v>41.248199999999997</v>
      </c>
      <c r="HD289">
        <v>13.9306</v>
      </c>
      <c r="HE289">
        <v>18</v>
      </c>
      <c r="HF289">
        <v>589.97</v>
      </c>
      <c r="HG289">
        <v>724.99199999999996</v>
      </c>
      <c r="HH289">
        <v>31.000399999999999</v>
      </c>
      <c r="HI289">
        <v>32.975499999999997</v>
      </c>
      <c r="HJ289">
        <v>30.000399999999999</v>
      </c>
      <c r="HK289">
        <v>32.866</v>
      </c>
      <c r="HL289">
        <v>32.8628</v>
      </c>
      <c r="HM289">
        <v>88.9131</v>
      </c>
      <c r="HN289">
        <v>24.107900000000001</v>
      </c>
      <c r="HO289">
        <v>33.164700000000003</v>
      </c>
      <c r="HP289">
        <v>31</v>
      </c>
      <c r="HQ289">
        <v>1829.4</v>
      </c>
      <c r="HR289">
        <v>32.852800000000002</v>
      </c>
      <c r="HS289">
        <v>99.290899999999993</v>
      </c>
      <c r="HT289">
        <v>98.336299999999994</v>
      </c>
    </row>
    <row r="290" spans="1:228" x14ac:dyDescent="0.2">
      <c r="A290">
        <v>275</v>
      </c>
      <c r="B290">
        <v>1670260855.5999999</v>
      </c>
      <c r="C290">
        <v>1094</v>
      </c>
      <c r="D290" t="s">
        <v>909</v>
      </c>
      <c r="E290" t="s">
        <v>910</v>
      </c>
      <c r="F290">
        <v>4</v>
      </c>
      <c r="G290">
        <v>1670260853.2874999</v>
      </c>
      <c r="H290">
        <f t="shared" si="136"/>
        <v>5.7287175775718692E-3</v>
      </c>
      <c r="I290">
        <f t="shared" si="137"/>
        <v>5.7287175775718691</v>
      </c>
      <c r="J290">
        <f t="shared" si="138"/>
        <v>30.679813180313303</v>
      </c>
      <c r="K290">
        <f t="shared" si="139"/>
        <v>1793.94625</v>
      </c>
      <c r="L290">
        <f t="shared" si="140"/>
        <v>1603.4049734325783</v>
      </c>
      <c r="M290">
        <f t="shared" si="141"/>
        <v>162.10996334208508</v>
      </c>
      <c r="N290">
        <f t="shared" si="142"/>
        <v>181.3743662043091</v>
      </c>
      <c r="O290">
        <f t="shared" si="143"/>
        <v>0.35487402403657364</v>
      </c>
      <c r="P290">
        <f t="shared" si="144"/>
        <v>3.673823073808919</v>
      </c>
      <c r="Q290">
        <f t="shared" si="145"/>
        <v>0.33687059811997166</v>
      </c>
      <c r="R290">
        <f t="shared" si="146"/>
        <v>0.21208552154024207</v>
      </c>
      <c r="S290">
        <f t="shared" si="147"/>
        <v>226.11600185958696</v>
      </c>
      <c r="T290">
        <f t="shared" si="148"/>
        <v>32.993742024874706</v>
      </c>
      <c r="U290">
        <f t="shared" si="149"/>
        <v>33.4870625</v>
      </c>
      <c r="V290">
        <f t="shared" si="150"/>
        <v>5.1920258039532303</v>
      </c>
      <c r="W290">
        <f t="shared" si="151"/>
        <v>69.737551305684804</v>
      </c>
      <c r="X290">
        <f t="shared" si="152"/>
        <v>3.5469962462211648</v>
      </c>
      <c r="Y290">
        <f t="shared" si="153"/>
        <v>5.0862070431372084</v>
      </c>
      <c r="Z290">
        <f t="shared" si="154"/>
        <v>1.6450295577320655</v>
      </c>
      <c r="AA290">
        <f t="shared" si="155"/>
        <v>-252.63644517091944</v>
      </c>
      <c r="AB290">
        <f t="shared" si="156"/>
        <v>-72.746119042251209</v>
      </c>
      <c r="AC290">
        <f t="shared" si="157"/>
        <v>-4.5483982923754604</v>
      </c>
      <c r="AD290">
        <f t="shared" si="158"/>
        <v>-103.81496064595915</v>
      </c>
      <c r="AE290">
        <f t="shared" si="159"/>
        <v>54.112946713858712</v>
      </c>
      <c r="AF290">
        <f t="shared" si="160"/>
        <v>5.7067321481631295</v>
      </c>
      <c r="AG290">
        <f t="shared" si="161"/>
        <v>30.679813180313303</v>
      </c>
      <c r="AH290">
        <v>1882.236494491953</v>
      </c>
      <c r="AI290">
        <v>1862.3084848484841</v>
      </c>
      <c r="AJ290">
        <v>1.730850886911794</v>
      </c>
      <c r="AK290">
        <v>63.934135971571273</v>
      </c>
      <c r="AL290">
        <f t="shared" si="162"/>
        <v>5.7287175775718691</v>
      </c>
      <c r="AM290">
        <v>32.792101839305303</v>
      </c>
      <c r="AN290">
        <v>35.08869794117647</v>
      </c>
      <c r="AO290">
        <v>-9.4017652846615124E-5</v>
      </c>
      <c r="AP290">
        <v>104.3380997369711</v>
      </c>
      <c r="AQ290">
        <v>88</v>
      </c>
      <c r="AR290">
        <v>14</v>
      </c>
      <c r="AS290">
        <f t="shared" si="163"/>
        <v>1</v>
      </c>
      <c r="AT290">
        <f t="shared" si="164"/>
        <v>0</v>
      </c>
      <c r="AU290">
        <f t="shared" si="165"/>
        <v>47199.548522505545</v>
      </c>
      <c r="AV290">
        <f t="shared" si="166"/>
        <v>1200.0050000000001</v>
      </c>
      <c r="AW290">
        <f t="shared" si="167"/>
        <v>1025.9291760930503</v>
      </c>
      <c r="AX290">
        <f t="shared" si="168"/>
        <v>0.85493741783830079</v>
      </c>
      <c r="AY290">
        <f t="shared" si="169"/>
        <v>0.18842921642792065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1670260853.2874999</v>
      </c>
      <c r="BF290">
        <v>1793.94625</v>
      </c>
      <c r="BG290">
        <v>1820.675</v>
      </c>
      <c r="BH290">
        <v>35.082799999999999</v>
      </c>
      <c r="BI290">
        <v>32.7956</v>
      </c>
      <c r="BJ290">
        <v>1799.6587500000001</v>
      </c>
      <c r="BK290">
        <v>34.941962500000002</v>
      </c>
      <c r="BL290">
        <v>650.03562499999998</v>
      </c>
      <c r="BM290">
        <v>101.00337500000001</v>
      </c>
      <c r="BN290">
        <v>0.1001927375</v>
      </c>
      <c r="BO290">
        <v>33.119774999999997</v>
      </c>
      <c r="BP290">
        <v>33.4870625</v>
      </c>
      <c r="BQ290">
        <v>999.9</v>
      </c>
      <c r="BR290">
        <v>0</v>
      </c>
      <c r="BS290">
        <v>0</v>
      </c>
      <c r="BT290">
        <v>8991.09375</v>
      </c>
      <c r="BU290">
        <v>0</v>
      </c>
      <c r="BV290">
        <v>593.83462499999996</v>
      </c>
      <c r="BW290">
        <v>-26.728925</v>
      </c>
      <c r="BX290">
        <v>1859.1712500000001</v>
      </c>
      <c r="BY290">
        <v>1882.41</v>
      </c>
      <c r="BZ290">
        <v>2.2872262499999998</v>
      </c>
      <c r="CA290">
        <v>1820.675</v>
      </c>
      <c r="CB290">
        <v>32.7956</v>
      </c>
      <c r="CC290">
        <v>3.5434887499999999</v>
      </c>
      <c r="CD290">
        <v>3.3124712500000002</v>
      </c>
      <c r="CE290">
        <v>26.829562500000002</v>
      </c>
      <c r="CF290">
        <v>25.68805</v>
      </c>
      <c r="CG290">
        <v>1200.0050000000001</v>
      </c>
      <c r="CH290">
        <v>0.50000225000000009</v>
      </c>
      <c r="CI290">
        <v>0.49999775000000002</v>
      </c>
      <c r="CJ290">
        <v>0</v>
      </c>
      <c r="CK290">
        <v>719.28087500000004</v>
      </c>
      <c r="CL290">
        <v>4.9990899999999998</v>
      </c>
      <c r="CM290">
        <v>7464.2574999999997</v>
      </c>
      <c r="CN290">
        <v>9557.89</v>
      </c>
      <c r="CO290">
        <v>42.875</v>
      </c>
      <c r="CP290">
        <v>44.875</v>
      </c>
      <c r="CQ290">
        <v>43.75</v>
      </c>
      <c r="CR290">
        <v>43.75</v>
      </c>
      <c r="CS290">
        <v>44.25</v>
      </c>
      <c r="CT290">
        <v>597.50624999999991</v>
      </c>
      <c r="CU290">
        <v>597.49874999999997</v>
      </c>
      <c r="CV290">
        <v>0</v>
      </c>
      <c r="CW290">
        <v>1670260874.5999999</v>
      </c>
      <c r="CX290">
        <v>0</v>
      </c>
      <c r="CY290">
        <v>1670257498.5</v>
      </c>
      <c r="CZ290" t="s">
        <v>356</v>
      </c>
      <c r="DA290">
        <v>1670257488.5</v>
      </c>
      <c r="DB290">
        <v>1670257498.5</v>
      </c>
      <c r="DC290">
        <v>2</v>
      </c>
      <c r="DD290">
        <v>-0.17199999999999999</v>
      </c>
      <c r="DE290">
        <v>2E-3</v>
      </c>
      <c r="DF290">
        <v>-3.9780000000000002</v>
      </c>
      <c r="DG290">
        <v>0.14099999999999999</v>
      </c>
      <c r="DH290">
        <v>415</v>
      </c>
      <c r="DI290">
        <v>32</v>
      </c>
      <c r="DJ290">
        <v>0.47</v>
      </c>
      <c r="DK290">
        <v>0.38</v>
      </c>
      <c r="DL290">
        <v>-26.71511951219512</v>
      </c>
      <c r="DM290">
        <v>-0.45599790940767182</v>
      </c>
      <c r="DN290">
        <v>7.6528780556210291E-2</v>
      </c>
      <c r="DO290">
        <v>0</v>
      </c>
      <c r="DP290">
        <v>2.273943902439024</v>
      </c>
      <c r="DQ290">
        <v>0.12197414634145801</v>
      </c>
      <c r="DR290">
        <v>1.257377174878253E-2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3.2970199999999998</v>
      </c>
      <c r="EB290">
        <v>2.62521</v>
      </c>
      <c r="EC290">
        <v>0.26681300000000002</v>
      </c>
      <c r="ED290">
        <v>0.26689099999999999</v>
      </c>
      <c r="EE290">
        <v>0.14230300000000001</v>
      </c>
      <c r="EF290">
        <v>0.13445699999999999</v>
      </c>
      <c r="EG290">
        <v>22197</v>
      </c>
      <c r="EH290">
        <v>22592.1</v>
      </c>
      <c r="EI290">
        <v>28180.6</v>
      </c>
      <c r="EJ290">
        <v>29675.5</v>
      </c>
      <c r="EK290">
        <v>33266.1</v>
      </c>
      <c r="EL290">
        <v>35654.6</v>
      </c>
      <c r="EM290">
        <v>39771.9</v>
      </c>
      <c r="EN290">
        <v>42397.9</v>
      </c>
      <c r="EO290">
        <v>2.0806499999999999</v>
      </c>
      <c r="EP290">
        <v>2.1634199999999999</v>
      </c>
      <c r="EQ290">
        <v>0.12628</v>
      </c>
      <c r="ER290">
        <v>0</v>
      </c>
      <c r="ES290">
        <v>31.4435</v>
      </c>
      <c r="ET290">
        <v>999.9</v>
      </c>
      <c r="EU290">
        <v>62.5</v>
      </c>
      <c r="EV290">
        <v>37.6</v>
      </c>
      <c r="EW290">
        <v>40.312800000000003</v>
      </c>
      <c r="EX290">
        <v>57.4803</v>
      </c>
      <c r="EY290">
        <v>-1.95513</v>
      </c>
      <c r="EZ290">
        <v>2</v>
      </c>
      <c r="FA290">
        <v>0.43689299999999998</v>
      </c>
      <c r="FB290">
        <v>0.29911799999999999</v>
      </c>
      <c r="FC290">
        <v>20.273499999999999</v>
      </c>
      <c r="FD290">
        <v>5.2184900000000001</v>
      </c>
      <c r="FE290">
        <v>12.004899999999999</v>
      </c>
      <c r="FF290">
        <v>4.98665</v>
      </c>
      <c r="FG290">
        <v>3.2846299999999999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1.86219</v>
      </c>
      <c r="FN290">
        <v>1.8643099999999999</v>
      </c>
      <c r="FO290">
        <v>1.8603499999999999</v>
      </c>
      <c r="FP290">
        <v>1.8611</v>
      </c>
      <c r="FQ290">
        <v>1.8602000000000001</v>
      </c>
      <c r="FR290">
        <v>1.86188</v>
      </c>
      <c r="FS290">
        <v>1.85843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-5.71</v>
      </c>
      <c r="GH290">
        <v>0.14080000000000001</v>
      </c>
      <c r="GI290">
        <v>-3.031255365756008</v>
      </c>
      <c r="GJ290">
        <v>-2.737337881603403E-3</v>
      </c>
      <c r="GK290">
        <v>1.2769921614711079E-6</v>
      </c>
      <c r="GL290">
        <v>-3.2469241445839119E-10</v>
      </c>
      <c r="GM290">
        <v>0.14085000000000039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56.1</v>
      </c>
      <c r="GV290">
        <v>56</v>
      </c>
      <c r="GW290">
        <v>4.4604499999999998</v>
      </c>
      <c r="GX290">
        <v>2.49268</v>
      </c>
      <c r="GY290">
        <v>2.04834</v>
      </c>
      <c r="GZ290">
        <v>2.5976599999999999</v>
      </c>
      <c r="HA290">
        <v>2.1972700000000001</v>
      </c>
      <c r="HB290">
        <v>2.36938</v>
      </c>
      <c r="HC290">
        <v>41.248199999999997</v>
      </c>
      <c r="HD290">
        <v>13.956899999999999</v>
      </c>
      <c r="HE290">
        <v>18</v>
      </c>
      <c r="HF290">
        <v>590.21199999999999</v>
      </c>
      <c r="HG290">
        <v>725.005</v>
      </c>
      <c r="HH290">
        <v>31.000499999999999</v>
      </c>
      <c r="HI290">
        <v>32.9771</v>
      </c>
      <c r="HJ290">
        <v>30.000299999999999</v>
      </c>
      <c r="HK290">
        <v>32.866599999999998</v>
      </c>
      <c r="HL290">
        <v>32.863900000000001</v>
      </c>
      <c r="HM290">
        <v>89.1661</v>
      </c>
      <c r="HN290">
        <v>23.8352</v>
      </c>
      <c r="HO290">
        <v>33.164700000000003</v>
      </c>
      <c r="HP290">
        <v>31</v>
      </c>
      <c r="HQ290">
        <v>1836.08</v>
      </c>
      <c r="HR290">
        <v>32.852800000000002</v>
      </c>
      <c r="HS290">
        <v>99.291499999999999</v>
      </c>
      <c r="HT290">
        <v>98.334900000000005</v>
      </c>
    </row>
    <row r="291" spans="1:228" x14ac:dyDescent="0.2">
      <c r="A291">
        <v>276</v>
      </c>
      <c r="B291">
        <v>1670260859.0999999</v>
      </c>
      <c r="C291">
        <v>1097.5</v>
      </c>
      <c r="D291" t="s">
        <v>911</v>
      </c>
      <c r="E291" t="s">
        <v>912</v>
      </c>
      <c r="F291">
        <v>4</v>
      </c>
      <c r="G291">
        <v>1670260856.7249999</v>
      </c>
      <c r="H291">
        <f t="shared" si="136"/>
        <v>5.7544132367859293E-3</v>
      </c>
      <c r="I291">
        <f t="shared" si="137"/>
        <v>5.7544132367859291</v>
      </c>
      <c r="J291">
        <f t="shared" si="138"/>
        <v>30.887841053559942</v>
      </c>
      <c r="K291">
        <f t="shared" si="139"/>
        <v>1799.6587500000001</v>
      </c>
      <c r="L291">
        <f t="shared" si="140"/>
        <v>1608.6950186149377</v>
      </c>
      <c r="M291">
        <f t="shared" si="141"/>
        <v>162.64389317083013</v>
      </c>
      <c r="N291">
        <f t="shared" si="142"/>
        <v>181.95089938860073</v>
      </c>
      <c r="O291">
        <f t="shared" si="143"/>
        <v>0.35667337675018207</v>
      </c>
      <c r="P291">
        <f t="shared" si="144"/>
        <v>3.6684470584441837</v>
      </c>
      <c r="Q291">
        <f t="shared" si="145"/>
        <v>0.33846675895736966</v>
      </c>
      <c r="R291">
        <f t="shared" si="146"/>
        <v>0.2131000414543987</v>
      </c>
      <c r="S291">
        <f t="shared" si="147"/>
        <v>226.11518623450428</v>
      </c>
      <c r="T291">
        <f t="shared" si="148"/>
        <v>32.993822112452314</v>
      </c>
      <c r="U291">
        <f t="shared" si="149"/>
        <v>33.489012500000001</v>
      </c>
      <c r="V291">
        <f t="shared" si="150"/>
        <v>5.192592687577176</v>
      </c>
      <c r="W291">
        <f t="shared" si="151"/>
        <v>69.735164313000894</v>
      </c>
      <c r="X291">
        <f t="shared" si="152"/>
        <v>3.5480000116281549</v>
      </c>
      <c r="Y291">
        <f t="shared" si="153"/>
        <v>5.0878205372876604</v>
      </c>
      <c r="Z291">
        <f t="shared" si="154"/>
        <v>1.644592675949021</v>
      </c>
      <c r="AA291">
        <f t="shared" si="155"/>
        <v>-253.76962374225948</v>
      </c>
      <c r="AB291">
        <f t="shared" si="156"/>
        <v>-71.907906191004429</v>
      </c>
      <c r="AC291">
        <f t="shared" si="157"/>
        <v>-4.5027459466540858</v>
      </c>
      <c r="AD291">
        <f t="shared" si="158"/>
        <v>-104.06508964541371</v>
      </c>
      <c r="AE291">
        <f t="shared" si="159"/>
        <v>54.280106642266801</v>
      </c>
      <c r="AF291">
        <f t="shared" si="160"/>
        <v>5.6733975409027222</v>
      </c>
      <c r="AG291">
        <f t="shared" si="161"/>
        <v>30.887841053559942</v>
      </c>
      <c r="AH291">
        <v>1888.342343635753</v>
      </c>
      <c r="AI291">
        <v>1868.3441818181821</v>
      </c>
      <c r="AJ291">
        <v>1.7257583831460841</v>
      </c>
      <c r="AK291">
        <v>63.934135971571273</v>
      </c>
      <c r="AL291">
        <f t="shared" si="162"/>
        <v>5.7544132367859291</v>
      </c>
      <c r="AM291">
        <v>32.794227749799077</v>
      </c>
      <c r="AN291">
        <v>35.098365294117663</v>
      </c>
      <c r="AO291">
        <v>3.4478561166952998E-4</v>
      </c>
      <c r="AP291">
        <v>104.3380997369711</v>
      </c>
      <c r="AQ291">
        <v>87</v>
      </c>
      <c r="AR291">
        <v>13</v>
      </c>
      <c r="AS291">
        <f t="shared" si="163"/>
        <v>1</v>
      </c>
      <c r="AT291">
        <f t="shared" si="164"/>
        <v>0</v>
      </c>
      <c r="AU291">
        <f t="shared" si="165"/>
        <v>47102.667485271042</v>
      </c>
      <c r="AV291">
        <f t="shared" si="166"/>
        <v>1200.00125</v>
      </c>
      <c r="AW291">
        <f t="shared" si="167"/>
        <v>1025.9259135930072</v>
      </c>
      <c r="AX291">
        <f t="shared" si="168"/>
        <v>0.85493737076774479</v>
      </c>
      <c r="AY291">
        <f t="shared" si="169"/>
        <v>0.18842912558174774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1670260856.7249999</v>
      </c>
      <c r="BF291">
        <v>1799.6587500000001</v>
      </c>
      <c r="BG291">
        <v>1826.44625</v>
      </c>
      <c r="BH291">
        <v>35.092925000000001</v>
      </c>
      <c r="BI291">
        <v>32.819049999999997</v>
      </c>
      <c r="BJ291">
        <v>1805.3775000000001</v>
      </c>
      <c r="BK291">
        <v>34.952087499999998</v>
      </c>
      <c r="BL291">
        <v>650.01874999999995</v>
      </c>
      <c r="BM291">
        <v>101.002875</v>
      </c>
      <c r="BN291">
        <v>0.1001254375</v>
      </c>
      <c r="BO291">
        <v>33.125425</v>
      </c>
      <c r="BP291">
        <v>33.489012500000001</v>
      </c>
      <c r="BQ291">
        <v>999.9</v>
      </c>
      <c r="BR291">
        <v>0</v>
      </c>
      <c r="BS291">
        <v>0</v>
      </c>
      <c r="BT291">
        <v>8972.5774999999994</v>
      </c>
      <c r="BU291">
        <v>0</v>
      </c>
      <c r="BV291">
        <v>586.72837499999991</v>
      </c>
      <c r="BW291">
        <v>-26.788525</v>
      </c>
      <c r="BX291">
        <v>1865.11</v>
      </c>
      <c r="BY291">
        <v>1888.4212500000001</v>
      </c>
      <c r="BZ291">
        <v>2.27388375</v>
      </c>
      <c r="CA291">
        <v>1826.44625</v>
      </c>
      <c r="CB291">
        <v>32.819049999999997</v>
      </c>
      <c r="CC291">
        <v>3.5444887500000002</v>
      </c>
      <c r="CD291">
        <v>3.3148187500000001</v>
      </c>
      <c r="CE291">
        <v>26.834362500000001</v>
      </c>
      <c r="CF291">
        <v>25.7</v>
      </c>
      <c r="CG291">
        <v>1200.00125</v>
      </c>
      <c r="CH291">
        <v>0.500004</v>
      </c>
      <c r="CI291">
        <v>0.499996</v>
      </c>
      <c r="CJ291">
        <v>0</v>
      </c>
      <c r="CK291">
        <v>719.16100000000006</v>
      </c>
      <c r="CL291">
        <v>4.9990899999999998</v>
      </c>
      <c r="CM291">
        <v>7459.0962500000014</v>
      </c>
      <c r="CN291">
        <v>9557.8762500000012</v>
      </c>
      <c r="CO291">
        <v>42.875</v>
      </c>
      <c r="CP291">
        <v>44.875</v>
      </c>
      <c r="CQ291">
        <v>43.757750000000001</v>
      </c>
      <c r="CR291">
        <v>43.75</v>
      </c>
      <c r="CS291">
        <v>44.25</v>
      </c>
      <c r="CT291">
        <v>597.50624999999991</v>
      </c>
      <c r="CU291">
        <v>597.495</v>
      </c>
      <c r="CV291">
        <v>0</v>
      </c>
      <c r="CW291">
        <v>1670260878.2</v>
      </c>
      <c r="CX291">
        <v>0</v>
      </c>
      <c r="CY291">
        <v>1670257498.5</v>
      </c>
      <c r="CZ291" t="s">
        <v>356</v>
      </c>
      <c r="DA291">
        <v>1670257488.5</v>
      </c>
      <c r="DB291">
        <v>1670257498.5</v>
      </c>
      <c r="DC291">
        <v>2</v>
      </c>
      <c r="DD291">
        <v>-0.17199999999999999</v>
      </c>
      <c r="DE291">
        <v>2E-3</v>
      </c>
      <c r="DF291">
        <v>-3.9780000000000002</v>
      </c>
      <c r="DG291">
        <v>0.14099999999999999</v>
      </c>
      <c r="DH291">
        <v>415</v>
      </c>
      <c r="DI291">
        <v>32</v>
      </c>
      <c r="DJ291">
        <v>0.47</v>
      </c>
      <c r="DK291">
        <v>0.38</v>
      </c>
      <c r="DL291">
        <v>-26.753875609756101</v>
      </c>
      <c r="DM291">
        <v>-0.19201672473864889</v>
      </c>
      <c r="DN291">
        <v>4.9001317953842542E-2</v>
      </c>
      <c r="DO291">
        <v>0</v>
      </c>
      <c r="DP291">
        <v>2.2777502439024389</v>
      </c>
      <c r="DQ291">
        <v>3.0416027874565179E-2</v>
      </c>
      <c r="DR291">
        <v>8.3460034214732654E-3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367</v>
      </c>
      <c r="EA291">
        <v>3.2967300000000002</v>
      </c>
      <c r="EB291">
        <v>2.6252499999999999</v>
      </c>
      <c r="EC291">
        <v>0.26730900000000002</v>
      </c>
      <c r="ED291">
        <v>0.26739200000000002</v>
      </c>
      <c r="EE291">
        <v>0.14233599999999999</v>
      </c>
      <c r="EF291">
        <v>0.134549</v>
      </c>
      <c r="EG291">
        <v>22182.3</v>
      </c>
      <c r="EH291">
        <v>22576.6</v>
      </c>
      <c r="EI291">
        <v>28181</v>
      </c>
      <c r="EJ291">
        <v>29675.599999999999</v>
      </c>
      <c r="EK291">
        <v>33265</v>
      </c>
      <c r="EL291">
        <v>35651.1</v>
      </c>
      <c r="EM291">
        <v>39772.199999999997</v>
      </c>
      <c r="EN291">
        <v>42398.1</v>
      </c>
      <c r="EO291">
        <v>2.0807000000000002</v>
      </c>
      <c r="EP291">
        <v>2.1634799999999998</v>
      </c>
      <c r="EQ291">
        <v>0.12556500000000001</v>
      </c>
      <c r="ER291">
        <v>0</v>
      </c>
      <c r="ES291">
        <v>31.450500000000002</v>
      </c>
      <c r="ET291">
        <v>999.9</v>
      </c>
      <c r="EU291">
        <v>62.5</v>
      </c>
      <c r="EV291">
        <v>37.6</v>
      </c>
      <c r="EW291">
        <v>40.310400000000001</v>
      </c>
      <c r="EX291">
        <v>57.000300000000003</v>
      </c>
      <c r="EY291">
        <v>-1.78285</v>
      </c>
      <c r="EZ291">
        <v>2</v>
      </c>
      <c r="FA291">
        <v>0.437116</v>
      </c>
      <c r="FB291">
        <v>0.30250300000000002</v>
      </c>
      <c r="FC291">
        <v>20.273399999999999</v>
      </c>
      <c r="FD291">
        <v>5.2184900000000001</v>
      </c>
      <c r="FE291">
        <v>12.004899999999999</v>
      </c>
      <c r="FF291">
        <v>4.98665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1.8622300000000001</v>
      </c>
      <c r="FN291">
        <v>1.86432</v>
      </c>
      <c r="FO291">
        <v>1.8603499999999999</v>
      </c>
      <c r="FP291">
        <v>1.8611</v>
      </c>
      <c r="FQ291">
        <v>1.86019</v>
      </c>
      <c r="FR291">
        <v>1.86188</v>
      </c>
      <c r="FS291">
        <v>1.8584400000000001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-5.73</v>
      </c>
      <c r="GH291">
        <v>0.14080000000000001</v>
      </c>
      <c r="GI291">
        <v>-3.031255365756008</v>
      </c>
      <c r="GJ291">
        <v>-2.737337881603403E-3</v>
      </c>
      <c r="GK291">
        <v>1.2769921614711079E-6</v>
      </c>
      <c r="GL291">
        <v>-3.2469241445839119E-10</v>
      </c>
      <c r="GM291">
        <v>0.14085000000000039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56.2</v>
      </c>
      <c r="GV291">
        <v>56</v>
      </c>
      <c r="GW291">
        <v>4.4702099999999998</v>
      </c>
      <c r="GX291">
        <v>2.48291</v>
      </c>
      <c r="GY291">
        <v>2.04834</v>
      </c>
      <c r="GZ291">
        <v>2.5988799999999999</v>
      </c>
      <c r="HA291">
        <v>2.1972700000000001</v>
      </c>
      <c r="HB291">
        <v>2.34863</v>
      </c>
      <c r="HC291">
        <v>41.248199999999997</v>
      </c>
      <c r="HD291">
        <v>13.9482</v>
      </c>
      <c r="HE291">
        <v>18</v>
      </c>
      <c r="HF291">
        <v>590.27099999999996</v>
      </c>
      <c r="HG291">
        <v>725.07399999999996</v>
      </c>
      <c r="HH291">
        <v>31.000800000000002</v>
      </c>
      <c r="HI291">
        <v>32.979500000000002</v>
      </c>
      <c r="HJ291">
        <v>30.000299999999999</v>
      </c>
      <c r="HK291">
        <v>32.869</v>
      </c>
      <c r="HL291">
        <v>32.865699999999997</v>
      </c>
      <c r="HM291">
        <v>89.357900000000001</v>
      </c>
      <c r="HN291">
        <v>23.8352</v>
      </c>
      <c r="HO291">
        <v>33.164700000000003</v>
      </c>
      <c r="HP291">
        <v>31</v>
      </c>
      <c r="HQ291">
        <v>1842.76</v>
      </c>
      <c r="HR291">
        <v>32.852800000000002</v>
      </c>
      <c r="HS291">
        <v>99.292500000000004</v>
      </c>
      <c r="HT291">
        <v>98.335400000000007</v>
      </c>
    </row>
    <row r="292" spans="1:228" x14ac:dyDescent="0.2">
      <c r="A292">
        <v>277</v>
      </c>
      <c r="B292">
        <v>1670260863.5999999</v>
      </c>
      <c r="C292">
        <v>1102</v>
      </c>
      <c r="D292" t="s">
        <v>913</v>
      </c>
      <c r="E292" t="s">
        <v>914</v>
      </c>
      <c r="F292">
        <v>4</v>
      </c>
      <c r="G292">
        <v>1670260861.3499999</v>
      </c>
      <c r="H292">
        <f t="shared" si="136"/>
        <v>5.7193414251914309E-3</v>
      </c>
      <c r="I292">
        <f t="shared" si="137"/>
        <v>5.7193414251914305</v>
      </c>
      <c r="J292">
        <f t="shared" si="138"/>
        <v>30.436314618210215</v>
      </c>
      <c r="K292">
        <f t="shared" si="139"/>
        <v>1807.4337499999999</v>
      </c>
      <c r="L292">
        <f t="shared" si="140"/>
        <v>1617.4472286276916</v>
      </c>
      <c r="M292">
        <f t="shared" si="141"/>
        <v>163.52908795638521</v>
      </c>
      <c r="N292">
        <f t="shared" si="142"/>
        <v>182.73733290814141</v>
      </c>
      <c r="O292">
        <f t="shared" si="143"/>
        <v>0.35426652574807643</v>
      </c>
      <c r="P292">
        <f t="shared" si="144"/>
        <v>3.6799721642777223</v>
      </c>
      <c r="Q292">
        <f t="shared" si="145"/>
        <v>0.33635136645454561</v>
      </c>
      <c r="R292">
        <f t="shared" si="146"/>
        <v>0.21175368734753702</v>
      </c>
      <c r="S292">
        <f t="shared" si="147"/>
        <v>226.11357260953093</v>
      </c>
      <c r="T292">
        <f t="shared" si="148"/>
        <v>33.009166615621851</v>
      </c>
      <c r="U292">
        <f t="shared" si="149"/>
        <v>33.496699999999997</v>
      </c>
      <c r="V292">
        <f t="shared" si="150"/>
        <v>5.1948280417799344</v>
      </c>
      <c r="W292">
        <f t="shared" si="151"/>
        <v>69.744836968586739</v>
      </c>
      <c r="X292">
        <f t="shared" si="152"/>
        <v>3.5500113274250542</v>
      </c>
      <c r="Y292">
        <f t="shared" si="153"/>
        <v>5.089998746464901</v>
      </c>
      <c r="Z292">
        <f t="shared" si="154"/>
        <v>1.6448167143548802</v>
      </c>
      <c r="AA292">
        <f t="shared" si="155"/>
        <v>-252.2229568509421</v>
      </c>
      <c r="AB292">
        <f t="shared" si="156"/>
        <v>-72.14621786191455</v>
      </c>
      <c r="AC292">
        <f t="shared" si="157"/>
        <v>-4.5038576699305102</v>
      </c>
      <c r="AD292">
        <f t="shared" si="158"/>
        <v>-102.75945977325622</v>
      </c>
      <c r="AE292">
        <f t="shared" si="159"/>
        <v>54.243752117254601</v>
      </c>
      <c r="AF292">
        <f t="shared" si="160"/>
        <v>5.6617740680803221</v>
      </c>
      <c r="AG292">
        <f t="shared" si="161"/>
        <v>30.436314618210215</v>
      </c>
      <c r="AH292">
        <v>1896.1816857538349</v>
      </c>
      <c r="AI292">
        <v>1876.274848484848</v>
      </c>
      <c r="AJ292">
        <v>1.75190848034142</v>
      </c>
      <c r="AK292">
        <v>63.934135971571273</v>
      </c>
      <c r="AL292">
        <f t="shared" si="162"/>
        <v>5.7193414251914305</v>
      </c>
      <c r="AM292">
        <v>32.830674738636958</v>
      </c>
      <c r="AN292">
        <v>35.12090088235297</v>
      </c>
      <c r="AO292">
        <v>3.2036290317509399E-4</v>
      </c>
      <c r="AP292">
        <v>104.3380997369711</v>
      </c>
      <c r="AQ292">
        <v>87</v>
      </c>
      <c r="AR292">
        <v>13</v>
      </c>
      <c r="AS292">
        <f t="shared" si="163"/>
        <v>1</v>
      </c>
      <c r="AT292">
        <f t="shared" si="164"/>
        <v>0</v>
      </c>
      <c r="AU292">
        <f t="shared" si="165"/>
        <v>47307.338655097083</v>
      </c>
      <c r="AV292">
        <f t="shared" si="166"/>
        <v>1199.9925000000001</v>
      </c>
      <c r="AW292">
        <f t="shared" si="167"/>
        <v>1025.9184510930213</v>
      </c>
      <c r="AX292">
        <f t="shared" si="168"/>
        <v>0.85493738593617974</v>
      </c>
      <c r="AY292">
        <f t="shared" si="169"/>
        <v>0.18842915485682696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1670260861.3499999</v>
      </c>
      <c r="BF292">
        <v>1807.4337499999999</v>
      </c>
      <c r="BG292">
        <v>1834.2162499999999</v>
      </c>
      <c r="BH292">
        <v>35.112750000000013</v>
      </c>
      <c r="BI292">
        <v>32.843537499999996</v>
      </c>
      <c r="BJ292">
        <v>1813.16625</v>
      </c>
      <c r="BK292">
        <v>34.971899999999998</v>
      </c>
      <c r="BL292">
        <v>650.00649999999996</v>
      </c>
      <c r="BM292">
        <v>101.00337500000001</v>
      </c>
      <c r="BN292">
        <v>9.9823337499999998E-2</v>
      </c>
      <c r="BO292">
        <v>33.133049999999997</v>
      </c>
      <c r="BP292">
        <v>33.496699999999997</v>
      </c>
      <c r="BQ292">
        <v>999.9</v>
      </c>
      <c r="BR292">
        <v>0</v>
      </c>
      <c r="BS292">
        <v>0</v>
      </c>
      <c r="BT292">
        <v>9012.3412500000013</v>
      </c>
      <c r="BU292">
        <v>0</v>
      </c>
      <c r="BV292">
        <v>490.32062500000012</v>
      </c>
      <c r="BW292">
        <v>-26.783149999999999</v>
      </c>
      <c r="BX292">
        <v>1873.2075</v>
      </c>
      <c r="BY292">
        <v>1896.5050000000001</v>
      </c>
      <c r="BZ292">
        <v>2.2692049999999999</v>
      </c>
      <c r="CA292">
        <v>1834.2162499999999</v>
      </c>
      <c r="CB292">
        <v>32.843537499999996</v>
      </c>
      <c r="CC292">
        <v>3.5465049999999998</v>
      </c>
      <c r="CD292">
        <v>3.31731</v>
      </c>
      <c r="CE292">
        <v>26.844049999999999</v>
      </c>
      <c r="CF292">
        <v>25.7126625</v>
      </c>
      <c r="CG292">
        <v>1199.9925000000001</v>
      </c>
      <c r="CH292">
        <v>0.500004</v>
      </c>
      <c r="CI292">
        <v>0.499996</v>
      </c>
      <c r="CJ292">
        <v>0</v>
      </c>
      <c r="CK292">
        <v>719.03549999999996</v>
      </c>
      <c r="CL292">
        <v>4.9990899999999998</v>
      </c>
      <c r="CM292">
        <v>7454.7787499999986</v>
      </c>
      <c r="CN292">
        <v>9557.8075000000008</v>
      </c>
      <c r="CO292">
        <v>42.875</v>
      </c>
      <c r="CP292">
        <v>44.875</v>
      </c>
      <c r="CQ292">
        <v>43.765500000000003</v>
      </c>
      <c r="CR292">
        <v>43.75</v>
      </c>
      <c r="CS292">
        <v>44.25</v>
      </c>
      <c r="CT292">
        <v>597.50125000000003</v>
      </c>
      <c r="CU292">
        <v>597.49125000000004</v>
      </c>
      <c r="CV292">
        <v>0</v>
      </c>
      <c r="CW292">
        <v>1670260882.4000001</v>
      </c>
      <c r="CX292">
        <v>0</v>
      </c>
      <c r="CY292">
        <v>1670257498.5</v>
      </c>
      <c r="CZ292" t="s">
        <v>356</v>
      </c>
      <c r="DA292">
        <v>1670257488.5</v>
      </c>
      <c r="DB292">
        <v>1670257498.5</v>
      </c>
      <c r="DC292">
        <v>2</v>
      </c>
      <c r="DD292">
        <v>-0.17199999999999999</v>
      </c>
      <c r="DE292">
        <v>2E-3</v>
      </c>
      <c r="DF292">
        <v>-3.9780000000000002</v>
      </c>
      <c r="DG292">
        <v>0.14099999999999999</v>
      </c>
      <c r="DH292">
        <v>415</v>
      </c>
      <c r="DI292">
        <v>32</v>
      </c>
      <c r="DJ292">
        <v>0.47</v>
      </c>
      <c r="DK292">
        <v>0.38</v>
      </c>
      <c r="DL292">
        <v>-26.767873170731711</v>
      </c>
      <c r="DM292">
        <v>-8.98891986062373E-2</v>
      </c>
      <c r="DN292">
        <v>4.326952413899126E-2</v>
      </c>
      <c r="DO292">
        <v>1</v>
      </c>
      <c r="DP292">
        <v>2.2777570731707319</v>
      </c>
      <c r="DQ292">
        <v>-3.7383972125435559E-2</v>
      </c>
      <c r="DR292">
        <v>8.4119744046739948E-3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608</v>
      </c>
      <c r="EA292">
        <v>3.2968000000000002</v>
      </c>
      <c r="EB292">
        <v>2.6250800000000001</v>
      </c>
      <c r="EC292">
        <v>0.26795000000000002</v>
      </c>
      <c r="ED292">
        <v>0.26802599999999999</v>
      </c>
      <c r="EE292">
        <v>0.14239099999999999</v>
      </c>
      <c r="EF292">
        <v>0.13457</v>
      </c>
      <c r="EG292">
        <v>22162.2</v>
      </c>
      <c r="EH292">
        <v>22556.7</v>
      </c>
      <c r="EI292">
        <v>28180.3</v>
      </c>
      <c r="EJ292">
        <v>29675.200000000001</v>
      </c>
      <c r="EK292">
        <v>33262.6</v>
      </c>
      <c r="EL292">
        <v>35649.699999999997</v>
      </c>
      <c r="EM292">
        <v>39771.800000000003</v>
      </c>
      <c r="EN292">
        <v>42397.5</v>
      </c>
      <c r="EO292">
        <v>2.0808300000000002</v>
      </c>
      <c r="EP292">
        <v>2.1635300000000002</v>
      </c>
      <c r="EQ292">
        <v>0.126161</v>
      </c>
      <c r="ER292">
        <v>0</v>
      </c>
      <c r="ES292">
        <v>31.4604</v>
      </c>
      <c r="ET292">
        <v>999.9</v>
      </c>
      <c r="EU292">
        <v>62.5</v>
      </c>
      <c r="EV292">
        <v>37.6</v>
      </c>
      <c r="EW292">
        <v>40.309600000000003</v>
      </c>
      <c r="EX292">
        <v>57.330300000000001</v>
      </c>
      <c r="EY292">
        <v>-1.75481</v>
      </c>
      <c r="EZ292">
        <v>2</v>
      </c>
      <c r="FA292">
        <v>0.43741400000000003</v>
      </c>
      <c r="FB292">
        <v>0.30582500000000001</v>
      </c>
      <c r="FC292">
        <v>20.273499999999999</v>
      </c>
      <c r="FD292">
        <v>5.2180400000000002</v>
      </c>
      <c r="FE292">
        <v>12.0052</v>
      </c>
      <c r="FF292">
        <v>4.9863999999999997</v>
      </c>
      <c r="FG292">
        <v>3.2845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1.8622000000000001</v>
      </c>
      <c r="FN292">
        <v>1.8643099999999999</v>
      </c>
      <c r="FO292">
        <v>1.8603499999999999</v>
      </c>
      <c r="FP292">
        <v>1.8610899999999999</v>
      </c>
      <c r="FQ292">
        <v>1.8602000000000001</v>
      </c>
      <c r="FR292">
        <v>1.86188</v>
      </c>
      <c r="FS292">
        <v>1.85842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-5.74</v>
      </c>
      <c r="GH292">
        <v>0.14080000000000001</v>
      </c>
      <c r="GI292">
        <v>-3.031255365756008</v>
      </c>
      <c r="GJ292">
        <v>-2.737337881603403E-3</v>
      </c>
      <c r="GK292">
        <v>1.2769921614711079E-6</v>
      </c>
      <c r="GL292">
        <v>-3.2469241445839119E-10</v>
      </c>
      <c r="GM292">
        <v>0.14085000000000039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56.3</v>
      </c>
      <c r="GV292">
        <v>56.1</v>
      </c>
      <c r="GW292">
        <v>4.4848600000000003</v>
      </c>
      <c r="GX292">
        <v>2.4890099999999999</v>
      </c>
      <c r="GY292">
        <v>2.04834</v>
      </c>
      <c r="GZ292">
        <v>2.5976599999999999</v>
      </c>
      <c r="HA292">
        <v>2.1972700000000001</v>
      </c>
      <c r="HB292">
        <v>2.34375</v>
      </c>
      <c r="HC292">
        <v>41.248199999999997</v>
      </c>
      <c r="HD292">
        <v>13.9306</v>
      </c>
      <c r="HE292">
        <v>18</v>
      </c>
      <c r="HF292">
        <v>590.37300000000005</v>
      </c>
      <c r="HG292">
        <v>725.14300000000003</v>
      </c>
      <c r="HH292">
        <v>31.000800000000002</v>
      </c>
      <c r="HI292">
        <v>32.980699999999999</v>
      </c>
      <c r="HJ292">
        <v>30.000299999999999</v>
      </c>
      <c r="HK292">
        <v>32.8703</v>
      </c>
      <c r="HL292">
        <v>32.867600000000003</v>
      </c>
      <c r="HM292">
        <v>89.661799999999999</v>
      </c>
      <c r="HN292">
        <v>23.8352</v>
      </c>
      <c r="HO292">
        <v>33.164700000000003</v>
      </c>
      <c r="HP292">
        <v>31</v>
      </c>
      <c r="HQ292">
        <v>1849.45</v>
      </c>
      <c r="HR292">
        <v>32.852800000000002</v>
      </c>
      <c r="HS292">
        <v>99.290800000000004</v>
      </c>
      <c r="HT292">
        <v>98.334000000000003</v>
      </c>
    </row>
    <row r="293" spans="1:228" x14ac:dyDescent="0.2">
      <c r="A293">
        <v>278</v>
      </c>
      <c r="B293">
        <v>1670260867.0999999</v>
      </c>
      <c r="C293">
        <v>1105.5</v>
      </c>
      <c r="D293" t="s">
        <v>915</v>
      </c>
      <c r="E293" t="s">
        <v>916</v>
      </c>
      <c r="F293">
        <v>4</v>
      </c>
      <c r="G293">
        <v>1670260864.7249999</v>
      </c>
      <c r="H293">
        <f t="shared" si="136"/>
        <v>5.7576121627582145E-3</v>
      </c>
      <c r="I293">
        <f t="shared" si="137"/>
        <v>5.7576121627582149</v>
      </c>
      <c r="J293">
        <f t="shared" si="138"/>
        <v>31.481352053211232</v>
      </c>
      <c r="K293">
        <f t="shared" si="139"/>
        <v>1813.0137500000001</v>
      </c>
      <c r="L293">
        <f t="shared" si="140"/>
        <v>1618.7850551168908</v>
      </c>
      <c r="M293">
        <f t="shared" si="141"/>
        <v>163.66397789590681</v>
      </c>
      <c r="N293">
        <f t="shared" si="142"/>
        <v>183.30107593163376</v>
      </c>
      <c r="O293">
        <f t="shared" si="143"/>
        <v>0.35636746586896606</v>
      </c>
      <c r="P293">
        <f t="shared" si="144"/>
        <v>3.6778413952446032</v>
      </c>
      <c r="Q293">
        <f t="shared" si="145"/>
        <v>0.33823510107421645</v>
      </c>
      <c r="R293">
        <f t="shared" si="146"/>
        <v>0.21294914918901711</v>
      </c>
      <c r="S293">
        <f t="shared" si="147"/>
        <v>226.11580235961426</v>
      </c>
      <c r="T293">
        <f t="shared" si="148"/>
        <v>33.004935106195305</v>
      </c>
      <c r="U293">
        <f t="shared" si="149"/>
        <v>33.506300000000003</v>
      </c>
      <c r="V293">
        <f t="shared" si="150"/>
        <v>5.1976206837660035</v>
      </c>
      <c r="W293">
        <f t="shared" si="151"/>
        <v>69.750335791437379</v>
      </c>
      <c r="X293">
        <f t="shared" si="152"/>
        <v>3.5510560669336408</v>
      </c>
      <c r="Y293">
        <f t="shared" si="153"/>
        <v>5.0910952996007968</v>
      </c>
      <c r="Z293">
        <f t="shared" si="154"/>
        <v>1.6465646168323627</v>
      </c>
      <c r="AA293">
        <f t="shared" si="155"/>
        <v>-253.91069637763727</v>
      </c>
      <c r="AB293">
        <f t="shared" si="156"/>
        <v>-73.247031187294567</v>
      </c>
      <c r="AC293">
        <f t="shared" si="157"/>
        <v>-4.575528181983846</v>
      </c>
      <c r="AD293">
        <f t="shared" si="158"/>
        <v>-105.61745338730142</v>
      </c>
      <c r="AE293">
        <f t="shared" si="159"/>
        <v>54.538293300288863</v>
      </c>
      <c r="AF293">
        <f t="shared" si="160"/>
        <v>5.6791152023586324</v>
      </c>
      <c r="AG293">
        <f t="shared" si="161"/>
        <v>31.481352053211232</v>
      </c>
      <c r="AH293">
        <v>1902.379229090742</v>
      </c>
      <c r="AI293">
        <v>1882.2027878787881</v>
      </c>
      <c r="AJ293">
        <v>1.705700592895194</v>
      </c>
      <c r="AK293">
        <v>63.934135971571273</v>
      </c>
      <c r="AL293">
        <f t="shared" si="162"/>
        <v>5.7576121627582149</v>
      </c>
      <c r="AM293">
        <v>32.843834605175708</v>
      </c>
      <c r="AN293">
        <v>35.127255588235293</v>
      </c>
      <c r="AO293">
        <v>3.81556991887978E-3</v>
      </c>
      <c r="AP293">
        <v>104.3380997369711</v>
      </c>
      <c r="AQ293">
        <v>88</v>
      </c>
      <c r="AR293">
        <v>14</v>
      </c>
      <c r="AS293">
        <f t="shared" si="163"/>
        <v>1</v>
      </c>
      <c r="AT293">
        <f t="shared" si="164"/>
        <v>0</v>
      </c>
      <c r="AU293">
        <f t="shared" si="165"/>
        <v>47268.680606037997</v>
      </c>
      <c r="AV293">
        <f t="shared" si="166"/>
        <v>1200.0037500000001</v>
      </c>
      <c r="AW293">
        <f t="shared" si="167"/>
        <v>1025.9281260930643</v>
      </c>
      <c r="AX293">
        <f t="shared" si="168"/>
        <v>0.85493743339807415</v>
      </c>
      <c r="AY293">
        <f t="shared" si="169"/>
        <v>0.18842924645828335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1670260864.7249999</v>
      </c>
      <c r="BF293">
        <v>1813.0137500000001</v>
      </c>
      <c r="BG293">
        <v>1839.94625</v>
      </c>
      <c r="BH293">
        <v>35.123162499999999</v>
      </c>
      <c r="BI293">
        <v>32.846900000000012</v>
      </c>
      <c r="BJ293">
        <v>1818.75125</v>
      </c>
      <c r="BK293">
        <v>34.9823375</v>
      </c>
      <c r="BL293">
        <v>649.971</v>
      </c>
      <c r="BM293">
        <v>101.003125</v>
      </c>
      <c r="BN293">
        <v>9.9845637500000001E-2</v>
      </c>
      <c r="BO293">
        <v>33.1368875</v>
      </c>
      <c r="BP293">
        <v>33.506300000000003</v>
      </c>
      <c r="BQ293">
        <v>999.9</v>
      </c>
      <c r="BR293">
        <v>0</v>
      </c>
      <c r="BS293">
        <v>0</v>
      </c>
      <c r="BT293">
        <v>9004.9987500000007</v>
      </c>
      <c r="BU293">
        <v>0</v>
      </c>
      <c r="BV293">
        <v>472.84199999999998</v>
      </c>
      <c r="BW293">
        <v>-26.934462499999999</v>
      </c>
      <c r="BX293">
        <v>1879.0074999999999</v>
      </c>
      <c r="BY293">
        <v>1902.43625</v>
      </c>
      <c r="BZ293">
        <v>2.2762600000000002</v>
      </c>
      <c r="CA293">
        <v>1839.94625</v>
      </c>
      <c r="CB293">
        <v>32.846900000000012</v>
      </c>
      <c r="CC293">
        <v>3.5475487499999998</v>
      </c>
      <c r="CD293">
        <v>3.3176399999999999</v>
      </c>
      <c r="CE293">
        <v>26.849037500000001</v>
      </c>
      <c r="CF293">
        <v>25.714337499999999</v>
      </c>
      <c r="CG293">
        <v>1200.0037500000001</v>
      </c>
      <c r="CH293">
        <v>0.50000225000000009</v>
      </c>
      <c r="CI293">
        <v>0.49999775000000002</v>
      </c>
      <c r="CJ293">
        <v>0</v>
      </c>
      <c r="CK293">
        <v>718.91937499999995</v>
      </c>
      <c r="CL293">
        <v>4.9990899999999998</v>
      </c>
      <c r="CM293">
        <v>7453.3112500000007</v>
      </c>
      <c r="CN293">
        <v>9557.8962499999998</v>
      </c>
      <c r="CO293">
        <v>42.875</v>
      </c>
      <c r="CP293">
        <v>44.875</v>
      </c>
      <c r="CQ293">
        <v>43.757750000000001</v>
      </c>
      <c r="CR293">
        <v>43.75</v>
      </c>
      <c r="CS293">
        <v>44.25</v>
      </c>
      <c r="CT293">
        <v>597.505</v>
      </c>
      <c r="CU293">
        <v>597.49874999999997</v>
      </c>
      <c r="CV293">
        <v>0</v>
      </c>
      <c r="CW293">
        <v>1670260886</v>
      </c>
      <c r="CX293">
        <v>0</v>
      </c>
      <c r="CY293">
        <v>1670257498.5</v>
      </c>
      <c r="CZ293" t="s">
        <v>356</v>
      </c>
      <c r="DA293">
        <v>1670257488.5</v>
      </c>
      <c r="DB293">
        <v>1670257498.5</v>
      </c>
      <c r="DC293">
        <v>2</v>
      </c>
      <c r="DD293">
        <v>-0.17199999999999999</v>
      </c>
      <c r="DE293">
        <v>2E-3</v>
      </c>
      <c r="DF293">
        <v>-3.9780000000000002</v>
      </c>
      <c r="DG293">
        <v>0.14099999999999999</v>
      </c>
      <c r="DH293">
        <v>415</v>
      </c>
      <c r="DI293">
        <v>32</v>
      </c>
      <c r="DJ293">
        <v>0.47</v>
      </c>
      <c r="DK293">
        <v>0.38</v>
      </c>
      <c r="DL293">
        <v>-26.801963414634141</v>
      </c>
      <c r="DM293">
        <v>-0.56924738675960529</v>
      </c>
      <c r="DN293">
        <v>8.4445103415054873E-2</v>
      </c>
      <c r="DO293">
        <v>0</v>
      </c>
      <c r="DP293">
        <v>2.2778943902439019</v>
      </c>
      <c r="DQ293">
        <v>-4.9481184668988779E-2</v>
      </c>
      <c r="DR293">
        <v>8.3739715928556908E-3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367</v>
      </c>
      <c r="EA293">
        <v>3.2967200000000001</v>
      </c>
      <c r="EB293">
        <v>2.62527</v>
      </c>
      <c r="EC293">
        <v>0.26843600000000001</v>
      </c>
      <c r="ED293">
        <v>0.268515</v>
      </c>
      <c r="EE293">
        <v>0.14241500000000001</v>
      </c>
      <c r="EF293">
        <v>0.13456899999999999</v>
      </c>
      <c r="EG293">
        <v>22147.3</v>
      </c>
      <c r="EH293">
        <v>22541.5</v>
      </c>
      <c r="EI293">
        <v>28180.1</v>
      </c>
      <c r="EJ293">
        <v>29675.200000000001</v>
      </c>
      <c r="EK293">
        <v>33261.599999999999</v>
      </c>
      <c r="EL293">
        <v>35649.599999999999</v>
      </c>
      <c r="EM293">
        <v>39771.699999999997</v>
      </c>
      <c r="EN293">
        <v>42397.4</v>
      </c>
      <c r="EO293">
        <v>2.0802999999999998</v>
      </c>
      <c r="EP293">
        <v>2.16357</v>
      </c>
      <c r="EQ293">
        <v>0.12582199999999999</v>
      </c>
      <c r="ER293">
        <v>0</v>
      </c>
      <c r="ES293">
        <v>31.468599999999999</v>
      </c>
      <c r="ET293">
        <v>999.9</v>
      </c>
      <c r="EU293">
        <v>62.5</v>
      </c>
      <c r="EV293">
        <v>37.6</v>
      </c>
      <c r="EW293">
        <v>40.311599999999999</v>
      </c>
      <c r="EX293">
        <v>56.850299999999997</v>
      </c>
      <c r="EY293">
        <v>-1.8790100000000001</v>
      </c>
      <c r="EZ293">
        <v>2</v>
      </c>
      <c r="FA293">
        <v>0.43748999999999999</v>
      </c>
      <c r="FB293">
        <v>0.30825399999999997</v>
      </c>
      <c r="FC293">
        <v>20.273599999999998</v>
      </c>
      <c r="FD293">
        <v>5.2187900000000003</v>
      </c>
      <c r="FE293">
        <v>12.005800000000001</v>
      </c>
      <c r="FF293">
        <v>4.9862500000000001</v>
      </c>
      <c r="FG293">
        <v>3.2844799999999998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1.86219</v>
      </c>
      <c r="FN293">
        <v>1.8643000000000001</v>
      </c>
      <c r="FO293">
        <v>1.8603499999999999</v>
      </c>
      <c r="FP293">
        <v>1.8611</v>
      </c>
      <c r="FQ293">
        <v>1.8602000000000001</v>
      </c>
      <c r="FR293">
        <v>1.86188</v>
      </c>
      <c r="FS293">
        <v>1.85846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-5.74</v>
      </c>
      <c r="GH293">
        <v>0.14080000000000001</v>
      </c>
      <c r="GI293">
        <v>-3.031255365756008</v>
      </c>
      <c r="GJ293">
        <v>-2.737337881603403E-3</v>
      </c>
      <c r="GK293">
        <v>1.2769921614711079E-6</v>
      </c>
      <c r="GL293">
        <v>-3.2469241445839119E-10</v>
      </c>
      <c r="GM293">
        <v>0.14085000000000039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56.3</v>
      </c>
      <c r="GV293">
        <v>56.1</v>
      </c>
      <c r="GW293">
        <v>4.4946299999999999</v>
      </c>
      <c r="GX293">
        <v>2.48291</v>
      </c>
      <c r="GY293">
        <v>2.04834</v>
      </c>
      <c r="GZ293">
        <v>2.5976599999999999</v>
      </c>
      <c r="HA293">
        <v>2.1972700000000001</v>
      </c>
      <c r="HB293">
        <v>2.35107</v>
      </c>
      <c r="HC293">
        <v>41.248199999999997</v>
      </c>
      <c r="HD293">
        <v>13.956899999999999</v>
      </c>
      <c r="HE293">
        <v>18</v>
      </c>
      <c r="HF293">
        <v>590.00599999999997</v>
      </c>
      <c r="HG293">
        <v>725.20299999999997</v>
      </c>
      <c r="HH293">
        <v>31.000800000000002</v>
      </c>
      <c r="HI293">
        <v>32.982999999999997</v>
      </c>
      <c r="HJ293">
        <v>30.000299999999999</v>
      </c>
      <c r="HK293">
        <v>32.871899999999997</v>
      </c>
      <c r="HL293">
        <v>32.868600000000001</v>
      </c>
      <c r="HM293">
        <v>89.855099999999993</v>
      </c>
      <c r="HN293">
        <v>23.8352</v>
      </c>
      <c r="HO293">
        <v>33.164700000000003</v>
      </c>
      <c r="HP293">
        <v>31</v>
      </c>
      <c r="HQ293">
        <v>1856.12</v>
      </c>
      <c r="HR293">
        <v>32.846299999999999</v>
      </c>
      <c r="HS293">
        <v>99.290400000000005</v>
      </c>
      <c r="HT293">
        <v>98.333799999999997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2022-12-05T17:21:07Z</dcterms:created>
  <dcterms:modified xsi:type="dcterms:W3CDTF">2024-10-14T16:20:53Z</dcterms:modified>
</cp:coreProperties>
</file>