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03C73E39-7CF3-8C49-A0B4-49D45D1B28C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8" i="1" l="1"/>
  <c r="AX328" i="1"/>
  <c r="AV328" i="1"/>
  <c r="AU328" i="1"/>
  <c r="AS328" i="1" s="1"/>
  <c r="AT328" i="1" s="1"/>
  <c r="AL328" i="1"/>
  <c r="I328" i="1" s="1"/>
  <c r="H328" i="1" s="1"/>
  <c r="AG328" i="1"/>
  <c r="J328" i="1" s="1"/>
  <c r="Y328" i="1"/>
  <c r="X328" i="1"/>
  <c r="W328" i="1" s="1"/>
  <c r="P328" i="1"/>
  <c r="AY327" i="1"/>
  <c r="AX327" i="1"/>
  <c r="AV327" i="1"/>
  <c r="S327" i="1" s="1"/>
  <c r="AU327" i="1"/>
  <c r="AS327" i="1"/>
  <c r="AT327" i="1" s="1"/>
  <c r="AL327" i="1"/>
  <c r="I327" i="1" s="1"/>
  <c r="H327" i="1" s="1"/>
  <c r="AG327" i="1"/>
  <c r="Y327" i="1"/>
  <c r="X327" i="1"/>
  <c r="W327" i="1" s="1"/>
  <c r="P327" i="1"/>
  <c r="T327" i="1" s="1"/>
  <c r="U327" i="1" s="1"/>
  <c r="J327" i="1"/>
  <c r="AY326" i="1"/>
  <c r="AX326" i="1"/>
  <c r="AV326" i="1"/>
  <c r="AU326" i="1"/>
  <c r="AS326" i="1" s="1"/>
  <c r="AL326" i="1"/>
  <c r="I326" i="1" s="1"/>
  <c r="H326" i="1" s="1"/>
  <c r="AG326" i="1"/>
  <c r="Y326" i="1"/>
  <c r="X326" i="1"/>
  <c r="P326" i="1"/>
  <c r="J326" i="1"/>
  <c r="AY325" i="1"/>
  <c r="AX325" i="1"/>
  <c r="AV325" i="1"/>
  <c r="AU325" i="1"/>
  <c r="AS325" i="1"/>
  <c r="AL325" i="1"/>
  <c r="I325" i="1" s="1"/>
  <c r="H325" i="1" s="1"/>
  <c r="AG325" i="1"/>
  <c r="J325" i="1" s="1"/>
  <c r="Y325" i="1"/>
  <c r="X325" i="1"/>
  <c r="W325" i="1" s="1"/>
  <c r="S325" i="1"/>
  <c r="P325" i="1"/>
  <c r="AY324" i="1"/>
  <c r="AX324" i="1"/>
  <c r="AV324" i="1"/>
  <c r="AU324" i="1"/>
  <c r="AS324" i="1" s="1"/>
  <c r="AT324" i="1"/>
  <c r="AL324" i="1"/>
  <c r="I324" i="1" s="1"/>
  <c r="H324" i="1" s="1"/>
  <c r="AG324" i="1"/>
  <c r="Y324" i="1"/>
  <c r="X324" i="1"/>
  <c r="W324" i="1" s="1"/>
  <c r="P324" i="1"/>
  <c r="J324" i="1"/>
  <c r="AY323" i="1"/>
  <c r="AX323" i="1"/>
  <c r="AW323" i="1" s="1"/>
  <c r="AV323" i="1"/>
  <c r="AU323" i="1"/>
  <c r="AS323" i="1"/>
  <c r="AL323" i="1"/>
  <c r="I323" i="1" s="1"/>
  <c r="H323" i="1" s="1"/>
  <c r="AG323" i="1"/>
  <c r="Y323" i="1"/>
  <c r="X323" i="1"/>
  <c r="W323" i="1"/>
  <c r="P323" i="1"/>
  <c r="J323" i="1"/>
  <c r="AY322" i="1"/>
  <c r="AX322" i="1"/>
  <c r="AV322" i="1"/>
  <c r="AU322" i="1"/>
  <c r="AS322" i="1" s="1"/>
  <c r="AL322" i="1"/>
  <c r="I322" i="1" s="1"/>
  <c r="H322" i="1" s="1"/>
  <c r="AA322" i="1" s="1"/>
  <c r="AG322" i="1"/>
  <c r="J322" i="1" s="1"/>
  <c r="Y322" i="1"/>
  <c r="X322" i="1"/>
  <c r="P322" i="1"/>
  <c r="AY321" i="1"/>
  <c r="AX321" i="1"/>
  <c r="AV321" i="1"/>
  <c r="S321" i="1" s="1"/>
  <c r="AU321" i="1"/>
  <c r="AS321" i="1" s="1"/>
  <c r="K321" i="1" s="1"/>
  <c r="AL321" i="1"/>
  <c r="I321" i="1" s="1"/>
  <c r="AG321" i="1"/>
  <c r="J321" i="1" s="1"/>
  <c r="Y321" i="1"/>
  <c r="X321" i="1"/>
  <c r="P321" i="1"/>
  <c r="H321" i="1"/>
  <c r="AY320" i="1"/>
  <c r="AX320" i="1"/>
  <c r="AV320" i="1"/>
  <c r="AU320" i="1"/>
  <c r="AS320" i="1" s="1"/>
  <c r="AT320" i="1" s="1"/>
  <c r="AL320" i="1"/>
  <c r="I320" i="1" s="1"/>
  <c r="H320" i="1" s="1"/>
  <c r="AG320" i="1"/>
  <c r="J320" i="1" s="1"/>
  <c r="Y320" i="1"/>
  <c r="X320" i="1"/>
  <c r="W320" i="1" s="1"/>
  <c r="P320" i="1"/>
  <c r="AY319" i="1"/>
  <c r="AX319" i="1"/>
  <c r="AW319" i="1" s="1"/>
  <c r="AV319" i="1"/>
  <c r="AU319" i="1"/>
  <c r="AS319" i="1" s="1"/>
  <c r="AL319" i="1"/>
  <c r="I319" i="1" s="1"/>
  <c r="AG319" i="1"/>
  <c r="Y319" i="1"/>
  <c r="X319" i="1"/>
  <c r="P319" i="1"/>
  <c r="J319" i="1"/>
  <c r="H319" i="1"/>
  <c r="AY318" i="1"/>
  <c r="AX318" i="1"/>
  <c r="AV318" i="1"/>
  <c r="AU318" i="1"/>
  <c r="AS318" i="1" s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AU317" i="1"/>
  <c r="AS317" i="1"/>
  <c r="AL317" i="1"/>
  <c r="I317" i="1" s="1"/>
  <c r="AG317" i="1"/>
  <c r="J317" i="1" s="1"/>
  <c r="AF317" i="1"/>
  <c r="AA317" i="1"/>
  <c r="Y317" i="1"/>
  <c r="X317" i="1"/>
  <c r="P317" i="1"/>
  <c r="H317" i="1"/>
  <c r="AY316" i="1"/>
  <c r="AX316" i="1"/>
  <c r="AV316" i="1"/>
  <c r="AU316" i="1"/>
  <c r="AS316" i="1" s="1"/>
  <c r="AT316" i="1" s="1"/>
  <c r="AL316" i="1"/>
  <c r="I316" i="1" s="1"/>
  <c r="H316" i="1" s="1"/>
  <c r="AG316" i="1"/>
  <c r="Y316" i="1"/>
  <c r="X316" i="1"/>
  <c r="W316" i="1" s="1"/>
  <c r="P316" i="1"/>
  <c r="N316" i="1"/>
  <c r="J316" i="1"/>
  <c r="AY315" i="1"/>
  <c r="AX315" i="1"/>
  <c r="AV315" i="1"/>
  <c r="S315" i="1" s="1"/>
  <c r="AU315" i="1"/>
  <c r="AS315" i="1" s="1"/>
  <c r="AT315" i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AU314" i="1"/>
  <c r="AS314" i="1"/>
  <c r="AL314" i="1"/>
  <c r="I314" i="1" s="1"/>
  <c r="H314" i="1" s="1"/>
  <c r="AG314" i="1"/>
  <c r="J314" i="1" s="1"/>
  <c r="Y314" i="1"/>
  <c r="X314" i="1"/>
  <c r="W314" i="1" s="1"/>
  <c r="P314" i="1"/>
  <c r="AY313" i="1"/>
  <c r="S313" i="1" s="1"/>
  <c r="AX313" i="1"/>
  <c r="AV313" i="1"/>
  <c r="AU313" i="1"/>
  <c r="AS313" i="1" s="1"/>
  <c r="K313" i="1" s="1"/>
  <c r="AT313" i="1"/>
  <c r="AL313" i="1"/>
  <c r="I313" i="1" s="1"/>
  <c r="H313" i="1" s="1"/>
  <c r="AG313" i="1"/>
  <c r="J313" i="1" s="1"/>
  <c r="AF313" i="1"/>
  <c r="Y313" i="1"/>
  <c r="X313" i="1"/>
  <c r="P313" i="1"/>
  <c r="AY312" i="1"/>
  <c r="AX312" i="1"/>
  <c r="AV312" i="1"/>
  <c r="AU312" i="1"/>
  <c r="AS312" i="1" s="1"/>
  <c r="N312" i="1" s="1"/>
  <c r="AL312" i="1"/>
  <c r="I312" i="1" s="1"/>
  <c r="H312" i="1" s="1"/>
  <c r="AG312" i="1"/>
  <c r="Y312" i="1"/>
  <c r="X312" i="1"/>
  <c r="P312" i="1"/>
  <c r="J312" i="1"/>
  <c r="AY311" i="1"/>
  <c r="AX311" i="1"/>
  <c r="AV311" i="1"/>
  <c r="AU311" i="1"/>
  <c r="AS311" i="1"/>
  <c r="AT311" i="1" s="1"/>
  <c r="AL311" i="1"/>
  <c r="I311" i="1" s="1"/>
  <c r="H311" i="1" s="1"/>
  <c r="AG311" i="1"/>
  <c r="AF311" i="1"/>
  <c r="AE311" i="1"/>
  <c r="Y311" i="1"/>
  <c r="X311" i="1"/>
  <c r="P311" i="1"/>
  <c r="N311" i="1"/>
  <c r="K311" i="1"/>
  <c r="J311" i="1"/>
  <c r="AY310" i="1"/>
  <c r="AX310" i="1"/>
  <c r="AV310" i="1"/>
  <c r="AU310" i="1"/>
  <c r="AS310" i="1" s="1"/>
  <c r="AL310" i="1"/>
  <c r="I310" i="1" s="1"/>
  <c r="AG310" i="1"/>
  <c r="J310" i="1" s="1"/>
  <c r="Y310" i="1"/>
  <c r="X310" i="1"/>
  <c r="W310" i="1" s="1"/>
  <c r="P310" i="1"/>
  <c r="H310" i="1"/>
  <c r="AY309" i="1"/>
  <c r="AX309" i="1"/>
  <c r="AV309" i="1"/>
  <c r="AU309" i="1"/>
  <c r="AS309" i="1"/>
  <c r="AF309" i="1" s="1"/>
  <c r="AL309" i="1"/>
  <c r="I309" i="1" s="1"/>
  <c r="H309" i="1" s="1"/>
  <c r="AG309" i="1"/>
  <c r="J309" i="1" s="1"/>
  <c r="Y309" i="1"/>
  <c r="X309" i="1"/>
  <c r="W309" i="1" s="1"/>
  <c r="S309" i="1"/>
  <c r="P309" i="1"/>
  <c r="AY308" i="1"/>
  <c r="AX308" i="1"/>
  <c r="AV308" i="1"/>
  <c r="AU308" i="1"/>
  <c r="AS308" i="1" s="1"/>
  <c r="N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/>
  <c r="AL307" i="1"/>
  <c r="I307" i="1" s="1"/>
  <c r="H307" i="1" s="1"/>
  <c r="AG307" i="1"/>
  <c r="AF307" i="1"/>
  <c r="AE307" i="1"/>
  <c r="Y307" i="1"/>
  <c r="X307" i="1"/>
  <c r="W307" i="1"/>
  <c r="P307" i="1"/>
  <c r="J307" i="1"/>
  <c r="AY306" i="1"/>
  <c r="AX306" i="1"/>
  <c r="AV306" i="1"/>
  <c r="AU306" i="1"/>
  <c r="AS306" i="1" s="1"/>
  <c r="AF306" i="1" s="1"/>
  <c r="AL306" i="1"/>
  <c r="I306" i="1" s="1"/>
  <c r="AG306" i="1"/>
  <c r="J306" i="1" s="1"/>
  <c r="Y306" i="1"/>
  <c r="X306" i="1"/>
  <c r="W306" i="1" s="1"/>
  <c r="P306" i="1"/>
  <c r="H306" i="1"/>
  <c r="AY305" i="1"/>
  <c r="AX305" i="1"/>
  <c r="AV305" i="1"/>
  <c r="AU305" i="1"/>
  <c r="AS305" i="1"/>
  <c r="AT305" i="1" s="1"/>
  <c r="AL305" i="1"/>
  <c r="I305" i="1" s="1"/>
  <c r="H305" i="1" s="1"/>
  <c r="AG305" i="1"/>
  <c r="J305" i="1" s="1"/>
  <c r="AF305" i="1"/>
  <c r="Y305" i="1"/>
  <c r="X305" i="1"/>
  <c r="P305" i="1"/>
  <c r="AY304" i="1"/>
  <c r="AX304" i="1"/>
  <c r="AV304" i="1"/>
  <c r="AU304" i="1"/>
  <c r="AS304" i="1" s="1"/>
  <c r="AL304" i="1"/>
  <c r="I304" i="1" s="1"/>
  <c r="H304" i="1" s="1"/>
  <c r="AG304" i="1"/>
  <c r="Y304" i="1"/>
  <c r="X304" i="1"/>
  <c r="W304" i="1" s="1"/>
  <c r="P304" i="1"/>
  <c r="J304" i="1"/>
  <c r="AY303" i="1"/>
  <c r="AX303" i="1"/>
  <c r="AV303" i="1"/>
  <c r="AU303" i="1"/>
  <c r="AS303" i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/>
  <c r="AL302" i="1"/>
  <c r="I302" i="1" s="1"/>
  <c r="AG302" i="1"/>
  <c r="J302" i="1" s="1"/>
  <c r="Y302" i="1"/>
  <c r="X302" i="1"/>
  <c r="W302" i="1" s="1"/>
  <c r="P302" i="1"/>
  <c r="N302" i="1"/>
  <c r="H302" i="1"/>
  <c r="AA302" i="1" s="1"/>
  <c r="AY301" i="1"/>
  <c r="AX301" i="1"/>
  <c r="AV301" i="1"/>
  <c r="S301" i="1" s="1"/>
  <c r="AU301" i="1"/>
  <c r="AS301" i="1"/>
  <c r="AL301" i="1"/>
  <c r="I301" i="1" s="1"/>
  <c r="AG301" i="1"/>
  <c r="Y301" i="1"/>
  <c r="X301" i="1"/>
  <c r="P301" i="1"/>
  <c r="J301" i="1"/>
  <c r="H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/>
  <c r="P300" i="1"/>
  <c r="N300" i="1"/>
  <c r="AY299" i="1"/>
  <c r="AX299" i="1"/>
  <c r="AV299" i="1"/>
  <c r="S299" i="1" s="1"/>
  <c r="AU299" i="1"/>
  <c r="AS299" i="1" s="1"/>
  <c r="AT299" i="1"/>
  <c r="AL299" i="1"/>
  <c r="AG299" i="1"/>
  <c r="J299" i="1" s="1"/>
  <c r="AF299" i="1"/>
  <c r="AE299" i="1"/>
  <c r="Y299" i="1"/>
  <c r="X299" i="1"/>
  <c r="W299" i="1"/>
  <c r="P299" i="1"/>
  <c r="N299" i="1"/>
  <c r="K299" i="1"/>
  <c r="I299" i="1"/>
  <c r="H299" i="1"/>
  <c r="AY298" i="1"/>
  <c r="AX298" i="1"/>
  <c r="AV298" i="1"/>
  <c r="AU298" i="1"/>
  <c r="AS298" i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W297" i="1" s="1"/>
  <c r="AV297" i="1"/>
  <c r="AU297" i="1"/>
  <c r="AS297" i="1" s="1"/>
  <c r="AL297" i="1"/>
  <c r="I297" i="1" s="1"/>
  <c r="H297" i="1" s="1"/>
  <c r="AG297" i="1"/>
  <c r="AA297" i="1"/>
  <c r="Y297" i="1"/>
  <c r="X297" i="1"/>
  <c r="W297" i="1" s="1"/>
  <c r="P297" i="1"/>
  <c r="J297" i="1"/>
  <c r="AY296" i="1"/>
  <c r="AX296" i="1"/>
  <c r="AV296" i="1"/>
  <c r="AU296" i="1"/>
  <c r="AS296" i="1" s="1"/>
  <c r="AT296" i="1" s="1"/>
  <c r="AL296" i="1"/>
  <c r="I296" i="1" s="1"/>
  <c r="H296" i="1" s="1"/>
  <c r="AG296" i="1"/>
  <c r="J296" i="1" s="1"/>
  <c r="Y296" i="1"/>
  <c r="X296" i="1"/>
  <c r="W296" i="1" s="1"/>
  <c r="P296" i="1"/>
  <c r="N296" i="1"/>
  <c r="AY295" i="1"/>
  <c r="AX295" i="1"/>
  <c r="AV295" i="1"/>
  <c r="S295" i="1" s="1"/>
  <c r="T295" i="1" s="1"/>
  <c r="U295" i="1" s="1"/>
  <c r="AU295" i="1"/>
  <c r="AS295" i="1" s="1"/>
  <c r="AL295" i="1"/>
  <c r="AG295" i="1"/>
  <c r="J295" i="1" s="1"/>
  <c r="Y295" i="1"/>
  <c r="X295" i="1"/>
  <c r="W295" i="1" s="1"/>
  <c r="P295" i="1"/>
  <c r="I295" i="1"/>
  <c r="H295" i="1"/>
  <c r="AY294" i="1"/>
  <c r="AX294" i="1"/>
  <c r="AV294" i="1"/>
  <c r="AU294" i="1"/>
  <c r="AS294" i="1" s="1"/>
  <c r="AL294" i="1"/>
  <c r="I294" i="1" s="1"/>
  <c r="AG294" i="1"/>
  <c r="J294" i="1" s="1"/>
  <c r="Y294" i="1"/>
  <c r="X294" i="1"/>
  <c r="P294" i="1"/>
  <c r="H294" i="1"/>
  <c r="AY293" i="1"/>
  <c r="AX293" i="1"/>
  <c r="AV293" i="1"/>
  <c r="S293" i="1" s="1"/>
  <c r="AU293" i="1"/>
  <c r="AS293" i="1" s="1"/>
  <c r="AF293" i="1" s="1"/>
  <c r="AL293" i="1"/>
  <c r="I293" i="1" s="1"/>
  <c r="AG293" i="1"/>
  <c r="Y293" i="1"/>
  <c r="X293" i="1"/>
  <c r="W293" i="1" s="1"/>
  <c r="P293" i="1"/>
  <c r="J293" i="1"/>
  <c r="H293" i="1"/>
  <c r="AA293" i="1" s="1"/>
  <c r="AY292" i="1"/>
  <c r="AX292" i="1"/>
  <c r="AV292" i="1"/>
  <c r="S292" i="1" s="1"/>
  <c r="T292" i="1" s="1"/>
  <c r="AU292" i="1"/>
  <c r="AS292" i="1" s="1"/>
  <c r="AL292" i="1"/>
  <c r="I292" i="1" s="1"/>
  <c r="H292" i="1" s="1"/>
  <c r="AG292" i="1"/>
  <c r="AE292" i="1"/>
  <c r="Y292" i="1"/>
  <c r="X292" i="1"/>
  <c r="W292" i="1"/>
  <c r="U292" i="1"/>
  <c r="P292" i="1"/>
  <c r="J292" i="1"/>
  <c r="AY291" i="1"/>
  <c r="AX291" i="1"/>
  <c r="AV291" i="1"/>
  <c r="AW291" i="1" s="1"/>
  <c r="AU291" i="1"/>
  <c r="AS291" i="1" s="1"/>
  <c r="AT291" i="1"/>
  <c r="AL291" i="1"/>
  <c r="I291" i="1" s="1"/>
  <c r="H291" i="1" s="1"/>
  <c r="AA291" i="1" s="1"/>
  <c r="AG291" i="1"/>
  <c r="J291" i="1" s="1"/>
  <c r="Y291" i="1"/>
  <c r="X291" i="1"/>
  <c r="P291" i="1"/>
  <c r="K291" i="1"/>
  <c r="AY290" i="1"/>
  <c r="AX290" i="1"/>
  <c r="AV290" i="1"/>
  <c r="AU290" i="1"/>
  <c r="AS290" i="1"/>
  <c r="AL290" i="1"/>
  <c r="I290" i="1" s="1"/>
  <c r="H290" i="1" s="1"/>
  <c r="AG290" i="1"/>
  <c r="Y290" i="1"/>
  <c r="X290" i="1"/>
  <c r="P290" i="1"/>
  <c r="J290" i="1"/>
  <c r="AY289" i="1"/>
  <c r="AX289" i="1"/>
  <c r="AV289" i="1"/>
  <c r="AU289" i="1"/>
  <c r="AS289" i="1" s="1"/>
  <c r="AL289" i="1"/>
  <c r="I289" i="1" s="1"/>
  <c r="H289" i="1" s="1"/>
  <c r="AG289" i="1"/>
  <c r="Y289" i="1"/>
  <c r="X289" i="1"/>
  <c r="W289" i="1" s="1"/>
  <c r="S289" i="1"/>
  <c r="P289" i="1"/>
  <c r="J289" i="1"/>
  <c r="AY288" i="1"/>
  <c r="AX288" i="1"/>
  <c r="AV288" i="1"/>
  <c r="S288" i="1" s="1"/>
  <c r="AU288" i="1"/>
  <c r="AS288" i="1"/>
  <c r="AL288" i="1"/>
  <c r="I288" i="1" s="1"/>
  <c r="H288" i="1" s="1"/>
  <c r="T288" i="1" s="1"/>
  <c r="U288" i="1" s="1"/>
  <c r="AG288" i="1"/>
  <c r="J288" i="1" s="1"/>
  <c r="Y288" i="1"/>
  <c r="W288" i="1" s="1"/>
  <c r="X288" i="1"/>
  <c r="P288" i="1"/>
  <c r="N288" i="1"/>
  <c r="AY287" i="1"/>
  <c r="AX287" i="1"/>
  <c r="AV287" i="1"/>
  <c r="AU287" i="1"/>
  <c r="AS287" i="1"/>
  <c r="AL287" i="1"/>
  <c r="I287" i="1" s="1"/>
  <c r="H287" i="1" s="1"/>
  <c r="AG287" i="1"/>
  <c r="AF287" i="1"/>
  <c r="Y287" i="1"/>
  <c r="X287" i="1"/>
  <c r="W287" i="1" s="1"/>
  <c r="P287" i="1"/>
  <c r="J287" i="1"/>
  <c r="AY286" i="1"/>
  <c r="AX286" i="1"/>
  <c r="AV286" i="1"/>
  <c r="AU286" i="1"/>
  <c r="AS286" i="1" s="1"/>
  <c r="AL286" i="1"/>
  <c r="I286" i="1" s="1"/>
  <c r="H286" i="1" s="1"/>
  <c r="AA286" i="1" s="1"/>
  <c r="AG286" i="1"/>
  <c r="Y286" i="1"/>
  <c r="X286" i="1"/>
  <c r="W286" i="1" s="1"/>
  <c r="P286" i="1"/>
  <c r="J286" i="1"/>
  <c r="AY285" i="1"/>
  <c r="AX285" i="1"/>
  <c r="AV285" i="1"/>
  <c r="AU285" i="1"/>
  <c r="AS285" i="1" s="1"/>
  <c r="N285" i="1" s="1"/>
  <c r="AT285" i="1"/>
  <c r="AL285" i="1"/>
  <c r="I285" i="1" s="1"/>
  <c r="H285" i="1" s="1"/>
  <c r="AG285" i="1"/>
  <c r="Y285" i="1"/>
  <c r="X285" i="1"/>
  <c r="W285" i="1" s="1"/>
  <c r="P285" i="1"/>
  <c r="J285" i="1"/>
  <c r="AY284" i="1"/>
  <c r="AX284" i="1"/>
  <c r="AW284" i="1" s="1"/>
  <c r="AV284" i="1"/>
  <c r="AU284" i="1"/>
  <c r="AS284" i="1" s="1"/>
  <c r="K284" i="1" s="1"/>
  <c r="AL284" i="1"/>
  <c r="I284" i="1" s="1"/>
  <c r="H284" i="1" s="1"/>
  <c r="AG284" i="1"/>
  <c r="J284" i="1" s="1"/>
  <c r="AE284" i="1"/>
  <c r="Y284" i="1"/>
  <c r="X284" i="1"/>
  <c r="W284" i="1"/>
  <c r="P284" i="1"/>
  <c r="AY283" i="1"/>
  <c r="AX283" i="1"/>
  <c r="AV283" i="1"/>
  <c r="AU283" i="1"/>
  <c r="AS283" i="1"/>
  <c r="AL283" i="1"/>
  <c r="I283" i="1" s="1"/>
  <c r="H283" i="1" s="1"/>
  <c r="AA283" i="1" s="1"/>
  <c r="AG283" i="1"/>
  <c r="Y283" i="1"/>
  <c r="X283" i="1"/>
  <c r="P283" i="1"/>
  <c r="N283" i="1"/>
  <c r="J283" i="1"/>
  <c r="AY282" i="1"/>
  <c r="AX282" i="1"/>
  <c r="AV282" i="1"/>
  <c r="S282" i="1" s="1"/>
  <c r="AU282" i="1"/>
  <c r="AS282" i="1"/>
  <c r="K282" i="1" s="1"/>
  <c r="AL282" i="1"/>
  <c r="I282" i="1" s="1"/>
  <c r="H282" i="1" s="1"/>
  <c r="AA282" i="1" s="1"/>
  <c r="AG282" i="1"/>
  <c r="Y282" i="1"/>
  <c r="X282" i="1"/>
  <c r="W282" i="1" s="1"/>
  <c r="P282" i="1"/>
  <c r="J282" i="1"/>
  <c r="AY281" i="1"/>
  <c r="AX281" i="1"/>
  <c r="AV281" i="1"/>
  <c r="AU281" i="1"/>
  <c r="AS281" i="1" s="1"/>
  <c r="AT281" i="1"/>
  <c r="AL281" i="1"/>
  <c r="I281" i="1" s="1"/>
  <c r="H281" i="1" s="1"/>
  <c r="AG281" i="1"/>
  <c r="J281" i="1" s="1"/>
  <c r="Y281" i="1"/>
  <c r="X281" i="1"/>
  <c r="W281" i="1" s="1"/>
  <c r="P281" i="1"/>
  <c r="N281" i="1"/>
  <c r="AY280" i="1"/>
  <c r="AX280" i="1"/>
  <c r="AV280" i="1"/>
  <c r="S280" i="1" s="1"/>
  <c r="AU280" i="1"/>
  <c r="AS280" i="1" s="1"/>
  <c r="AL280" i="1"/>
  <c r="I280" i="1" s="1"/>
  <c r="H280" i="1" s="1"/>
  <c r="AG280" i="1"/>
  <c r="J280" i="1" s="1"/>
  <c r="AF280" i="1"/>
  <c r="Y280" i="1"/>
  <c r="X280" i="1"/>
  <c r="P280" i="1"/>
  <c r="K280" i="1"/>
  <c r="AY279" i="1"/>
  <c r="AX279" i="1"/>
  <c r="AV279" i="1"/>
  <c r="AU279" i="1"/>
  <c r="AS279" i="1"/>
  <c r="AL279" i="1"/>
  <c r="I279" i="1" s="1"/>
  <c r="H279" i="1" s="1"/>
  <c r="AG279" i="1"/>
  <c r="Y279" i="1"/>
  <c r="X279" i="1"/>
  <c r="P279" i="1"/>
  <c r="J279" i="1"/>
  <c r="AY278" i="1"/>
  <c r="AX278" i="1"/>
  <c r="AV278" i="1"/>
  <c r="AU278" i="1"/>
  <c r="AS278" i="1"/>
  <c r="AL278" i="1"/>
  <c r="I278" i="1" s="1"/>
  <c r="H278" i="1" s="1"/>
  <c r="AG278" i="1"/>
  <c r="J278" i="1" s="1"/>
  <c r="Y278" i="1"/>
  <c r="X278" i="1"/>
  <c r="W278" i="1" s="1"/>
  <c r="S278" i="1"/>
  <c r="P278" i="1"/>
  <c r="AY277" i="1"/>
  <c r="AX277" i="1"/>
  <c r="AV277" i="1"/>
  <c r="AU277" i="1"/>
  <c r="AS277" i="1" s="1"/>
  <c r="AL277" i="1"/>
  <c r="I277" i="1" s="1"/>
  <c r="AG277" i="1"/>
  <c r="Y277" i="1"/>
  <c r="X277" i="1"/>
  <c r="P277" i="1"/>
  <c r="J277" i="1"/>
  <c r="H277" i="1"/>
  <c r="AY276" i="1"/>
  <c r="AX276" i="1"/>
  <c r="AW276" i="1"/>
  <c r="AV276" i="1"/>
  <c r="AU276" i="1"/>
  <c r="AT276" i="1"/>
  <c r="AS276" i="1"/>
  <c r="AL276" i="1"/>
  <c r="I276" i="1" s="1"/>
  <c r="H276" i="1" s="1"/>
  <c r="AG276" i="1"/>
  <c r="J276" i="1" s="1"/>
  <c r="Y276" i="1"/>
  <c r="X276" i="1"/>
  <c r="W276" i="1"/>
  <c r="S276" i="1"/>
  <c r="P276" i="1"/>
  <c r="N276" i="1"/>
  <c r="AY275" i="1"/>
  <c r="AX275" i="1"/>
  <c r="AV275" i="1"/>
  <c r="AW275" i="1" s="1"/>
  <c r="AU275" i="1"/>
  <c r="AS275" i="1" s="1"/>
  <c r="K275" i="1" s="1"/>
  <c r="AT275" i="1"/>
  <c r="AL275" i="1"/>
  <c r="AG275" i="1"/>
  <c r="Y275" i="1"/>
  <c r="X275" i="1"/>
  <c r="P275" i="1"/>
  <c r="J275" i="1"/>
  <c r="I275" i="1"/>
  <c r="H275" i="1" s="1"/>
  <c r="AA275" i="1" s="1"/>
  <c r="AY274" i="1"/>
  <c r="S274" i="1" s="1"/>
  <c r="AX274" i="1"/>
  <c r="AV274" i="1"/>
  <c r="AU274" i="1"/>
  <c r="AS274" i="1"/>
  <c r="AL274" i="1"/>
  <c r="AG274" i="1"/>
  <c r="J274" i="1" s="1"/>
  <c r="Y274" i="1"/>
  <c r="X274" i="1"/>
  <c r="P274" i="1"/>
  <c r="I274" i="1"/>
  <c r="H274" i="1" s="1"/>
  <c r="AY273" i="1"/>
  <c r="AX273" i="1"/>
  <c r="AV273" i="1"/>
  <c r="AU273" i="1"/>
  <c r="AS273" i="1" s="1"/>
  <c r="AL273" i="1"/>
  <c r="I273" i="1" s="1"/>
  <c r="H273" i="1" s="1"/>
  <c r="AG273" i="1"/>
  <c r="J273" i="1" s="1"/>
  <c r="AA273" i="1"/>
  <c r="Y273" i="1"/>
  <c r="W273" i="1" s="1"/>
  <c r="X273" i="1"/>
  <c r="P273" i="1"/>
  <c r="AY272" i="1"/>
  <c r="AX272" i="1"/>
  <c r="AV272" i="1"/>
  <c r="S272" i="1" s="1"/>
  <c r="AU272" i="1"/>
  <c r="AS272" i="1" s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U271" i="1"/>
  <c r="AS271" i="1" s="1"/>
  <c r="AL271" i="1"/>
  <c r="I271" i="1" s="1"/>
  <c r="H271" i="1" s="1"/>
  <c r="AG271" i="1"/>
  <c r="Y271" i="1"/>
  <c r="X271" i="1"/>
  <c r="P271" i="1"/>
  <c r="K271" i="1"/>
  <c r="J271" i="1"/>
  <c r="AY270" i="1"/>
  <c r="AX270" i="1"/>
  <c r="AV270" i="1"/>
  <c r="AW270" i="1" s="1"/>
  <c r="AU270" i="1"/>
  <c r="AS270" i="1" s="1"/>
  <c r="AL270" i="1"/>
  <c r="AG270" i="1"/>
  <c r="J270" i="1" s="1"/>
  <c r="Y270" i="1"/>
  <c r="X270" i="1"/>
  <c r="P270" i="1"/>
  <c r="I270" i="1"/>
  <c r="H270" i="1" s="1"/>
  <c r="AA270" i="1" s="1"/>
  <c r="AY269" i="1"/>
  <c r="AX269" i="1"/>
  <c r="AV269" i="1"/>
  <c r="AU269" i="1"/>
  <c r="AS269" i="1" s="1"/>
  <c r="AE269" i="1" s="1"/>
  <c r="AL269" i="1"/>
  <c r="I269" i="1" s="1"/>
  <c r="H269" i="1" s="1"/>
  <c r="AA269" i="1" s="1"/>
  <c r="AG269" i="1"/>
  <c r="Y269" i="1"/>
  <c r="X269" i="1"/>
  <c r="W269" i="1"/>
  <c r="P269" i="1"/>
  <c r="J269" i="1"/>
  <c r="AY268" i="1"/>
  <c r="AX268" i="1"/>
  <c r="AW268" i="1"/>
  <c r="AV268" i="1"/>
  <c r="AU268" i="1"/>
  <c r="AS268" i="1" s="1"/>
  <c r="AL268" i="1"/>
  <c r="I268" i="1" s="1"/>
  <c r="H268" i="1" s="1"/>
  <c r="AG268" i="1"/>
  <c r="J268" i="1" s="1"/>
  <c r="AF268" i="1"/>
  <c r="AE268" i="1"/>
  <c r="Y268" i="1"/>
  <c r="X268" i="1"/>
  <c r="W268" i="1" s="1"/>
  <c r="P268" i="1"/>
  <c r="AY267" i="1"/>
  <c r="AX267" i="1"/>
  <c r="AV267" i="1"/>
  <c r="AW267" i="1" s="1"/>
  <c r="AU267" i="1"/>
  <c r="AS267" i="1"/>
  <c r="K267" i="1" s="1"/>
  <c r="AL267" i="1"/>
  <c r="I267" i="1" s="1"/>
  <c r="H267" i="1" s="1"/>
  <c r="AG267" i="1"/>
  <c r="Y267" i="1"/>
  <c r="X267" i="1"/>
  <c r="P267" i="1"/>
  <c r="J267" i="1"/>
  <c r="AY266" i="1"/>
  <c r="AX266" i="1"/>
  <c r="AV266" i="1"/>
  <c r="AW266" i="1" s="1"/>
  <c r="AU266" i="1"/>
  <c r="AS266" i="1" s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U265" i="1"/>
  <c r="AS265" i="1" s="1"/>
  <c r="AL265" i="1"/>
  <c r="I265" i="1" s="1"/>
  <c r="H265" i="1" s="1"/>
  <c r="AA265" i="1" s="1"/>
  <c r="AG265" i="1"/>
  <c r="Y265" i="1"/>
  <c r="X265" i="1"/>
  <c r="W265" i="1"/>
  <c r="P265" i="1"/>
  <c r="J265" i="1"/>
  <c r="AY264" i="1"/>
  <c r="AX264" i="1"/>
  <c r="AV264" i="1"/>
  <c r="AU264" i="1"/>
  <c r="AS264" i="1" s="1"/>
  <c r="AL264" i="1"/>
  <c r="I264" i="1" s="1"/>
  <c r="H264" i="1" s="1"/>
  <c r="AG264" i="1"/>
  <c r="J264" i="1" s="1"/>
  <c r="AF264" i="1"/>
  <c r="AE264" i="1"/>
  <c r="Y264" i="1"/>
  <c r="X264" i="1"/>
  <c r="P264" i="1"/>
  <c r="AY263" i="1"/>
  <c r="AX263" i="1"/>
  <c r="AV263" i="1"/>
  <c r="S263" i="1" s="1"/>
  <c r="AU263" i="1"/>
  <c r="AS263" i="1" s="1"/>
  <c r="K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L262" i="1"/>
  <c r="AG262" i="1"/>
  <c r="J262" i="1" s="1"/>
  <c r="Y262" i="1"/>
  <c r="X262" i="1"/>
  <c r="W262" i="1" s="1"/>
  <c r="P262" i="1"/>
  <c r="I262" i="1"/>
  <c r="H262" i="1" s="1"/>
  <c r="AY261" i="1"/>
  <c r="AX261" i="1"/>
  <c r="AV261" i="1"/>
  <c r="AU261" i="1"/>
  <c r="AS261" i="1" s="1"/>
  <c r="AL261" i="1"/>
  <c r="I261" i="1" s="1"/>
  <c r="H261" i="1" s="1"/>
  <c r="AG261" i="1"/>
  <c r="J261" i="1" s="1"/>
  <c r="AE261" i="1"/>
  <c r="AA261" i="1"/>
  <c r="Y261" i="1"/>
  <c r="W261" i="1" s="1"/>
  <c r="X261" i="1"/>
  <c r="P261" i="1"/>
  <c r="AY260" i="1"/>
  <c r="AX260" i="1"/>
  <c r="AV260" i="1"/>
  <c r="S260" i="1" s="1"/>
  <c r="AU260" i="1"/>
  <c r="AS260" i="1" s="1"/>
  <c r="AL260" i="1"/>
  <c r="AG260" i="1"/>
  <c r="J260" i="1" s="1"/>
  <c r="Y260" i="1"/>
  <c r="X260" i="1"/>
  <c r="W260" i="1" s="1"/>
  <c r="P260" i="1"/>
  <c r="I260" i="1"/>
  <c r="H260" i="1" s="1"/>
  <c r="AY259" i="1"/>
  <c r="AX259" i="1"/>
  <c r="AV259" i="1"/>
  <c r="AU259" i="1"/>
  <c r="AS259" i="1"/>
  <c r="K259" i="1" s="1"/>
  <c r="AL259" i="1"/>
  <c r="I259" i="1" s="1"/>
  <c r="H259" i="1" s="1"/>
  <c r="AG259" i="1"/>
  <c r="J259" i="1" s="1"/>
  <c r="Y259" i="1"/>
  <c r="W259" i="1" s="1"/>
  <c r="X259" i="1"/>
  <c r="P259" i="1"/>
  <c r="AY258" i="1"/>
  <c r="AX258" i="1"/>
  <c r="AV258" i="1"/>
  <c r="AW258" i="1" s="1"/>
  <c r="AU258" i="1"/>
  <c r="AS258" i="1" s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V257" i="1"/>
  <c r="AU257" i="1"/>
  <c r="AS257" i="1" s="1"/>
  <c r="AL257" i="1"/>
  <c r="I257" i="1" s="1"/>
  <c r="H257" i="1" s="1"/>
  <c r="AG257" i="1"/>
  <c r="J257" i="1" s="1"/>
  <c r="AE257" i="1"/>
  <c r="AA257" i="1"/>
  <c r="Y257" i="1"/>
  <c r="X257" i="1"/>
  <c r="W257" i="1"/>
  <c r="P257" i="1"/>
  <c r="AY256" i="1"/>
  <c r="AX256" i="1"/>
  <c r="AW256" i="1"/>
  <c r="AV256" i="1"/>
  <c r="AU256" i="1"/>
  <c r="AS256" i="1" s="1"/>
  <c r="AL256" i="1"/>
  <c r="I256" i="1" s="1"/>
  <c r="H256" i="1" s="1"/>
  <c r="AG256" i="1"/>
  <c r="J256" i="1" s="1"/>
  <c r="AF256" i="1"/>
  <c r="AE256" i="1"/>
  <c r="Y256" i="1"/>
  <c r="X256" i="1"/>
  <c r="P256" i="1"/>
  <c r="AY255" i="1"/>
  <c r="S255" i="1" s="1"/>
  <c r="AX255" i="1"/>
  <c r="AV255" i="1"/>
  <c r="AW255" i="1" s="1"/>
  <c r="AU255" i="1"/>
  <c r="AS255" i="1" s="1"/>
  <c r="K255" i="1" s="1"/>
  <c r="AL255" i="1"/>
  <c r="I255" i="1" s="1"/>
  <c r="H255" i="1" s="1"/>
  <c r="AG255" i="1"/>
  <c r="J255" i="1" s="1"/>
  <c r="Y255" i="1"/>
  <c r="X255" i="1"/>
  <c r="W255" i="1" s="1"/>
  <c r="P255" i="1"/>
  <c r="AY254" i="1"/>
  <c r="AX254" i="1"/>
  <c r="AV254" i="1"/>
  <c r="AU254" i="1"/>
  <c r="AS254" i="1" s="1"/>
  <c r="AL254" i="1"/>
  <c r="I254" i="1" s="1"/>
  <c r="H254" i="1" s="1"/>
  <c r="AG254" i="1"/>
  <c r="J254" i="1" s="1"/>
  <c r="AA254" i="1"/>
  <c r="Y254" i="1"/>
  <c r="X254" i="1"/>
  <c r="P254" i="1"/>
  <c r="AY253" i="1"/>
  <c r="AX253" i="1"/>
  <c r="AV253" i="1"/>
  <c r="S253" i="1" s="1"/>
  <c r="AU253" i="1"/>
  <c r="AS253" i="1"/>
  <c r="AL253" i="1"/>
  <c r="I253" i="1" s="1"/>
  <c r="H253" i="1" s="1"/>
  <c r="AA253" i="1" s="1"/>
  <c r="AG253" i="1"/>
  <c r="J253" i="1" s="1"/>
  <c r="Y253" i="1"/>
  <c r="X253" i="1"/>
  <c r="P253" i="1"/>
  <c r="AY252" i="1"/>
  <c r="AX252" i="1"/>
  <c r="AW252" i="1" s="1"/>
  <c r="AV252" i="1"/>
  <c r="AU252" i="1"/>
  <c r="AS252" i="1" s="1"/>
  <c r="K252" i="1" s="1"/>
  <c r="AT252" i="1"/>
  <c r="AL252" i="1"/>
  <c r="I252" i="1" s="1"/>
  <c r="H252" i="1" s="1"/>
  <c r="AG252" i="1"/>
  <c r="J252" i="1" s="1"/>
  <c r="AF252" i="1"/>
  <c r="AE252" i="1"/>
  <c r="Y252" i="1"/>
  <c r="X252" i="1"/>
  <c r="W252" i="1" s="1"/>
  <c r="P252" i="1"/>
  <c r="N252" i="1"/>
  <c r="AY251" i="1"/>
  <c r="AX251" i="1"/>
  <c r="AW251" i="1"/>
  <c r="AV251" i="1"/>
  <c r="AU251" i="1"/>
  <c r="AS251" i="1" s="1"/>
  <c r="AL251" i="1"/>
  <c r="I251" i="1" s="1"/>
  <c r="H251" i="1" s="1"/>
  <c r="AG251" i="1"/>
  <c r="J251" i="1" s="1"/>
  <c r="AF251" i="1"/>
  <c r="AE251" i="1"/>
  <c r="Y251" i="1"/>
  <c r="X251" i="1"/>
  <c r="W251" i="1" s="1"/>
  <c r="P251" i="1"/>
  <c r="K251" i="1"/>
  <c r="AY250" i="1"/>
  <c r="AX250" i="1"/>
  <c r="AV250" i="1"/>
  <c r="AU250" i="1"/>
  <c r="AS250" i="1" s="1"/>
  <c r="AT250" i="1"/>
  <c r="AL250" i="1"/>
  <c r="AG250" i="1"/>
  <c r="J250" i="1" s="1"/>
  <c r="Y250" i="1"/>
  <c r="X250" i="1"/>
  <c r="P250" i="1"/>
  <c r="I250" i="1"/>
  <c r="H250" i="1"/>
  <c r="AY249" i="1"/>
  <c r="AX249" i="1"/>
  <c r="AV249" i="1"/>
  <c r="AW249" i="1" s="1"/>
  <c r="AU249" i="1"/>
  <c r="AS249" i="1" s="1"/>
  <c r="AE249" i="1" s="1"/>
  <c r="AL249" i="1"/>
  <c r="I249" i="1" s="1"/>
  <c r="H249" i="1" s="1"/>
  <c r="AA249" i="1" s="1"/>
  <c r="AG249" i="1"/>
  <c r="J249" i="1" s="1"/>
  <c r="Y249" i="1"/>
  <c r="W249" i="1" s="1"/>
  <c r="X249" i="1"/>
  <c r="P249" i="1"/>
  <c r="AY248" i="1"/>
  <c r="AX248" i="1"/>
  <c r="AV248" i="1"/>
  <c r="S248" i="1" s="1"/>
  <c r="T248" i="1" s="1"/>
  <c r="U248" i="1" s="1"/>
  <c r="AU248" i="1"/>
  <c r="AS248" i="1" s="1"/>
  <c r="AL248" i="1"/>
  <c r="AG248" i="1"/>
  <c r="J248" i="1" s="1"/>
  <c r="Y248" i="1"/>
  <c r="X248" i="1"/>
  <c r="P248" i="1"/>
  <c r="I248" i="1"/>
  <c r="H248" i="1" s="1"/>
  <c r="AY247" i="1"/>
  <c r="AX247" i="1"/>
  <c r="AV247" i="1"/>
  <c r="AW247" i="1" s="1"/>
  <c r="AU247" i="1"/>
  <c r="AS247" i="1"/>
  <c r="AL247" i="1"/>
  <c r="I247" i="1" s="1"/>
  <c r="H247" i="1" s="1"/>
  <c r="AG247" i="1"/>
  <c r="Y247" i="1"/>
  <c r="W247" i="1" s="1"/>
  <c r="X247" i="1"/>
  <c r="P247" i="1"/>
  <c r="J247" i="1"/>
  <c r="AY246" i="1"/>
  <c r="AX246" i="1"/>
  <c r="AW246" i="1" s="1"/>
  <c r="AV246" i="1"/>
  <c r="AU246" i="1"/>
  <c r="AS246" i="1" s="1"/>
  <c r="AT246" i="1"/>
  <c r="AL246" i="1"/>
  <c r="I246" i="1" s="1"/>
  <c r="H246" i="1" s="1"/>
  <c r="AG246" i="1"/>
  <c r="J246" i="1" s="1"/>
  <c r="AF246" i="1"/>
  <c r="AE246" i="1"/>
  <c r="Y246" i="1"/>
  <c r="X246" i="1"/>
  <c r="W246" i="1" s="1"/>
  <c r="P246" i="1"/>
  <c r="AY245" i="1"/>
  <c r="AX245" i="1"/>
  <c r="AV245" i="1"/>
  <c r="AU245" i="1"/>
  <c r="AS245" i="1" s="1"/>
  <c r="N245" i="1" s="1"/>
  <c r="AL245" i="1"/>
  <c r="AG245" i="1"/>
  <c r="J245" i="1" s="1"/>
  <c r="AE245" i="1"/>
  <c r="Y245" i="1"/>
  <c r="X245" i="1"/>
  <c r="W245" i="1"/>
  <c r="P245" i="1"/>
  <c r="I245" i="1"/>
  <c r="H245" i="1" s="1"/>
  <c r="AA245" i="1" s="1"/>
  <c r="AY244" i="1"/>
  <c r="S244" i="1" s="1"/>
  <c r="AX244" i="1"/>
  <c r="AW244" i="1" s="1"/>
  <c r="AV244" i="1"/>
  <c r="AU244" i="1"/>
  <c r="AS244" i="1"/>
  <c r="AL244" i="1"/>
  <c r="I244" i="1" s="1"/>
  <c r="H244" i="1" s="1"/>
  <c r="AG244" i="1"/>
  <c r="AA244" i="1"/>
  <c r="Y244" i="1"/>
  <c r="X244" i="1"/>
  <c r="P244" i="1"/>
  <c r="J244" i="1"/>
  <c r="AY243" i="1"/>
  <c r="AX243" i="1"/>
  <c r="AV243" i="1"/>
  <c r="AW243" i="1" s="1"/>
  <c r="AU243" i="1"/>
  <c r="AS243" i="1"/>
  <c r="AT243" i="1" s="1"/>
  <c r="AL243" i="1"/>
  <c r="I243" i="1" s="1"/>
  <c r="H243" i="1" s="1"/>
  <c r="AG243" i="1"/>
  <c r="Y243" i="1"/>
  <c r="X243" i="1"/>
  <c r="P243" i="1"/>
  <c r="J243" i="1"/>
  <c r="AY242" i="1"/>
  <c r="AX242" i="1"/>
  <c r="AV242" i="1"/>
  <c r="AU242" i="1"/>
  <c r="AS242" i="1" s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AE241" i="1" s="1"/>
  <c r="AL241" i="1"/>
  <c r="AG241" i="1"/>
  <c r="Y241" i="1"/>
  <c r="X241" i="1"/>
  <c r="W241" i="1" s="1"/>
  <c r="P241" i="1"/>
  <c r="J241" i="1"/>
  <c r="I241" i="1"/>
  <c r="H241" i="1" s="1"/>
  <c r="AY240" i="1"/>
  <c r="S240" i="1" s="1"/>
  <c r="AX240" i="1"/>
  <c r="AW240" i="1" s="1"/>
  <c r="AV240" i="1"/>
  <c r="AU240" i="1"/>
  <c r="AS240" i="1"/>
  <c r="AL240" i="1"/>
  <c r="I240" i="1" s="1"/>
  <c r="H240" i="1" s="1"/>
  <c r="AG240" i="1"/>
  <c r="J240" i="1" s="1"/>
  <c r="AA240" i="1"/>
  <c r="Y240" i="1"/>
  <c r="X240" i="1"/>
  <c r="P240" i="1"/>
  <c r="AY239" i="1"/>
  <c r="AX239" i="1"/>
  <c r="AV239" i="1"/>
  <c r="AW239" i="1" s="1"/>
  <c r="AU239" i="1"/>
  <c r="AS239" i="1" s="1"/>
  <c r="AL239" i="1"/>
  <c r="I239" i="1" s="1"/>
  <c r="H239" i="1" s="1"/>
  <c r="AG239" i="1"/>
  <c r="AA239" i="1"/>
  <c r="Y239" i="1"/>
  <c r="X239" i="1"/>
  <c r="W239" i="1" s="1"/>
  <c r="P239" i="1"/>
  <c r="J239" i="1"/>
  <c r="AY238" i="1"/>
  <c r="AX238" i="1"/>
  <c r="AV238" i="1"/>
  <c r="AU238" i="1"/>
  <c r="AS238" i="1" s="1"/>
  <c r="K238" i="1" s="1"/>
  <c r="AL238" i="1"/>
  <c r="AG238" i="1"/>
  <c r="J238" i="1" s="1"/>
  <c r="AF238" i="1"/>
  <c r="AE238" i="1"/>
  <c r="Y238" i="1"/>
  <c r="X238" i="1"/>
  <c r="W238" i="1"/>
  <c r="P238" i="1"/>
  <c r="I238" i="1"/>
  <c r="H238" i="1" s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/>
  <c r="P237" i="1"/>
  <c r="AY236" i="1"/>
  <c r="AX236" i="1"/>
  <c r="AV236" i="1"/>
  <c r="AW236" i="1" s="1"/>
  <c r="AU236" i="1"/>
  <c r="AS236" i="1"/>
  <c r="AE236" i="1" s="1"/>
  <c r="AL236" i="1"/>
  <c r="I236" i="1" s="1"/>
  <c r="H236" i="1" s="1"/>
  <c r="AG236" i="1"/>
  <c r="Y236" i="1"/>
  <c r="X236" i="1"/>
  <c r="W236" i="1" s="1"/>
  <c r="P236" i="1"/>
  <c r="J236" i="1"/>
  <c r="AY235" i="1"/>
  <c r="AX235" i="1"/>
  <c r="AV235" i="1"/>
  <c r="AW235" i="1" s="1"/>
  <c r="AU235" i="1"/>
  <c r="AS235" i="1"/>
  <c r="K235" i="1" s="1"/>
  <c r="AL235" i="1"/>
  <c r="I235" i="1" s="1"/>
  <c r="H235" i="1" s="1"/>
  <c r="AG235" i="1"/>
  <c r="J235" i="1" s="1"/>
  <c r="Y235" i="1"/>
  <c r="W235" i="1" s="1"/>
  <c r="X235" i="1"/>
  <c r="P235" i="1"/>
  <c r="AY234" i="1"/>
  <c r="AX234" i="1"/>
  <c r="AW234" i="1"/>
  <c r="AV234" i="1"/>
  <c r="S234" i="1" s="1"/>
  <c r="AU234" i="1"/>
  <c r="AS234" i="1" s="1"/>
  <c r="AL234" i="1"/>
  <c r="AG234" i="1"/>
  <c r="AA234" i="1"/>
  <c r="Y234" i="1"/>
  <c r="X234" i="1"/>
  <c r="W234" i="1"/>
  <c r="P234" i="1"/>
  <c r="J234" i="1"/>
  <c r="I234" i="1"/>
  <c r="H234" i="1"/>
  <c r="AY233" i="1"/>
  <c r="AX233" i="1"/>
  <c r="AW233" i="1" s="1"/>
  <c r="AV233" i="1"/>
  <c r="AU233" i="1"/>
  <c r="AS233" i="1" s="1"/>
  <c r="AL233" i="1"/>
  <c r="I233" i="1" s="1"/>
  <c r="H233" i="1" s="1"/>
  <c r="AA233" i="1" s="1"/>
  <c r="AG233" i="1"/>
  <c r="J233" i="1" s="1"/>
  <c r="Y233" i="1"/>
  <c r="W233" i="1" s="1"/>
  <c r="X233" i="1"/>
  <c r="P233" i="1"/>
  <c r="AY232" i="1"/>
  <c r="AX232" i="1"/>
  <c r="AV232" i="1"/>
  <c r="AW232" i="1" s="1"/>
  <c r="AU232" i="1"/>
  <c r="AS232" i="1" s="1"/>
  <c r="K232" i="1" s="1"/>
  <c r="AL232" i="1"/>
  <c r="I232" i="1" s="1"/>
  <c r="H232" i="1" s="1"/>
  <c r="AG232" i="1"/>
  <c r="J232" i="1" s="1"/>
  <c r="Y232" i="1"/>
  <c r="X232" i="1"/>
  <c r="S232" i="1"/>
  <c r="P232" i="1"/>
  <c r="AY231" i="1"/>
  <c r="AX231" i="1"/>
  <c r="AV231" i="1"/>
  <c r="AU231" i="1"/>
  <c r="AS231" i="1" s="1"/>
  <c r="AT231" i="1" s="1"/>
  <c r="AL231" i="1"/>
  <c r="AG231" i="1"/>
  <c r="J231" i="1" s="1"/>
  <c r="Y231" i="1"/>
  <c r="X231" i="1"/>
  <c r="W231" i="1" s="1"/>
  <c r="P231" i="1"/>
  <c r="K231" i="1"/>
  <c r="I231" i="1"/>
  <c r="H231" i="1" s="1"/>
  <c r="AY230" i="1"/>
  <c r="S230" i="1" s="1"/>
  <c r="AX230" i="1"/>
  <c r="AW230" i="1" s="1"/>
  <c r="AV230" i="1"/>
  <c r="AU230" i="1"/>
  <c r="AS230" i="1" s="1"/>
  <c r="K230" i="1" s="1"/>
  <c r="AL230" i="1"/>
  <c r="I230" i="1" s="1"/>
  <c r="H230" i="1" s="1"/>
  <c r="AG230" i="1"/>
  <c r="J230" i="1" s="1"/>
  <c r="AE230" i="1"/>
  <c r="Y230" i="1"/>
  <c r="X230" i="1"/>
  <c r="W230" i="1" s="1"/>
  <c r="P230" i="1"/>
  <c r="AY229" i="1"/>
  <c r="AX229" i="1"/>
  <c r="AW229" i="1"/>
  <c r="AV229" i="1"/>
  <c r="AU229" i="1"/>
  <c r="AS229" i="1" s="1"/>
  <c r="AL229" i="1"/>
  <c r="I229" i="1" s="1"/>
  <c r="H229" i="1" s="1"/>
  <c r="AG229" i="1"/>
  <c r="J229" i="1" s="1"/>
  <c r="AF229" i="1"/>
  <c r="AE229" i="1"/>
  <c r="Y229" i="1"/>
  <c r="X229" i="1"/>
  <c r="P229" i="1"/>
  <c r="AY228" i="1"/>
  <c r="AX228" i="1"/>
  <c r="AV228" i="1"/>
  <c r="AU228" i="1"/>
  <c r="AS228" i="1"/>
  <c r="K228" i="1" s="1"/>
  <c r="AL228" i="1"/>
  <c r="I228" i="1" s="1"/>
  <c r="H228" i="1" s="1"/>
  <c r="AG228" i="1"/>
  <c r="Y228" i="1"/>
  <c r="W228" i="1" s="1"/>
  <c r="X228" i="1"/>
  <c r="P228" i="1"/>
  <c r="J228" i="1"/>
  <c r="AY227" i="1"/>
  <c r="AX227" i="1"/>
  <c r="AV227" i="1"/>
  <c r="AW227" i="1" s="1"/>
  <c r="AU227" i="1"/>
  <c r="AS227" i="1"/>
  <c r="AL227" i="1"/>
  <c r="I227" i="1" s="1"/>
  <c r="H227" i="1" s="1"/>
  <c r="AG227" i="1"/>
  <c r="J227" i="1" s="1"/>
  <c r="Y227" i="1"/>
  <c r="X227" i="1"/>
  <c r="P227" i="1"/>
  <c r="AY226" i="1"/>
  <c r="S226" i="1" s="1"/>
  <c r="AX226" i="1"/>
  <c r="AW226" i="1" s="1"/>
  <c r="AV226" i="1"/>
  <c r="AU226" i="1"/>
  <c r="AS226" i="1" s="1"/>
  <c r="K226" i="1" s="1"/>
  <c r="AL226" i="1"/>
  <c r="I226" i="1" s="1"/>
  <c r="H226" i="1" s="1"/>
  <c r="AG226" i="1"/>
  <c r="AE226" i="1"/>
  <c r="Y226" i="1"/>
  <c r="X226" i="1"/>
  <c r="W226" i="1" s="1"/>
  <c r="P226" i="1"/>
  <c r="J226" i="1"/>
  <c r="AY225" i="1"/>
  <c r="AX225" i="1"/>
  <c r="AV225" i="1"/>
  <c r="AW225" i="1" s="1"/>
  <c r="AU225" i="1"/>
  <c r="AS225" i="1" s="1"/>
  <c r="AL225" i="1"/>
  <c r="AG225" i="1"/>
  <c r="J225" i="1" s="1"/>
  <c r="Y225" i="1"/>
  <c r="X225" i="1"/>
  <c r="P225" i="1"/>
  <c r="I225" i="1"/>
  <c r="H225" i="1" s="1"/>
  <c r="AA225" i="1" s="1"/>
  <c r="AY224" i="1"/>
  <c r="AX224" i="1"/>
  <c r="AV224" i="1"/>
  <c r="AW224" i="1" s="1"/>
  <c r="AU224" i="1"/>
  <c r="AS224" i="1"/>
  <c r="K224" i="1" s="1"/>
  <c r="AL224" i="1"/>
  <c r="I224" i="1" s="1"/>
  <c r="H224" i="1" s="1"/>
  <c r="AG224" i="1"/>
  <c r="J224" i="1" s="1"/>
  <c r="Y224" i="1"/>
  <c r="W224" i="1" s="1"/>
  <c r="X224" i="1"/>
  <c r="P224" i="1"/>
  <c r="AY223" i="1"/>
  <c r="S223" i="1" s="1"/>
  <c r="AX223" i="1"/>
  <c r="AV223" i="1"/>
  <c r="AU223" i="1"/>
  <c r="AS223" i="1"/>
  <c r="AL223" i="1"/>
  <c r="I223" i="1" s="1"/>
  <c r="H223" i="1" s="1"/>
  <c r="AA223" i="1" s="1"/>
  <c r="AG223" i="1"/>
  <c r="J223" i="1" s="1"/>
  <c r="Y223" i="1"/>
  <c r="X223" i="1"/>
  <c r="W223" i="1" s="1"/>
  <c r="T223" i="1"/>
  <c r="U223" i="1" s="1"/>
  <c r="P223" i="1"/>
  <c r="AY222" i="1"/>
  <c r="S222" i="1" s="1"/>
  <c r="AX222" i="1"/>
  <c r="AW222" i="1" s="1"/>
  <c r="AV222" i="1"/>
  <c r="AU222" i="1"/>
  <c r="AS222" i="1" s="1"/>
  <c r="AL222" i="1"/>
  <c r="I222" i="1" s="1"/>
  <c r="H222" i="1" s="1"/>
  <c r="AG222" i="1"/>
  <c r="Y222" i="1"/>
  <c r="X222" i="1"/>
  <c r="W222" i="1"/>
  <c r="P222" i="1"/>
  <c r="J222" i="1"/>
  <c r="AY221" i="1"/>
  <c r="AX221" i="1"/>
  <c r="AV221" i="1"/>
  <c r="AW221" i="1" s="1"/>
  <c r="AU221" i="1"/>
  <c r="AS221" i="1" s="1"/>
  <c r="AL221" i="1"/>
  <c r="I221" i="1" s="1"/>
  <c r="H221" i="1" s="1"/>
  <c r="AA221" i="1" s="1"/>
  <c r="AG221" i="1"/>
  <c r="J221" i="1" s="1"/>
  <c r="Y221" i="1"/>
  <c r="W221" i="1" s="1"/>
  <c r="X221" i="1"/>
  <c r="P221" i="1"/>
  <c r="AY220" i="1"/>
  <c r="AX220" i="1"/>
  <c r="AV220" i="1"/>
  <c r="AW220" i="1" s="1"/>
  <c r="AU220" i="1"/>
  <c r="AS220" i="1" s="1"/>
  <c r="K220" i="1" s="1"/>
  <c r="AL220" i="1"/>
  <c r="I220" i="1" s="1"/>
  <c r="H220" i="1" s="1"/>
  <c r="AG220" i="1"/>
  <c r="J220" i="1" s="1"/>
  <c r="Y220" i="1"/>
  <c r="X220" i="1"/>
  <c r="S220" i="1"/>
  <c r="P220" i="1"/>
  <c r="AY219" i="1"/>
  <c r="AX219" i="1"/>
  <c r="AV219" i="1"/>
  <c r="AW219" i="1" s="1"/>
  <c r="AU219" i="1"/>
  <c r="AS219" i="1"/>
  <c r="AT219" i="1" s="1"/>
  <c r="AL219" i="1"/>
  <c r="AG219" i="1"/>
  <c r="J219" i="1" s="1"/>
  <c r="Y219" i="1"/>
  <c r="X219" i="1"/>
  <c r="W219" i="1" s="1"/>
  <c r="P219" i="1"/>
  <c r="I219" i="1"/>
  <c r="H219" i="1" s="1"/>
  <c r="AA219" i="1" s="1"/>
  <c r="AY218" i="1"/>
  <c r="AX218" i="1"/>
  <c r="AV218" i="1"/>
  <c r="AW218" i="1" s="1"/>
  <c r="AU218" i="1"/>
  <c r="AS218" i="1" s="1"/>
  <c r="AL218" i="1"/>
  <c r="I218" i="1" s="1"/>
  <c r="H218" i="1" s="1"/>
  <c r="AG218" i="1"/>
  <c r="J218" i="1" s="1"/>
  <c r="AE218" i="1"/>
  <c r="Y218" i="1"/>
  <c r="X218" i="1"/>
  <c r="W218" i="1" s="1"/>
  <c r="S218" i="1"/>
  <c r="P218" i="1"/>
  <c r="K218" i="1"/>
  <c r="AY217" i="1"/>
  <c r="AX217" i="1"/>
  <c r="AW217" i="1"/>
  <c r="AV217" i="1"/>
  <c r="AU217" i="1"/>
  <c r="AS217" i="1" s="1"/>
  <c r="AL217" i="1"/>
  <c r="AG217" i="1"/>
  <c r="J217" i="1" s="1"/>
  <c r="Y217" i="1"/>
  <c r="X217" i="1"/>
  <c r="P217" i="1"/>
  <c r="I217" i="1"/>
  <c r="H217" i="1" s="1"/>
  <c r="AA217" i="1" s="1"/>
  <c r="AY216" i="1"/>
  <c r="AX216" i="1"/>
  <c r="AV216" i="1"/>
  <c r="AW216" i="1" s="1"/>
  <c r="AU216" i="1"/>
  <c r="AS216" i="1"/>
  <c r="K216" i="1" s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AU215" i="1"/>
  <c r="AS215" i="1"/>
  <c r="K215" i="1" s="1"/>
  <c r="AL215" i="1"/>
  <c r="AG215" i="1"/>
  <c r="J215" i="1" s="1"/>
  <c r="Y215" i="1"/>
  <c r="X215" i="1"/>
  <c r="W215" i="1" s="1"/>
  <c r="P215" i="1"/>
  <c r="I215" i="1"/>
  <c r="H215" i="1" s="1"/>
  <c r="AY214" i="1"/>
  <c r="S214" i="1" s="1"/>
  <c r="AX214" i="1"/>
  <c r="AW214" i="1"/>
  <c r="AV214" i="1"/>
  <c r="AU214" i="1"/>
  <c r="AS214" i="1" s="1"/>
  <c r="AL214" i="1"/>
  <c r="I214" i="1" s="1"/>
  <c r="H214" i="1" s="1"/>
  <c r="AG214" i="1"/>
  <c r="J214" i="1" s="1"/>
  <c r="AE214" i="1"/>
  <c r="Y214" i="1"/>
  <c r="X214" i="1"/>
  <c r="W214" i="1"/>
  <c r="P214" i="1"/>
  <c r="K214" i="1"/>
  <c r="AY213" i="1"/>
  <c r="AX213" i="1"/>
  <c r="AW213" i="1"/>
  <c r="AV213" i="1"/>
  <c r="AU213" i="1"/>
  <c r="AS213" i="1" s="1"/>
  <c r="AL213" i="1"/>
  <c r="AG213" i="1"/>
  <c r="J213" i="1" s="1"/>
  <c r="Y213" i="1"/>
  <c r="X213" i="1"/>
  <c r="P213" i="1"/>
  <c r="I213" i="1"/>
  <c r="H213" i="1" s="1"/>
  <c r="AY212" i="1"/>
  <c r="AX212" i="1"/>
  <c r="AV212" i="1"/>
  <c r="AW212" i="1" s="1"/>
  <c r="AU212" i="1"/>
  <c r="AS212" i="1"/>
  <c r="K212" i="1" s="1"/>
  <c r="AL212" i="1"/>
  <c r="I212" i="1" s="1"/>
  <c r="H212" i="1" s="1"/>
  <c r="AG212" i="1"/>
  <c r="J212" i="1" s="1"/>
  <c r="Y212" i="1"/>
  <c r="W212" i="1" s="1"/>
  <c r="X212" i="1"/>
  <c r="P212" i="1"/>
  <c r="AY211" i="1"/>
  <c r="S211" i="1" s="1"/>
  <c r="AX211" i="1"/>
  <c r="AV211" i="1"/>
  <c r="AU211" i="1"/>
  <c r="AS211" i="1" s="1"/>
  <c r="AT211" i="1" s="1"/>
  <c r="AL211" i="1"/>
  <c r="I211" i="1" s="1"/>
  <c r="H211" i="1" s="1"/>
  <c r="AG211" i="1"/>
  <c r="J211" i="1" s="1"/>
  <c r="Y211" i="1"/>
  <c r="X211" i="1"/>
  <c r="W211" i="1" s="1"/>
  <c r="P211" i="1"/>
  <c r="K211" i="1"/>
  <c r="AY210" i="1"/>
  <c r="AX210" i="1"/>
  <c r="AV210" i="1"/>
  <c r="AW210" i="1" s="1"/>
  <c r="AU210" i="1"/>
  <c r="AS210" i="1" s="1"/>
  <c r="AL210" i="1"/>
  <c r="I210" i="1" s="1"/>
  <c r="H210" i="1" s="1"/>
  <c r="AG210" i="1"/>
  <c r="J210" i="1" s="1"/>
  <c r="Y210" i="1"/>
  <c r="X210" i="1"/>
  <c r="W210" i="1" s="1"/>
  <c r="P210" i="1"/>
  <c r="AY209" i="1"/>
  <c r="AX209" i="1"/>
  <c r="AV209" i="1"/>
  <c r="AW209" i="1" s="1"/>
  <c r="AU209" i="1"/>
  <c r="AS209" i="1" s="1"/>
  <c r="AL209" i="1"/>
  <c r="I209" i="1" s="1"/>
  <c r="H209" i="1" s="1"/>
  <c r="AA209" i="1" s="1"/>
  <c r="AG209" i="1"/>
  <c r="J209" i="1" s="1"/>
  <c r="Y209" i="1"/>
  <c r="X209" i="1"/>
  <c r="P209" i="1"/>
  <c r="AY208" i="1"/>
  <c r="AX208" i="1"/>
  <c r="AV208" i="1"/>
  <c r="AW208" i="1" s="1"/>
  <c r="AU208" i="1"/>
  <c r="AS208" i="1"/>
  <c r="K208" i="1" s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U207" i="1"/>
  <c r="AS207" i="1" s="1"/>
  <c r="AT207" i="1"/>
  <c r="AL207" i="1"/>
  <c r="AG207" i="1"/>
  <c r="J207" i="1" s="1"/>
  <c r="Y207" i="1"/>
  <c r="X207" i="1"/>
  <c r="W207" i="1" s="1"/>
  <c r="P207" i="1"/>
  <c r="I207" i="1"/>
  <c r="H207" i="1" s="1"/>
  <c r="AA207" i="1" s="1"/>
  <c r="AY206" i="1"/>
  <c r="S206" i="1" s="1"/>
  <c r="AX206" i="1"/>
  <c r="AV206" i="1"/>
  <c r="AW206" i="1" s="1"/>
  <c r="AU206" i="1"/>
  <c r="AS206" i="1" s="1"/>
  <c r="AL206" i="1"/>
  <c r="I206" i="1" s="1"/>
  <c r="H206" i="1" s="1"/>
  <c r="AG206" i="1"/>
  <c r="J206" i="1" s="1"/>
  <c r="AE206" i="1"/>
  <c r="Y206" i="1"/>
  <c r="X206" i="1"/>
  <c r="W206" i="1" s="1"/>
  <c r="P206" i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W205" i="1"/>
  <c r="P205" i="1"/>
  <c r="AY204" i="1"/>
  <c r="AX204" i="1"/>
  <c r="AV204" i="1"/>
  <c r="AW204" i="1" s="1"/>
  <c r="AU204" i="1"/>
  <c r="AS204" i="1"/>
  <c r="K204" i="1" s="1"/>
  <c r="AL204" i="1"/>
  <c r="I204" i="1" s="1"/>
  <c r="H204" i="1" s="1"/>
  <c r="AG204" i="1"/>
  <c r="J204" i="1" s="1"/>
  <c r="Y204" i="1"/>
  <c r="X204" i="1"/>
  <c r="W204" i="1"/>
  <c r="P204" i="1"/>
  <c r="AY203" i="1"/>
  <c r="AX203" i="1"/>
  <c r="AV203" i="1"/>
  <c r="AU203" i="1"/>
  <c r="AS203" i="1"/>
  <c r="AL203" i="1"/>
  <c r="I203" i="1" s="1"/>
  <c r="H203" i="1" s="1"/>
  <c r="AG203" i="1"/>
  <c r="J203" i="1" s="1"/>
  <c r="Y203" i="1"/>
  <c r="X203" i="1"/>
  <c r="P203" i="1"/>
  <c r="AY202" i="1"/>
  <c r="AX202" i="1"/>
  <c r="AV202" i="1"/>
  <c r="AU202" i="1"/>
  <c r="AS202" i="1" s="1"/>
  <c r="AL202" i="1"/>
  <c r="I202" i="1" s="1"/>
  <c r="H202" i="1" s="1"/>
  <c r="AG202" i="1"/>
  <c r="Y202" i="1"/>
  <c r="W202" i="1" s="1"/>
  <c r="X202" i="1"/>
  <c r="P202" i="1"/>
  <c r="J202" i="1"/>
  <c r="AY201" i="1"/>
  <c r="AX201" i="1"/>
  <c r="AW201" i="1"/>
  <c r="AV201" i="1"/>
  <c r="AU201" i="1"/>
  <c r="AS201" i="1" s="1"/>
  <c r="AT201" i="1" s="1"/>
  <c r="AL201" i="1"/>
  <c r="I201" i="1" s="1"/>
  <c r="H201" i="1" s="1"/>
  <c r="AG201" i="1"/>
  <c r="J201" i="1" s="1"/>
  <c r="AF201" i="1"/>
  <c r="AE201" i="1"/>
  <c r="Y201" i="1"/>
  <c r="X201" i="1"/>
  <c r="W201" i="1" s="1"/>
  <c r="P201" i="1"/>
  <c r="AY200" i="1"/>
  <c r="AX200" i="1"/>
  <c r="AV200" i="1"/>
  <c r="AW200" i="1" s="1"/>
  <c r="AU200" i="1"/>
  <c r="AS200" i="1"/>
  <c r="AF200" i="1" s="1"/>
  <c r="AL200" i="1"/>
  <c r="AG200" i="1"/>
  <c r="Y200" i="1"/>
  <c r="W200" i="1" s="1"/>
  <c r="X200" i="1"/>
  <c r="P200" i="1"/>
  <c r="J200" i="1"/>
  <c r="I200" i="1"/>
  <c r="H200" i="1" s="1"/>
  <c r="AY199" i="1"/>
  <c r="AX199" i="1"/>
  <c r="AV199" i="1"/>
  <c r="AW199" i="1" s="1"/>
  <c r="AU199" i="1"/>
  <c r="AS199" i="1" s="1"/>
  <c r="AT199" i="1"/>
  <c r="AL199" i="1"/>
  <c r="I199" i="1" s="1"/>
  <c r="H199" i="1" s="1"/>
  <c r="AG199" i="1"/>
  <c r="J199" i="1" s="1"/>
  <c r="Y199" i="1"/>
  <c r="X199" i="1"/>
  <c r="W199" i="1" s="1"/>
  <c r="P199" i="1"/>
  <c r="N199" i="1"/>
  <c r="K199" i="1"/>
  <c r="AY198" i="1"/>
  <c r="AX198" i="1"/>
  <c r="AV198" i="1"/>
  <c r="AU198" i="1"/>
  <c r="AS198" i="1" s="1"/>
  <c r="K198" i="1" s="1"/>
  <c r="AL198" i="1"/>
  <c r="I198" i="1" s="1"/>
  <c r="H198" i="1" s="1"/>
  <c r="AG198" i="1"/>
  <c r="J198" i="1" s="1"/>
  <c r="Y198" i="1"/>
  <c r="X198" i="1"/>
  <c r="W198" i="1" s="1"/>
  <c r="P198" i="1"/>
  <c r="AY197" i="1"/>
  <c r="AX197" i="1"/>
  <c r="AV197" i="1"/>
  <c r="AU197" i="1"/>
  <c r="AS197" i="1" s="1"/>
  <c r="K197" i="1" s="1"/>
  <c r="AT197" i="1"/>
  <c r="AL197" i="1"/>
  <c r="I197" i="1" s="1"/>
  <c r="H197" i="1" s="1"/>
  <c r="AA197" i="1" s="1"/>
  <c r="AG197" i="1"/>
  <c r="J197" i="1" s="1"/>
  <c r="AF197" i="1"/>
  <c r="AE197" i="1"/>
  <c r="Y197" i="1"/>
  <c r="X197" i="1"/>
  <c r="P197" i="1"/>
  <c r="N197" i="1"/>
  <c r="AY196" i="1"/>
  <c r="AX196" i="1"/>
  <c r="AV196" i="1"/>
  <c r="AU196" i="1"/>
  <c r="AS196" i="1" s="1"/>
  <c r="AT196" i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AU195" i="1"/>
  <c r="AS195" i="1" s="1"/>
  <c r="AL195" i="1"/>
  <c r="I195" i="1" s="1"/>
  <c r="H195" i="1" s="1"/>
  <c r="AG195" i="1"/>
  <c r="Y195" i="1"/>
  <c r="X195" i="1"/>
  <c r="W195" i="1" s="1"/>
  <c r="P195" i="1"/>
  <c r="J195" i="1"/>
  <c r="AY194" i="1"/>
  <c r="AX194" i="1"/>
  <c r="AW194" i="1"/>
  <c r="AV194" i="1"/>
  <c r="AU194" i="1"/>
  <c r="AS194" i="1"/>
  <c r="AT194" i="1" s="1"/>
  <c r="AL194" i="1"/>
  <c r="AG194" i="1"/>
  <c r="J194" i="1" s="1"/>
  <c r="AF194" i="1"/>
  <c r="AE194" i="1"/>
  <c r="Y194" i="1"/>
  <c r="X194" i="1"/>
  <c r="W194" i="1" s="1"/>
  <c r="P194" i="1"/>
  <c r="N194" i="1"/>
  <c r="K194" i="1"/>
  <c r="I194" i="1"/>
  <c r="H194" i="1" s="1"/>
  <c r="AY193" i="1"/>
  <c r="S193" i="1" s="1"/>
  <c r="AX193" i="1"/>
  <c r="AV193" i="1"/>
  <c r="AU193" i="1"/>
  <c r="AS193" i="1"/>
  <c r="AT193" i="1" s="1"/>
  <c r="AL193" i="1"/>
  <c r="AG193" i="1"/>
  <c r="J193" i="1" s="1"/>
  <c r="AF193" i="1"/>
  <c r="AA193" i="1"/>
  <c r="Y193" i="1"/>
  <c r="X193" i="1"/>
  <c r="P193" i="1"/>
  <c r="K193" i="1"/>
  <c r="I193" i="1"/>
  <c r="H193" i="1"/>
  <c r="AY192" i="1"/>
  <c r="AX192" i="1"/>
  <c r="AV192" i="1"/>
  <c r="AU192" i="1"/>
  <c r="AS192" i="1" s="1"/>
  <c r="AT192" i="1"/>
  <c r="AL192" i="1"/>
  <c r="I192" i="1" s="1"/>
  <c r="H192" i="1" s="1"/>
  <c r="AA192" i="1" s="1"/>
  <c r="AG192" i="1"/>
  <c r="J192" i="1" s="1"/>
  <c r="Y192" i="1"/>
  <c r="X192" i="1"/>
  <c r="W192" i="1" s="1"/>
  <c r="P192" i="1"/>
  <c r="AY191" i="1"/>
  <c r="AX191" i="1"/>
  <c r="AV191" i="1"/>
  <c r="S191" i="1" s="1"/>
  <c r="AU191" i="1"/>
  <c r="AS191" i="1" s="1"/>
  <c r="AL191" i="1"/>
  <c r="I191" i="1" s="1"/>
  <c r="H191" i="1" s="1"/>
  <c r="AG191" i="1"/>
  <c r="J191" i="1" s="1"/>
  <c r="Y191" i="1"/>
  <c r="X191" i="1"/>
  <c r="W191" i="1"/>
  <c r="P191" i="1"/>
  <c r="AY190" i="1"/>
  <c r="AX190" i="1"/>
  <c r="AV190" i="1"/>
  <c r="AW190" i="1" s="1"/>
  <c r="AU190" i="1"/>
  <c r="AS190" i="1" s="1"/>
  <c r="AL190" i="1"/>
  <c r="AG190" i="1"/>
  <c r="J190" i="1" s="1"/>
  <c r="Y190" i="1"/>
  <c r="X190" i="1"/>
  <c r="W190" i="1" s="1"/>
  <c r="P190" i="1"/>
  <c r="I190" i="1"/>
  <c r="H190" i="1" s="1"/>
  <c r="AY189" i="1"/>
  <c r="S189" i="1" s="1"/>
  <c r="AX189" i="1"/>
  <c r="AV189" i="1"/>
  <c r="AW189" i="1" s="1"/>
  <c r="AU189" i="1"/>
  <c r="AS189" i="1" s="1"/>
  <c r="AT189" i="1"/>
  <c r="AL189" i="1"/>
  <c r="AG189" i="1"/>
  <c r="J189" i="1" s="1"/>
  <c r="Y189" i="1"/>
  <c r="X189" i="1"/>
  <c r="P189" i="1"/>
  <c r="T189" i="1" s="1"/>
  <c r="U189" i="1" s="1"/>
  <c r="I189" i="1"/>
  <c r="H189" i="1" s="1"/>
  <c r="AA189" i="1" s="1"/>
  <c r="AY188" i="1"/>
  <c r="AX188" i="1"/>
  <c r="AV188" i="1"/>
  <c r="AU188" i="1"/>
  <c r="AS188" i="1" s="1"/>
  <c r="N188" i="1" s="1"/>
  <c r="AT188" i="1"/>
  <c r="AL188" i="1"/>
  <c r="I188" i="1" s="1"/>
  <c r="AG188" i="1"/>
  <c r="Y188" i="1"/>
  <c r="X188" i="1"/>
  <c r="P188" i="1"/>
  <c r="J188" i="1"/>
  <c r="H188" i="1"/>
  <c r="AY187" i="1"/>
  <c r="AX187" i="1"/>
  <c r="AW187" i="1"/>
  <c r="AV187" i="1"/>
  <c r="AU187" i="1"/>
  <c r="AS187" i="1" s="1"/>
  <c r="K187" i="1" s="1"/>
  <c r="AL187" i="1"/>
  <c r="I187" i="1" s="1"/>
  <c r="H187" i="1" s="1"/>
  <c r="AG187" i="1"/>
  <c r="J187" i="1" s="1"/>
  <c r="AF187" i="1"/>
  <c r="Y187" i="1"/>
  <c r="X187" i="1"/>
  <c r="W187" i="1"/>
  <c r="P187" i="1"/>
  <c r="N187" i="1"/>
  <c r="AY186" i="1"/>
  <c r="AX186" i="1"/>
  <c r="AV186" i="1"/>
  <c r="AU186" i="1"/>
  <c r="AS186" i="1" s="1"/>
  <c r="N186" i="1" s="1"/>
  <c r="AT186" i="1"/>
  <c r="AL186" i="1"/>
  <c r="AG186" i="1"/>
  <c r="J186" i="1" s="1"/>
  <c r="AF186" i="1"/>
  <c r="AE186" i="1"/>
  <c r="Y186" i="1"/>
  <c r="W186" i="1" s="1"/>
  <c r="X186" i="1"/>
  <c r="P186" i="1"/>
  <c r="K186" i="1"/>
  <c r="I186" i="1"/>
  <c r="H186" i="1" s="1"/>
  <c r="AY185" i="1"/>
  <c r="AX185" i="1"/>
  <c r="AV185" i="1"/>
  <c r="S185" i="1" s="1"/>
  <c r="AU185" i="1"/>
  <c r="AS185" i="1" s="1"/>
  <c r="AL185" i="1"/>
  <c r="AG185" i="1"/>
  <c r="J185" i="1" s="1"/>
  <c r="Y185" i="1"/>
  <c r="X185" i="1"/>
  <c r="P185" i="1"/>
  <c r="I185" i="1"/>
  <c r="H185" i="1" s="1"/>
  <c r="AY184" i="1"/>
  <c r="AX184" i="1"/>
  <c r="AV184" i="1"/>
  <c r="AW184" i="1" s="1"/>
  <c r="AU184" i="1"/>
  <c r="AS184" i="1" s="1"/>
  <c r="AL184" i="1"/>
  <c r="I184" i="1" s="1"/>
  <c r="H184" i="1" s="1"/>
  <c r="AA184" i="1" s="1"/>
  <c r="AG184" i="1"/>
  <c r="J184" i="1" s="1"/>
  <c r="Y184" i="1"/>
  <c r="X184" i="1"/>
  <c r="W184" i="1" s="1"/>
  <c r="P184" i="1"/>
  <c r="AY183" i="1"/>
  <c r="AX183" i="1"/>
  <c r="AV183" i="1"/>
  <c r="S183" i="1" s="1"/>
  <c r="AU183" i="1"/>
  <c r="AS183" i="1" s="1"/>
  <c r="AL183" i="1"/>
  <c r="I183" i="1" s="1"/>
  <c r="H183" i="1" s="1"/>
  <c r="AG183" i="1"/>
  <c r="J183" i="1" s="1"/>
  <c r="Y183" i="1"/>
  <c r="X183" i="1"/>
  <c r="W183" i="1"/>
  <c r="P183" i="1"/>
  <c r="AY182" i="1"/>
  <c r="AX182" i="1"/>
  <c r="AV182" i="1"/>
  <c r="AU182" i="1"/>
  <c r="AS182" i="1"/>
  <c r="AL182" i="1"/>
  <c r="AG182" i="1"/>
  <c r="Y182" i="1"/>
  <c r="X182" i="1"/>
  <c r="P182" i="1"/>
  <c r="J182" i="1"/>
  <c r="I182" i="1"/>
  <c r="H182" i="1" s="1"/>
  <c r="AY181" i="1"/>
  <c r="AX181" i="1"/>
  <c r="AV181" i="1"/>
  <c r="S181" i="1" s="1"/>
  <c r="AU181" i="1"/>
  <c r="AS181" i="1"/>
  <c r="AL181" i="1"/>
  <c r="AG181" i="1"/>
  <c r="J181" i="1" s="1"/>
  <c r="Y181" i="1"/>
  <c r="X181" i="1"/>
  <c r="W181" i="1" s="1"/>
  <c r="P181" i="1"/>
  <c r="I181" i="1"/>
  <c r="H181" i="1" s="1"/>
  <c r="AY180" i="1"/>
  <c r="AX180" i="1"/>
  <c r="AV180" i="1"/>
  <c r="AW180" i="1" s="1"/>
  <c r="AU180" i="1"/>
  <c r="AS180" i="1" s="1"/>
  <c r="AL180" i="1"/>
  <c r="I180" i="1" s="1"/>
  <c r="H180" i="1" s="1"/>
  <c r="AA180" i="1" s="1"/>
  <c r="AG180" i="1"/>
  <c r="J180" i="1" s="1"/>
  <c r="Y180" i="1"/>
  <c r="X180" i="1"/>
  <c r="W180" i="1" s="1"/>
  <c r="P180" i="1"/>
  <c r="AY179" i="1"/>
  <c r="AX179" i="1"/>
  <c r="AV179" i="1"/>
  <c r="AU179" i="1"/>
  <c r="AS179" i="1" s="1"/>
  <c r="AT179" i="1"/>
  <c r="AL179" i="1"/>
  <c r="I179" i="1" s="1"/>
  <c r="H179" i="1" s="1"/>
  <c r="AG179" i="1"/>
  <c r="J179" i="1" s="1"/>
  <c r="Y179" i="1"/>
  <c r="X179" i="1"/>
  <c r="W179" i="1"/>
  <c r="P179" i="1"/>
  <c r="N179" i="1"/>
  <c r="AY178" i="1"/>
  <c r="AX178" i="1"/>
  <c r="AV178" i="1"/>
  <c r="AU178" i="1"/>
  <c r="AS178" i="1"/>
  <c r="AL178" i="1"/>
  <c r="I178" i="1" s="1"/>
  <c r="H178" i="1" s="1"/>
  <c r="AG178" i="1"/>
  <c r="Y178" i="1"/>
  <c r="X178" i="1"/>
  <c r="P178" i="1"/>
  <c r="J178" i="1"/>
  <c r="AY177" i="1"/>
  <c r="AX177" i="1"/>
  <c r="AV177" i="1"/>
  <c r="S177" i="1" s="1"/>
  <c r="AU177" i="1"/>
  <c r="AS177" i="1"/>
  <c r="AL177" i="1"/>
  <c r="I177" i="1" s="1"/>
  <c r="H177" i="1" s="1"/>
  <c r="AA177" i="1" s="1"/>
  <c r="AG177" i="1"/>
  <c r="J177" i="1" s="1"/>
  <c r="Y177" i="1"/>
  <c r="X177" i="1"/>
  <c r="W177" i="1" s="1"/>
  <c r="P177" i="1"/>
  <c r="AY176" i="1"/>
  <c r="AX176" i="1"/>
  <c r="AV176" i="1"/>
  <c r="AU176" i="1"/>
  <c r="AS176" i="1"/>
  <c r="AT176" i="1" s="1"/>
  <c r="AL176" i="1"/>
  <c r="I176" i="1" s="1"/>
  <c r="H176" i="1" s="1"/>
  <c r="AG176" i="1"/>
  <c r="J176" i="1" s="1"/>
  <c r="AF176" i="1"/>
  <c r="Y176" i="1"/>
  <c r="X176" i="1"/>
  <c r="W176" i="1" s="1"/>
  <c r="P176" i="1"/>
  <c r="AY175" i="1"/>
  <c r="AX175" i="1"/>
  <c r="AV175" i="1"/>
  <c r="AU175" i="1"/>
  <c r="AS175" i="1" s="1"/>
  <c r="AT175" i="1"/>
  <c r="AL175" i="1"/>
  <c r="I175" i="1" s="1"/>
  <c r="H175" i="1" s="1"/>
  <c r="AG175" i="1"/>
  <c r="J175" i="1" s="1"/>
  <c r="Y175" i="1"/>
  <c r="X175" i="1"/>
  <c r="W175" i="1"/>
  <c r="P175" i="1"/>
  <c r="AY174" i="1"/>
  <c r="AX174" i="1"/>
  <c r="AV174" i="1"/>
  <c r="S174" i="1" s="1"/>
  <c r="AU174" i="1"/>
  <c r="AS174" i="1"/>
  <c r="AL174" i="1"/>
  <c r="I174" i="1" s="1"/>
  <c r="H174" i="1" s="1"/>
  <c r="AA174" i="1" s="1"/>
  <c r="AG174" i="1"/>
  <c r="J174" i="1" s="1"/>
  <c r="Y174" i="1"/>
  <c r="X174" i="1"/>
  <c r="W174" i="1"/>
  <c r="P174" i="1"/>
  <c r="AY173" i="1"/>
  <c r="AX173" i="1"/>
  <c r="AV173" i="1"/>
  <c r="AU173" i="1"/>
  <c r="AS173" i="1" s="1"/>
  <c r="AL173" i="1"/>
  <c r="I173" i="1" s="1"/>
  <c r="H173" i="1" s="1"/>
  <c r="AA173" i="1" s="1"/>
  <c r="AG173" i="1"/>
  <c r="Y173" i="1"/>
  <c r="X173" i="1"/>
  <c r="P173" i="1"/>
  <c r="K173" i="1"/>
  <c r="J173" i="1"/>
  <c r="AY172" i="1"/>
  <c r="AX172" i="1"/>
  <c r="AV172" i="1"/>
  <c r="AU172" i="1"/>
  <c r="AS172" i="1"/>
  <c r="AL172" i="1"/>
  <c r="I172" i="1" s="1"/>
  <c r="H172" i="1" s="1"/>
  <c r="AG172" i="1"/>
  <c r="J172" i="1" s="1"/>
  <c r="AA172" i="1"/>
  <c r="Y172" i="1"/>
  <c r="W172" i="1" s="1"/>
  <c r="X172" i="1"/>
  <c r="P172" i="1"/>
  <c r="N172" i="1"/>
  <c r="AY171" i="1"/>
  <c r="S171" i="1" s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W170" i="1" s="1"/>
  <c r="AU170" i="1"/>
  <c r="AS170" i="1"/>
  <c r="AE170" i="1" s="1"/>
  <c r="AL170" i="1"/>
  <c r="I170" i="1" s="1"/>
  <c r="H170" i="1" s="1"/>
  <c r="AG170" i="1"/>
  <c r="J170" i="1" s="1"/>
  <c r="Y170" i="1"/>
  <c r="X170" i="1"/>
  <c r="W170" i="1"/>
  <c r="S170" i="1"/>
  <c r="P170" i="1"/>
  <c r="AY169" i="1"/>
  <c r="S169" i="1" s="1"/>
  <c r="AX169" i="1"/>
  <c r="AV169" i="1"/>
  <c r="AW169" i="1" s="1"/>
  <c r="AU169" i="1"/>
  <c r="AS169" i="1" s="1"/>
  <c r="AT169" i="1"/>
  <c r="AL169" i="1"/>
  <c r="I169" i="1" s="1"/>
  <c r="H169" i="1" s="1"/>
  <c r="AG169" i="1"/>
  <c r="J169" i="1" s="1"/>
  <c r="AA169" i="1"/>
  <c r="Y169" i="1"/>
  <c r="W169" i="1" s="1"/>
  <c r="X169" i="1"/>
  <c r="P169" i="1"/>
  <c r="K169" i="1"/>
  <c r="AY168" i="1"/>
  <c r="AX168" i="1"/>
  <c r="AV168" i="1"/>
  <c r="AU168" i="1"/>
  <c r="AS168" i="1" s="1"/>
  <c r="AL168" i="1"/>
  <c r="AG168" i="1"/>
  <c r="J168" i="1" s="1"/>
  <c r="AA168" i="1"/>
  <c r="Y168" i="1"/>
  <c r="X168" i="1"/>
  <c r="W168" i="1" s="1"/>
  <c r="P168" i="1"/>
  <c r="N168" i="1"/>
  <c r="I168" i="1"/>
  <c r="H168" i="1"/>
  <c r="AY167" i="1"/>
  <c r="AX167" i="1"/>
  <c r="AV167" i="1"/>
  <c r="AU167" i="1"/>
  <c r="AS167" i="1" s="1"/>
  <c r="AL167" i="1"/>
  <c r="AG167" i="1"/>
  <c r="J167" i="1" s="1"/>
  <c r="Y167" i="1"/>
  <c r="X167" i="1"/>
  <c r="W167" i="1" s="1"/>
  <c r="P167" i="1"/>
  <c r="I167" i="1"/>
  <c r="H167" i="1"/>
  <c r="AY166" i="1"/>
  <c r="S166" i="1" s="1"/>
  <c r="AX166" i="1"/>
  <c r="AV166" i="1"/>
  <c r="AW166" i="1" s="1"/>
  <c r="AU166" i="1"/>
  <c r="AS166" i="1"/>
  <c r="AL166" i="1"/>
  <c r="I166" i="1" s="1"/>
  <c r="H166" i="1" s="1"/>
  <c r="AA166" i="1" s="1"/>
  <c r="AG166" i="1"/>
  <c r="J166" i="1" s="1"/>
  <c r="Y166" i="1"/>
  <c r="W166" i="1" s="1"/>
  <c r="X166" i="1"/>
  <c r="P166" i="1"/>
  <c r="AY165" i="1"/>
  <c r="AX165" i="1"/>
  <c r="AV165" i="1"/>
  <c r="AW165" i="1" s="1"/>
  <c r="AU165" i="1"/>
  <c r="AS165" i="1" s="1"/>
  <c r="AL165" i="1"/>
  <c r="AG165" i="1"/>
  <c r="J165" i="1" s="1"/>
  <c r="Y165" i="1"/>
  <c r="X165" i="1"/>
  <c r="P165" i="1"/>
  <c r="I165" i="1"/>
  <c r="H165" i="1" s="1"/>
  <c r="AA165" i="1" s="1"/>
  <c r="AY164" i="1"/>
  <c r="AX164" i="1"/>
  <c r="AV164" i="1"/>
  <c r="AU164" i="1"/>
  <c r="AS164" i="1"/>
  <c r="AL164" i="1"/>
  <c r="I164" i="1" s="1"/>
  <c r="H164" i="1" s="1"/>
  <c r="AA164" i="1" s="1"/>
  <c r="AG164" i="1"/>
  <c r="J164" i="1" s="1"/>
  <c r="Y164" i="1"/>
  <c r="W164" i="1" s="1"/>
  <c r="X164" i="1"/>
  <c r="P164" i="1"/>
  <c r="AY163" i="1"/>
  <c r="S163" i="1" s="1"/>
  <c r="AX163" i="1"/>
  <c r="AW163" i="1"/>
  <c r="AV163" i="1"/>
  <c r="AU163" i="1"/>
  <c r="AS163" i="1" s="1"/>
  <c r="AL163" i="1"/>
  <c r="I163" i="1" s="1"/>
  <c r="H163" i="1" s="1"/>
  <c r="AG163" i="1"/>
  <c r="J163" i="1" s="1"/>
  <c r="AE163" i="1"/>
  <c r="Y163" i="1"/>
  <c r="X163" i="1"/>
  <c r="W163" i="1"/>
  <c r="P163" i="1"/>
  <c r="AY162" i="1"/>
  <c r="AX162" i="1"/>
  <c r="AW162" i="1"/>
  <c r="AV162" i="1"/>
  <c r="AU162" i="1"/>
  <c r="AS162" i="1"/>
  <c r="AE162" i="1" s="1"/>
  <c r="AL162" i="1"/>
  <c r="AG162" i="1"/>
  <c r="J162" i="1" s="1"/>
  <c r="Y162" i="1"/>
  <c r="X162" i="1"/>
  <c r="W162" i="1"/>
  <c r="S162" i="1"/>
  <c r="P162" i="1"/>
  <c r="I162" i="1"/>
  <c r="H162" i="1" s="1"/>
  <c r="AA162" i="1" s="1"/>
  <c r="AY161" i="1"/>
  <c r="AX161" i="1"/>
  <c r="AV161" i="1"/>
  <c r="AW161" i="1" s="1"/>
  <c r="AU161" i="1"/>
  <c r="AS161" i="1"/>
  <c r="AL161" i="1"/>
  <c r="AG161" i="1"/>
  <c r="J161" i="1" s="1"/>
  <c r="Y161" i="1"/>
  <c r="X161" i="1"/>
  <c r="S161" i="1"/>
  <c r="T161" i="1" s="1"/>
  <c r="U161" i="1" s="1"/>
  <c r="P161" i="1"/>
  <c r="I161" i="1"/>
  <c r="H161" i="1" s="1"/>
  <c r="AA161" i="1" s="1"/>
  <c r="AY160" i="1"/>
  <c r="AX160" i="1"/>
  <c r="AV160" i="1"/>
  <c r="AW160" i="1" s="1"/>
  <c r="AU160" i="1"/>
  <c r="AS160" i="1" s="1"/>
  <c r="AL160" i="1"/>
  <c r="AG160" i="1"/>
  <c r="J160" i="1" s="1"/>
  <c r="AA160" i="1"/>
  <c r="Y160" i="1"/>
  <c r="X160" i="1"/>
  <c r="W160" i="1"/>
  <c r="S160" i="1"/>
  <c r="P160" i="1"/>
  <c r="N160" i="1"/>
  <c r="I160" i="1"/>
  <c r="H160" i="1" s="1"/>
  <c r="AY159" i="1"/>
  <c r="AX159" i="1"/>
  <c r="AV159" i="1"/>
  <c r="AU159" i="1"/>
  <c r="AS159" i="1" s="1"/>
  <c r="AE159" i="1" s="1"/>
  <c r="AL159" i="1"/>
  <c r="I159" i="1" s="1"/>
  <c r="H159" i="1" s="1"/>
  <c r="AG159" i="1"/>
  <c r="J159" i="1" s="1"/>
  <c r="AF159" i="1"/>
  <c r="Y159" i="1"/>
  <c r="X159" i="1"/>
  <c r="W159" i="1" s="1"/>
  <c r="P159" i="1"/>
  <c r="AY158" i="1"/>
  <c r="S158" i="1" s="1"/>
  <c r="AX158" i="1"/>
  <c r="AV158" i="1"/>
  <c r="AW158" i="1" s="1"/>
  <c r="AU158" i="1"/>
  <c r="AS158" i="1"/>
  <c r="AL158" i="1"/>
  <c r="I158" i="1" s="1"/>
  <c r="H158" i="1" s="1"/>
  <c r="AG158" i="1"/>
  <c r="J158" i="1" s="1"/>
  <c r="Y158" i="1"/>
  <c r="X158" i="1"/>
  <c r="W158" i="1" s="1"/>
  <c r="P158" i="1"/>
  <c r="K158" i="1"/>
  <c r="AY157" i="1"/>
  <c r="AX157" i="1"/>
  <c r="AV157" i="1"/>
  <c r="AU157" i="1"/>
  <c r="AS157" i="1"/>
  <c r="AL157" i="1"/>
  <c r="I157" i="1" s="1"/>
  <c r="H157" i="1" s="1"/>
  <c r="AG157" i="1"/>
  <c r="J157" i="1" s="1"/>
  <c r="Y157" i="1"/>
  <c r="X157" i="1"/>
  <c r="S157" i="1"/>
  <c r="P157" i="1"/>
  <c r="AY156" i="1"/>
  <c r="AX156" i="1"/>
  <c r="AV156" i="1"/>
  <c r="AW156" i="1" s="1"/>
  <c r="AU156" i="1"/>
  <c r="AS156" i="1"/>
  <c r="AE156" i="1" s="1"/>
  <c r="AL156" i="1"/>
  <c r="I156" i="1" s="1"/>
  <c r="H156" i="1" s="1"/>
  <c r="AA156" i="1" s="1"/>
  <c r="AG156" i="1"/>
  <c r="J156" i="1" s="1"/>
  <c r="Y156" i="1"/>
  <c r="X156" i="1"/>
  <c r="W156" i="1"/>
  <c r="S156" i="1"/>
  <c r="P156" i="1"/>
  <c r="AY155" i="1"/>
  <c r="AX155" i="1"/>
  <c r="AV155" i="1"/>
  <c r="AW155" i="1" s="1"/>
  <c r="AU155" i="1"/>
  <c r="AS155" i="1" s="1"/>
  <c r="AL155" i="1"/>
  <c r="I155" i="1" s="1"/>
  <c r="H155" i="1" s="1"/>
  <c r="AA155" i="1" s="1"/>
  <c r="AG155" i="1"/>
  <c r="J155" i="1" s="1"/>
  <c r="Y155" i="1"/>
  <c r="X155" i="1"/>
  <c r="P155" i="1"/>
  <c r="AY154" i="1"/>
  <c r="S154" i="1" s="1"/>
  <c r="AX154" i="1"/>
  <c r="AV154" i="1"/>
  <c r="AW154" i="1" s="1"/>
  <c r="AU154" i="1"/>
  <c r="AS154" i="1"/>
  <c r="AE154" i="1" s="1"/>
  <c r="AL154" i="1"/>
  <c r="I154" i="1" s="1"/>
  <c r="H154" i="1" s="1"/>
  <c r="AG154" i="1"/>
  <c r="J154" i="1" s="1"/>
  <c r="Y154" i="1"/>
  <c r="X154" i="1"/>
  <c r="W154" i="1"/>
  <c r="P154" i="1"/>
  <c r="AY153" i="1"/>
  <c r="AX153" i="1"/>
  <c r="AV153" i="1"/>
  <c r="AU153" i="1"/>
  <c r="AS153" i="1"/>
  <c r="AL153" i="1"/>
  <c r="I153" i="1" s="1"/>
  <c r="H153" i="1" s="1"/>
  <c r="AG153" i="1"/>
  <c r="J153" i="1" s="1"/>
  <c r="AA153" i="1"/>
  <c r="Y153" i="1"/>
  <c r="W153" i="1" s="1"/>
  <c r="X153" i="1"/>
  <c r="P153" i="1"/>
  <c r="AY152" i="1"/>
  <c r="AX152" i="1"/>
  <c r="AV152" i="1"/>
  <c r="S152" i="1" s="1"/>
  <c r="AU152" i="1"/>
  <c r="AS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W151" i="1" s="1"/>
  <c r="AU151" i="1"/>
  <c r="AS151" i="1" s="1"/>
  <c r="AL151" i="1"/>
  <c r="AG151" i="1"/>
  <c r="J151" i="1" s="1"/>
  <c r="Y151" i="1"/>
  <c r="X151" i="1"/>
  <c r="W151" i="1" s="1"/>
  <c r="P151" i="1"/>
  <c r="I151" i="1"/>
  <c r="H151" i="1" s="1"/>
  <c r="AY150" i="1"/>
  <c r="AX150" i="1"/>
  <c r="AV150" i="1"/>
  <c r="AW150" i="1" s="1"/>
  <c r="AU150" i="1"/>
  <c r="AS150" i="1"/>
  <c r="AE150" i="1" s="1"/>
  <c r="AL150" i="1"/>
  <c r="I150" i="1" s="1"/>
  <c r="H150" i="1" s="1"/>
  <c r="AA150" i="1" s="1"/>
  <c r="AG150" i="1"/>
  <c r="J150" i="1" s="1"/>
  <c r="Y150" i="1"/>
  <c r="X150" i="1"/>
  <c r="W150" i="1"/>
  <c r="S150" i="1"/>
  <c r="P150" i="1"/>
  <c r="K150" i="1"/>
  <c r="AY149" i="1"/>
  <c r="S149" i="1" s="1"/>
  <c r="AX149" i="1"/>
  <c r="AV149" i="1"/>
  <c r="AW149" i="1" s="1"/>
  <c r="AU149" i="1"/>
  <c r="AS149" i="1"/>
  <c r="AL149" i="1"/>
  <c r="I149" i="1" s="1"/>
  <c r="H149" i="1" s="1"/>
  <c r="AA149" i="1" s="1"/>
  <c r="AG149" i="1"/>
  <c r="J149" i="1" s="1"/>
  <c r="Y149" i="1"/>
  <c r="W149" i="1" s="1"/>
  <c r="X149" i="1"/>
  <c r="P149" i="1"/>
  <c r="K149" i="1"/>
  <c r="AY148" i="1"/>
  <c r="S148" i="1" s="1"/>
  <c r="AX148" i="1"/>
  <c r="AW148" i="1"/>
  <c r="AV148" i="1"/>
  <c r="AU148" i="1"/>
  <c r="AS148" i="1"/>
  <c r="AL148" i="1"/>
  <c r="AG148" i="1"/>
  <c r="J148" i="1" s="1"/>
  <c r="AF148" i="1"/>
  <c r="AA148" i="1"/>
  <c r="Y148" i="1"/>
  <c r="X148" i="1"/>
  <c r="P148" i="1"/>
  <c r="N148" i="1"/>
  <c r="I148" i="1"/>
  <c r="H148" i="1"/>
  <c r="AY147" i="1"/>
  <c r="S147" i="1" s="1"/>
  <c r="AX147" i="1"/>
  <c r="AV147" i="1"/>
  <c r="AW147" i="1" s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W146" i="1"/>
  <c r="AV146" i="1"/>
  <c r="S146" i="1" s="1"/>
  <c r="AU146" i="1"/>
  <c r="AS146" i="1" s="1"/>
  <c r="AL146" i="1"/>
  <c r="I146" i="1" s="1"/>
  <c r="H146" i="1" s="1"/>
  <c r="AG146" i="1"/>
  <c r="AE146" i="1"/>
  <c r="AA146" i="1"/>
  <c r="Y146" i="1"/>
  <c r="X146" i="1"/>
  <c r="W146" i="1" s="1"/>
  <c r="P146" i="1"/>
  <c r="J146" i="1"/>
  <c r="AY145" i="1"/>
  <c r="AX145" i="1"/>
  <c r="AV145" i="1"/>
  <c r="AW145" i="1" s="1"/>
  <c r="AU145" i="1"/>
  <c r="AS145" i="1"/>
  <c r="AL145" i="1"/>
  <c r="I145" i="1" s="1"/>
  <c r="H145" i="1" s="1"/>
  <c r="AG145" i="1"/>
  <c r="J145" i="1" s="1"/>
  <c r="Y145" i="1"/>
  <c r="W145" i="1" s="1"/>
  <c r="X145" i="1"/>
  <c r="P145" i="1"/>
  <c r="AY144" i="1"/>
  <c r="AX144" i="1"/>
  <c r="AV144" i="1"/>
  <c r="AU144" i="1"/>
  <c r="AS144" i="1"/>
  <c r="AL144" i="1"/>
  <c r="I144" i="1" s="1"/>
  <c r="H144" i="1" s="1"/>
  <c r="AA144" i="1" s="1"/>
  <c r="AG144" i="1"/>
  <c r="J144" i="1" s="1"/>
  <c r="Y144" i="1"/>
  <c r="X144" i="1"/>
  <c r="W144" i="1"/>
  <c r="P144" i="1"/>
  <c r="AY143" i="1"/>
  <c r="AX143" i="1"/>
  <c r="AV143" i="1"/>
  <c r="S143" i="1" s="1"/>
  <c r="AU143" i="1"/>
  <c r="AS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W142" i="1"/>
  <c r="P142" i="1"/>
  <c r="AY141" i="1"/>
  <c r="AX141" i="1"/>
  <c r="AV141" i="1"/>
  <c r="AW141" i="1" s="1"/>
  <c r="AU141" i="1"/>
  <c r="AS141" i="1" s="1"/>
  <c r="N141" i="1" s="1"/>
  <c r="AL141" i="1"/>
  <c r="I141" i="1" s="1"/>
  <c r="H141" i="1" s="1"/>
  <c r="AG141" i="1"/>
  <c r="J141" i="1" s="1"/>
  <c r="Y141" i="1"/>
  <c r="X141" i="1"/>
  <c r="W141" i="1" s="1"/>
  <c r="P141" i="1"/>
  <c r="AY140" i="1"/>
  <c r="AX140" i="1"/>
  <c r="AV140" i="1"/>
  <c r="AU140" i="1"/>
  <c r="AS140" i="1"/>
  <c r="AL140" i="1"/>
  <c r="I140" i="1" s="1"/>
  <c r="AG140" i="1"/>
  <c r="J140" i="1" s="1"/>
  <c r="Y140" i="1"/>
  <c r="X140" i="1"/>
  <c r="W140" i="1" s="1"/>
  <c r="P140" i="1"/>
  <c r="H140" i="1"/>
  <c r="AY139" i="1"/>
  <c r="AX139" i="1"/>
  <c r="AV139" i="1"/>
  <c r="AW139" i="1" s="1"/>
  <c r="AU139" i="1"/>
  <c r="AS139" i="1"/>
  <c r="AF139" i="1" s="1"/>
  <c r="AL139" i="1"/>
  <c r="I139" i="1" s="1"/>
  <c r="H139" i="1" s="1"/>
  <c r="AG139" i="1"/>
  <c r="J139" i="1" s="1"/>
  <c r="Y139" i="1"/>
  <c r="X139" i="1"/>
  <c r="W139" i="1" s="1"/>
  <c r="S139" i="1"/>
  <c r="P139" i="1"/>
  <c r="AY138" i="1"/>
  <c r="AX138" i="1"/>
  <c r="AV138" i="1"/>
  <c r="AU138" i="1"/>
  <c r="AS138" i="1" s="1"/>
  <c r="AT138" i="1"/>
  <c r="AL138" i="1"/>
  <c r="I138" i="1" s="1"/>
  <c r="H138" i="1" s="1"/>
  <c r="AG138" i="1"/>
  <c r="J138" i="1" s="1"/>
  <c r="Y138" i="1"/>
  <c r="X138" i="1"/>
  <c r="W138" i="1" s="1"/>
  <c r="P138" i="1"/>
  <c r="N138" i="1"/>
  <c r="AY137" i="1"/>
  <c r="AX137" i="1"/>
  <c r="AV137" i="1"/>
  <c r="AU137" i="1"/>
  <c r="AS137" i="1" s="1"/>
  <c r="AL137" i="1"/>
  <c r="AG137" i="1"/>
  <c r="J137" i="1" s="1"/>
  <c r="Y137" i="1"/>
  <c r="X137" i="1"/>
  <c r="W137" i="1"/>
  <c r="P137" i="1"/>
  <c r="I137" i="1"/>
  <c r="H137" i="1"/>
  <c r="AY136" i="1"/>
  <c r="AX136" i="1"/>
  <c r="AV136" i="1"/>
  <c r="AU136" i="1"/>
  <c r="AS136" i="1"/>
  <c r="AL136" i="1"/>
  <c r="AG136" i="1"/>
  <c r="J136" i="1" s="1"/>
  <c r="Y136" i="1"/>
  <c r="X136" i="1"/>
  <c r="W136" i="1" s="1"/>
  <c r="P136" i="1"/>
  <c r="I136" i="1"/>
  <c r="H136" i="1"/>
  <c r="AA136" i="1" s="1"/>
  <c r="AY135" i="1"/>
  <c r="AX135" i="1"/>
  <c r="AV135" i="1"/>
  <c r="AU135" i="1"/>
  <c r="AS135" i="1"/>
  <c r="AF135" i="1" s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V134" i="1"/>
  <c r="AU134" i="1"/>
  <c r="AS134" i="1" s="1"/>
  <c r="AT134" i="1" s="1"/>
  <c r="AL134" i="1"/>
  <c r="I134" i="1" s="1"/>
  <c r="H134" i="1" s="1"/>
  <c r="AG134" i="1"/>
  <c r="J134" i="1" s="1"/>
  <c r="Y134" i="1"/>
  <c r="X134" i="1"/>
  <c r="W134" i="1"/>
  <c r="P134" i="1"/>
  <c r="AY133" i="1"/>
  <c r="AX133" i="1"/>
  <c r="AV133" i="1"/>
  <c r="S133" i="1" s="1"/>
  <c r="AU133" i="1"/>
  <c r="AS133" i="1" s="1"/>
  <c r="AE133" i="1" s="1"/>
  <c r="AT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U132" i="1"/>
  <c r="AS132" i="1"/>
  <c r="AT132" i="1" s="1"/>
  <c r="AL132" i="1"/>
  <c r="AG132" i="1"/>
  <c r="J132" i="1" s="1"/>
  <c r="AF132" i="1"/>
  <c r="Y132" i="1"/>
  <c r="X132" i="1"/>
  <c r="P132" i="1"/>
  <c r="K132" i="1"/>
  <c r="I132" i="1"/>
  <c r="H132" i="1" s="1"/>
  <c r="AA132" i="1" s="1"/>
  <c r="AY131" i="1"/>
  <c r="S131" i="1" s="1"/>
  <c r="AX131" i="1"/>
  <c r="AV131" i="1"/>
  <c r="AU131" i="1"/>
  <c r="AS131" i="1"/>
  <c r="AL131" i="1"/>
  <c r="I131" i="1" s="1"/>
  <c r="H131" i="1" s="1"/>
  <c r="AG131" i="1"/>
  <c r="J131" i="1" s="1"/>
  <c r="AF131" i="1"/>
  <c r="Y131" i="1"/>
  <c r="X131" i="1"/>
  <c r="P131" i="1"/>
  <c r="AY130" i="1"/>
  <c r="AX130" i="1"/>
  <c r="AV130" i="1"/>
  <c r="AU130" i="1"/>
  <c r="AS130" i="1" s="1"/>
  <c r="N130" i="1" s="1"/>
  <c r="AL130" i="1"/>
  <c r="I130" i="1" s="1"/>
  <c r="H130" i="1" s="1"/>
  <c r="AG130" i="1"/>
  <c r="Y130" i="1"/>
  <c r="X130" i="1"/>
  <c r="W130" i="1"/>
  <c r="P130" i="1"/>
  <c r="J130" i="1"/>
  <c r="AY129" i="1"/>
  <c r="AX129" i="1"/>
  <c r="AV129" i="1"/>
  <c r="AU129" i="1"/>
  <c r="AS129" i="1" s="1"/>
  <c r="AF129" i="1" s="1"/>
  <c r="AL129" i="1"/>
  <c r="I129" i="1" s="1"/>
  <c r="H129" i="1" s="1"/>
  <c r="AG129" i="1"/>
  <c r="J129" i="1" s="1"/>
  <c r="AE129" i="1"/>
  <c r="Y129" i="1"/>
  <c r="X129" i="1"/>
  <c r="W129" i="1"/>
  <c r="P129" i="1"/>
  <c r="AY128" i="1"/>
  <c r="AX128" i="1"/>
  <c r="AV128" i="1"/>
  <c r="AU128" i="1"/>
  <c r="AS128" i="1"/>
  <c r="N128" i="1" s="1"/>
  <c r="AL128" i="1"/>
  <c r="I128" i="1" s="1"/>
  <c r="H128" i="1" s="1"/>
  <c r="AG128" i="1"/>
  <c r="Y128" i="1"/>
  <c r="X128" i="1"/>
  <c r="P128" i="1"/>
  <c r="J128" i="1"/>
  <c r="AY127" i="1"/>
  <c r="AX127" i="1"/>
  <c r="AV127" i="1"/>
  <c r="AW127" i="1" s="1"/>
  <c r="AU127" i="1"/>
  <c r="AS127" i="1"/>
  <c r="AL127" i="1"/>
  <c r="I127" i="1" s="1"/>
  <c r="AG127" i="1"/>
  <c r="J127" i="1" s="1"/>
  <c r="AF127" i="1"/>
  <c r="Y127" i="1"/>
  <c r="X127" i="1"/>
  <c r="W127" i="1" s="1"/>
  <c r="S127" i="1"/>
  <c r="P127" i="1"/>
  <c r="H127" i="1"/>
  <c r="AY126" i="1"/>
  <c r="AX126" i="1"/>
  <c r="AV126" i="1"/>
  <c r="AU126" i="1"/>
  <c r="AS126" i="1" s="1"/>
  <c r="AT126" i="1"/>
  <c r="AL126" i="1"/>
  <c r="I126" i="1" s="1"/>
  <c r="H126" i="1" s="1"/>
  <c r="AG126" i="1"/>
  <c r="J126" i="1" s="1"/>
  <c r="Y126" i="1"/>
  <c r="X126" i="1"/>
  <c r="W126" i="1"/>
  <c r="P126" i="1"/>
  <c r="N126" i="1"/>
  <c r="AY125" i="1"/>
  <c r="AX125" i="1"/>
  <c r="AV125" i="1"/>
  <c r="S125" i="1" s="1"/>
  <c r="AU125" i="1"/>
  <c r="AS125" i="1" s="1"/>
  <c r="AT125" i="1"/>
  <c r="AL125" i="1"/>
  <c r="AG125" i="1"/>
  <c r="J125" i="1" s="1"/>
  <c r="Y125" i="1"/>
  <c r="W125" i="1" s="1"/>
  <c r="X125" i="1"/>
  <c r="T125" i="1"/>
  <c r="U125" i="1" s="1"/>
  <c r="AC125" i="1" s="1"/>
  <c r="P125" i="1"/>
  <c r="I125" i="1"/>
  <c r="H125" i="1"/>
  <c r="AY124" i="1"/>
  <c r="AX124" i="1"/>
  <c r="AV124" i="1"/>
  <c r="AU124" i="1"/>
  <c r="AS124" i="1" s="1"/>
  <c r="AL124" i="1"/>
  <c r="AG124" i="1"/>
  <c r="J124" i="1" s="1"/>
  <c r="Y124" i="1"/>
  <c r="X124" i="1"/>
  <c r="W124" i="1" s="1"/>
  <c r="P124" i="1"/>
  <c r="N124" i="1"/>
  <c r="I124" i="1"/>
  <c r="H124" i="1"/>
  <c r="AY123" i="1"/>
  <c r="AX123" i="1"/>
  <c r="AV123" i="1"/>
  <c r="AW123" i="1" s="1"/>
  <c r="AU123" i="1"/>
  <c r="AS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T122" i="1" s="1"/>
  <c r="AL122" i="1"/>
  <c r="I122" i="1" s="1"/>
  <c r="H122" i="1" s="1"/>
  <c r="AG122" i="1"/>
  <c r="Y122" i="1"/>
  <c r="X122" i="1"/>
  <c r="W122" i="1"/>
  <c r="P122" i="1"/>
  <c r="J122" i="1"/>
  <c r="AY121" i="1"/>
  <c r="AX121" i="1"/>
  <c r="AV121" i="1"/>
  <c r="AU121" i="1"/>
  <c r="AS121" i="1" s="1"/>
  <c r="K121" i="1" s="1"/>
  <c r="AT121" i="1"/>
  <c r="AL121" i="1"/>
  <c r="AG121" i="1"/>
  <c r="J121" i="1" s="1"/>
  <c r="AF121" i="1"/>
  <c r="Y121" i="1"/>
  <c r="X121" i="1"/>
  <c r="W121" i="1"/>
  <c r="P121" i="1"/>
  <c r="I121" i="1"/>
  <c r="H121" i="1"/>
  <c r="AY120" i="1"/>
  <c r="AX120" i="1"/>
  <c r="AV120" i="1"/>
  <c r="AU120" i="1"/>
  <c r="AS120" i="1"/>
  <c r="K120" i="1" s="1"/>
  <c r="AL120" i="1"/>
  <c r="I120" i="1" s="1"/>
  <c r="H120" i="1" s="1"/>
  <c r="AA120" i="1" s="1"/>
  <c r="AG120" i="1"/>
  <c r="J120" i="1" s="1"/>
  <c r="AF120" i="1"/>
  <c r="Y120" i="1"/>
  <c r="X120" i="1"/>
  <c r="P120" i="1"/>
  <c r="AY119" i="1"/>
  <c r="AX119" i="1"/>
  <c r="AV119" i="1"/>
  <c r="AW119" i="1" s="1"/>
  <c r="AU119" i="1"/>
  <c r="AS119" i="1"/>
  <c r="AL119" i="1"/>
  <c r="I119" i="1" s="1"/>
  <c r="H119" i="1" s="1"/>
  <c r="AG119" i="1"/>
  <c r="J119" i="1" s="1"/>
  <c r="Y119" i="1"/>
  <c r="X119" i="1"/>
  <c r="W119" i="1" s="1"/>
  <c r="P119" i="1"/>
  <c r="AY118" i="1"/>
  <c r="AX118" i="1"/>
  <c r="AV118" i="1"/>
  <c r="AU118" i="1"/>
  <c r="AS118" i="1" s="1"/>
  <c r="AT118" i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S117" i="1" s="1"/>
  <c r="AU117" i="1"/>
  <c r="AS117" i="1" s="1"/>
  <c r="K117" i="1" s="1"/>
  <c r="AT117" i="1"/>
  <c r="AL117" i="1"/>
  <c r="I117" i="1" s="1"/>
  <c r="AG117" i="1"/>
  <c r="J117" i="1" s="1"/>
  <c r="AF117" i="1"/>
  <c r="AE117" i="1"/>
  <c r="Y117" i="1"/>
  <c r="X117" i="1"/>
  <c r="W117" i="1" s="1"/>
  <c r="P117" i="1"/>
  <c r="H117" i="1"/>
  <c r="AY116" i="1"/>
  <c r="AX116" i="1"/>
  <c r="AV116" i="1"/>
  <c r="AU116" i="1"/>
  <c r="AS116" i="1" s="1"/>
  <c r="AL116" i="1"/>
  <c r="I116" i="1" s="1"/>
  <c r="H116" i="1" s="1"/>
  <c r="AA116" i="1" s="1"/>
  <c r="AG116" i="1"/>
  <c r="J116" i="1" s="1"/>
  <c r="AF116" i="1"/>
  <c r="Y116" i="1"/>
  <c r="X116" i="1"/>
  <c r="W116" i="1" s="1"/>
  <c r="P116" i="1"/>
  <c r="AY115" i="1"/>
  <c r="AX115" i="1"/>
  <c r="AV115" i="1"/>
  <c r="AU115" i="1"/>
  <c r="AS115" i="1"/>
  <c r="AF115" i="1" s="1"/>
  <c r="AL115" i="1"/>
  <c r="I115" i="1" s="1"/>
  <c r="H115" i="1" s="1"/>
  <c r="AG115" i="1"/>
  <c r="J115" i="1" s="1"/>
  <c r="Y115" i="1"/>
  <c r="X115" i="1"/>
  <c r="W115" i="1" s="1"/>
  <c r="S115" i="1"/>
  <c r="P115" i="1"/>
  <c r="AY114" i="1"/>
  <c r="AX114" i="1"/>
  <c r="AV114" i="1"/>
  <c r="AU114" i="1"/>
  <c r="AS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S113" i="1" s="1"/>
  <c r="AU113" i="1"/>
  <c r="AS113" i="1" s="1"/>
  <c r="AF113" i="1" s="1"/>
  <c r="AT113" i="1"/>
  <c r="AL113" i="1"/>
  <c r="I113" i="1" s="1"/>
  <c r="AG113" i="1"/>
  <c r="J113" i="1" s="1"/>
  <c r="Y113" i="1"/>
  <c r="X113" i="1"/>
  <c r="W113" i="1" s="1"/>
  <c r="P113" i="1"/>
  <c r="T113" i="1" s="1"/>
  <c r="U113" i="1" s="1"/>
  <c r="V113" i="1" s="1"/>
  <c r="Z113" i="1" s="1"/>
  <c r="H113" i="1"/>
  <c r="AY112" i="1"/>
  <c r="AX112" i="1"/>
  <c r="AV112" i="1"/>
  <c r="AU112" i="1"/>
  <c r="AS112" i="1" s="1"/>
  <c r="AL112" i="1"/>
  <c r="I112" i="1" s="1"/>
  <c r="AG112" i="1"/>
  <c r="J112" i="1" s="1"/>
  <c r="Y112" i="1"/>
  <c r="X112" i="1"/>
  <c r="W112" i="1" s="1"/>
  <c r="P112" i="1"/>
  <c r="H112" i="1"/>
  <c r="AY111" i="1"/>
  <c r="AX111" i="1"/>
  <c r="AV111" i="1"/>
  <c r="AW111" i="1" s="1"/>
  <c r="AU111" i="1"/>
  <c r="AS111" i="1"/>
  <c r="AF111" i="1" s="1"/>
  <c r="AL111" i="1"/>
  <c r="I111" i="1" s="1"/>
  <c r="H111" i="1" s="1"/>
  <c r="AA111" i="1" s="1"/>
  <c r="AG111" i="1"/>
  <c r="Y111" i="1"/>
  <c r="X111" i="1"/>
  <c r="W111" i="1" s="1"/>
  <c r="S111" i="1"/>
  <c r="P111" i="1"/>
  <c r="J111" i="1"/>
  <c r="AY110" i="1"/>
  <c r="AX110" i="1"/>
  <c r="AV110" i="1"/>
  <c r="AU110" i="1"/>
  <c r="AS110" i="1" s="1"/>
  <c r="N110" i="1" s="1"/>
  <c r="AT110" i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 s="1"/>
  <c r="K109" i="1" s="1"/>
  <c r="AT109" i="1"/>
  <c r="AL109" i="1"/>
  <c r="I109" i="1" s="1"/>
  <c r="H109" i="1" s="1"/>
  <c r="AG109" i="1"/>
  <c r="J109" i="1" s="1"/>
  <c r="Y109" i="1"/>
  <c r="X109" i="1"/>
  <c r="W109" i="1" s="1"/>
  <c r="P109" i="1"/>
  <c r="N109" i="1"/>
  <c r="AY108" i="1"/>
  <c r="AX108" i="1"/>
  <c r="AV108" i="1"/>
  <c r="AU108" i="1"/>
  <c r="AS108" i="1"/>
  <c r="AL108" i="1"/>
  <c r="I108" i="1" s="1"/>
  <c r="H108" i="1" s="1"/>
  <c r="AA108" i="1" s="1"/>
  <c r="AG108" i="1"/>
  <c r="Y108" i="1"/>
  <c r="X108" i="1"/>
  <c r="W108" i="1" s="1"/>
  <c r="P108" i="1"/>
  <c r="J108" i="1"/>
  <c r="AY107" i="1"/>
  <c r="AX107" i="1"/>
  <c r="AV107" i="1"/>
  <c r="AU107" i="1"/>
  <c r="AS107" i="1" s="1"/>
  <c r="AF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U106" i="1"/>
  <c r="AS106" i="1" s="1"/>
  <c r="N106" i="1" s="1"/>
  <c r="AL106" i="1"/>
  <c r="I106" i="1" s="1"/>
  <c r="H106" i="1" s="1"/>
  <c r="AG106" i="1"/>
  <c r="J106" i="1" s="1"/>
  <c r="Y106" i="1"/>
  <c r="X106" i="1"/>
  <c r="W106" i="1" s="1"/>
  <c r="P106" i="1"/>
  <c r="AY105" i="1"/>
  <c r="AX105" i="1"/>
  <c r="AV105" i="1"/>
  <c r="S105" i="1" s="1"/>
  <c r="AU105" i="1"/>
  <c r="AS105" i="1" s="1"/>
  <c r="AT105" i="1"/>
  <c r="AL105" i="1"/>
  <c r="I105" i="1" s="1"/>
  <c r="H105" i="1" s="1"/>
  <c r="AA105" i="1" s="1"/>
  <c r="AG105" i="1"/>
  <c r="Y105" i="1"/>
  <c r="X105" i="1"/>
  <c r="W105" i="1" s="1"/>
  <c r="P105" i="1"/>
  <c r="J105" i="1"/>
  <c r="AY104" i="1"/>
  <c r="AX104" i="1"/>
  <c r="AV104" i="1"/>
  <c r="AW104" i="1" s="1"/>
  <c r="AU104" i="1"/>
  <c r="AS104" i="1" s="1"/>
  <c r="AE104" i="1" s="1"/>
  <c r="AL104" i="1"/>
  <c r="I104" i="1" s="1"/>
  <c r="H104" i="1" s="1"/>
  <c r="AG104" i="1"/>
  <c r="Y104" i="1"/>
  <c r="X104" i="1"/>
  <c r="P104" i="1"/>
  <c r="J104" i="1"/>
  <c r="AY103" i="1"/>
  <c r="AX103" i="1"/>
  <c r="AV103" i="1"/>
  <c r="AU103" i="1"/>
  <c r="AS103" i="1"/>
  <c r="K103" i="1" s="1"/>
  <c r="AL103" i="1"/>
  <c r="I103" i="1" s="1"/>
  <c r="H103" i="1" s="1"/>
  <c r="AG103" i="1"/>
  <c r="J103" i="1" s="1"/>
  <c r="AA103" i="1"/>
  <c r="Y103" i="1"/>
  <c r="X103" i="1"/>
  <c r="P103" i="1"/>
  <c r="AY102" i="1"/>
  <c r="AX102" i="1"/>
  <c r="AV102" i="1"/>
  <c r="S102" i="1" s="1"/>
  <c r="AU102" i="1"/>
  <c r="AS102" i="1" s="1"/>
  <c r="AL102" i="1"/>
  <c r="I102" i="1" s="1"/>
  <c r="H102" i="1" s="1"/>
  <c r="AG102" i="1"/>
  <c r="AE102" i="1"/>
  <c r="Y102" i="1"/>
  <c r="W102" i="1" s="1"/>
  <c r="X102" i="1"/>
  <c r="P102" i="1"/>
  <c r="J102" i="1"/>
  <c r="AY101" i="1"/>
  <c r="AX101" i="1"/>
  <c r="AV101" i="1"/>
  <c r="AU101" i="1"/>
  <c r="AS101" i="1" s="1"/>
  <c r="AL101" i="1"/>
  <c r="AG101" i="1"/>
  <c r="Y101" i="1"/>
  <c r="X101" i="1"/>
  <c r="P101" i="1"/>
  <c r="J101" i="1"/>
  <c r="I101" i="1"/>
  <c r="H101" i="1" s="1"/>
  <c r="AY100" i="1"/>
  <c r="AX100" i="1"/>
  <c r="AV100" i="1"/>
  <c r="AW100" i="1" s="1"/>
  <c r="AU100" i="1"/>
  <c r="AS100" i="1"/>
  <c r="K100" i="1" s="1"/>
  <c r="AL100" i="1"/>
  <c r="I100" i="1" s="1"/>
  <c r="H100" i="1" s="1"/>
  <c r="AG100" i="1"/>
  <c r="J100" i="1" s="1"/>
  <c r="AF100" i="1"/>
  <c r="Y100" i="1"/>
  <c r="X100" i="1"/>
  <c r="W100" i="1" s="1"/>
  <c r="P100" i="1"/>
  <c r="AY99" i="1"/>
  <c r="AX99" i="1"/>
  <c r="AV99" i="1"/>
  <c r="AW99" i="1" s="1"/>
  <c r="AU99" i="1"/>
  <c r="AS99" i="1" s="1"/>
  <c r="AT99" i="1" s="1"/>
  <c r="AL99" i="1"/>
  <c r="I99" i="1" s="1"/>
  <c r="H99" i="1" s="1"/>
  <c r="AG99" i="1"/>
  <c r="J99" i="1" s="1"/>
  <c r="Y99" i="1"/>
  <c r="X99" i="1"/>
  <c r="W99" i="1" s="1"/>
  <c r="S99" i="1"/>
  <c r="P99" i="1"/>
  <c r="AY98" i="1"/>
  <c r="AX98" i="1"/>
  <c r="AV98" i="1"/>
  <c r="S98" i="1" s="1"/>
  <c r="AU98" i="1"/>
  <c r="AS98" i="1" s="1"/>
  <c r="AL98" i="1"/>
  <c r="I98" i="1" s="1"/>
  <c r="AG98" i="1"/>
  <c r="J98" i="1" s="1"/>
  <c r="AF98" i="1"/>
  <c r="Y98" i="1"/>
  <c r="X98" i="1"/>
  <c r="W98" i="1" s="1"/>
  <c r="P98" i="1"/>
  <c r="H98" i="1"/>
  <c r="AY97" i="1"/>
  <c r="AX97" i="1"/>
  <c r="AV97" i="1"/>
  <c r="AU97" i="1"/>
  <c r="AS97" i="1" s="1"/>
  <c r="AL97" i="1"/>
  <c r="AG97" i="1"/>
  <c r="Y97" i="1"/>
  <c r="X97" i="1"/>
  <c r="W97" i="1" s="1"/>
  <c r="P97" i="1"/>
  <c r="J97" i="1"/>
  <c r="I97" i="1"/>
  <c r="H97" i="1" s="1"/>
  <c r="AY96" i="1"/>
  <c r="S96" i="1" s="1"/>
  <c r="AX96" i="1"/>
  <c r="AV96" i="1"/>
  <c r="AU96" i="1"/>
  <c r="AS96" i="1"/>
  <c r="AT96" i="1" s="1"/>
  <c r="AL96" i="1"/>
  <c r="I96" i="1" s="1"/>
  <c r="H96" i="1" s="1"/>
  <c r="AG96" i="1"/>
  <c r="J96" i="1" s="1"/>
  <c r="AA96" i="1"/>
  <c r="Y96" i="1"/>
  <c r="X96" i="1"/>
  <c r="W96" i="1" s="1"/>
  <c r="P96" i="1"/>
  <c r="AY95" i="1"/>
  <c r="AX95" i="1"/>
  <c r="AV95" i="1"/>
  <c r="AU95" i="1"/>
  <c r="AS95" i="1" s="1"/>
  <c r="AL95" i="1"/>
  <c r="I95" i="1" s="1"/>
  <c r="H95" i="1" s="1"/>
  <c r="AG95" i="1"/>
  <c r="J95" i="1" s="1"/>
  <c r="Y95" i="1"/>
  <c r="X95" i="1"/>
  <c r="P95" i="1"/>
  <c r="AY94" i="1"/>
  <c r="AX94" i="1"/>
  <c r="AV94" i="1"/>
  <c r="AU94" i="1"/>
  <c r="AS94" i="1" s="1"/>
  <c r="N94" i="1" s="1"/>
  <c r="AL94" i="1"/>
  <c r="I94" i="1" s="1"/>
  <c r="H94" i="1" s="1"/>
  <c r="AA94" i="1" s="1"/>
  <c r="AG94" i="1"/>
  <c r="J94" i="1" s="1"/>
  <c r="AF94" i="1"/>
  <c r="Y94" i="1"/>
  <c r="X94" i="1"/>
  <c r="W94" i="1" s="1"/>
  <c r="P94" i="1"/>
  <c r="AY93" i="1"/>
  <c r="AX93" i="1"/>
  <c r="AW93" i="1" s="1"/>
  <c r="AV93" i="1"/>
  <c r="AU93" i="1"/>
  <c r="AS93" i="1"/>
  <c r="AL93" i="1"/>
  <c r="I93" i="1" s="1"/>
  <c r="H93" i="1" s="1"/>
  <c r="AG93" i="1"/>
  <c r="J93" i="1" s="1"/>
  <c r="Y93" i="1"/>
  <c r="X93" i="1"/>
  <c r="W93" i="1" s="1"/>
  <c r="S93" i="1"/>
  <c r="P93" i="1"/>
  <c r="AY92" i="1"/>
  <c r="S92" i="1" s="1"/>
  <c r="AX92" i="1"/>
  <c r="AV92" i="1"/>
  <c r="AW92" i="1" s="1"/>
  <c r="AU92" i="1"/>
  <c r="AS92" i="1" s="1"/>
  <c r="AT92" i="1" s="1"/>
  <c r="AL92" i="1"/>
  <c r="I92" i="1" s="1"/>
  <c r="H92" i="1" s="1"/>
  <c r="AG92" i="1"/>
  <c r="J92" i="1" s="1"/>
  <c r="Y92" i="1"/>
  <c r="X92" i="1"/>
  <c r="P92" i="1"/>
  <c r="AY91" i="1"/>
  <c r="AX91" i="1"/>
  <c r="AV91" i="1"/>
  <c r="S91" i="1" s="1"/>
  <c r="AU91" i="1"/>
  <c r="AS91" i="1"/>
  <c r="AF91" i="1" s="1"/>
  <c r="AL91" i="1"/>
  <c r="AG91" i="1"/>
  <c r="J91" i="1" s="1"/>
  <c r="AE91" i="1"/>
  <c r="Y91" i="1"/>
  <c r="X91" i="1"/>
  <c r="W91" i="1" s="1"/>
  <c r="P91" i="1"/>
  <c r="I91" i="1"/>
  <c r="H91" i="1"/>
  <c r="AA91" i="1" s="1"/>
  <c r="AY90" i="1"/>
  <c r="AX90" i="1"/>
  <c r="AV90" i="1"/>
  <c r="AU90" i="1"/>
  <c r="AS90" i="1" s="1"/>
  <c r="AL90" i="1"/>
  <c r="I90" i="1" s="1"/>
  <c r="H90" i="1" s="1"/>
  <c r="AA90" i="1" s="1"/>
  <c r="AG90" i="1"/>
  <c r="J90" i="1" s="1"/>
  <c r="AF90" i="1"/>
  <c r="Y90" i="1"/>
  <c r="X90" i="1"/>
  <c r="W90" i="1" s="1"/>
  <c r="P90" i="1"/>
  <c r="N90" i="1"/>
  <c r="AY89" i="1"/>
  <c r="AX89" i="1"/>
  <c r="AV89" i="1"/>
  <c r="S89" i="1" s="1"/>
  <c r="AU89" i="1"/>
  <c r="AS89" i="1"/>
  <c r="AL89" i="1"/>
  <c r="I89" i="1" s="1"/>
  <c r="H89" i="1" s="1"/>
  <c r="AG89" i="1"/>
  <c r="Y89" i="1"/>
  <c r="X89" i="1"/>
  <c r="W89" i="1" s="1"/>
  <c r="P89" i="1"/>
  <c r="J89" i="1"/>
  <c r="AY88" i="1"/>
  <c r="S88" i="1" s="1"/>
  <c r="AX88" i="1"/>
  <c r="AV88" i="1"/>
  <c r="AW88" i="1" s="1"/>
  <c r="AU88" i="1"/>
  <c r="AS88" i="1" s="1"/>
  <c r="AT88" i="1" s="1"/>
  <c r="AL88" i="1"/>
  <c r="I88" i="1" s="1"/>
  <c r="H88" i="1" s="1"/>
  <c r="AG88" i="1"/>
  <c r="J88" i="1" s="1"/>
  <c r="Y88" i="1"/>
  <c r="X88" i="1"/>
  <c r="P88" i="1"/>
  <c r="AY87" i="1"/>
  <c r="AX87" i="1"/>
  <c r="AV87" i="1"/>
  <c r="AW87" i="1" s="1"/>
  <c r="AU87" i="1"/>
  <c r="AS87" i="1"/>
  <c r="AL87" i="1"/>
  <c r="I87" i="1" s="1"/>
  <c r="H87" i="1" s="1"/>
  <c r="AA87" i="1" s="1"/>
  <c r="AG87" i="1"/>
  <c r="J87" i="1" s="1"/>
  <c r="Y87" i="1"/>
  <c r="X87" i="1"/>
  <c r="W87" i="1"/>
  <c r="S87" i="1"/>
  <c r="P87" i="1"/>
  <c r="AY86" i="1"/>
  <c r="AX86" i="1"/>
  <c r="AV86" i="1"/>
  <c r="AU86" i="1"/>
  <c r="AS86" i="1" s="1"/>
  <c r="AL86" i="1"/>
  <c r="I86" i="1" s="1"/>
  <c r="H86" i="1" s="1"/>
  <c r="AA86" i="1" s="1"/>
  <c r="AG86" i="1"/>
  <c r="J86" i="1" s="1"/>
  <c r="AF86" i="1"/>
  <c r="Y86" i="1"/>
  <c r="X86" i="1"/>
  <c r="W86" i="1" s="1"/>
  <c r="P86" i="1"/>
  <c r="N86" i="1"/>
  <c r="AY85" i="1"/>
  <c r="AX85" i="1"/>
  <c r="AW85" i="1" s="1"/>
  <c r="AV85" i="1"/>
  <c r="AU85" i="1"/>
  <c r="AS85" i="1"/>
  <c r="AL85" i="1"/>
  <c r="I85" i="1" s="1"/>
  <c r="H85" i="1" s="1"/>
  <c r="AG85" i="1"/>
  <c r="J85" i="1" s="1"/>
  <c r="Y85" i="1"/>
  <c r="X85" i="1"/>
  <c r="W85" i="1" s="1"/>
  <c r="S85" i="1"/>
  <c r="P85" i="1"/>
  <c r="AY84" i="1"/>
  <c r="AX84" i="1"/>
  <c r="AV84" i="1"/>
  <c r="AW84" i="1" s="1"/>
  <c r="AU84" i="1"/>
  <c r="AS84" i="1" s="1"/>
  <c r="AT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AU83" i="1"/>
  <c r="AS83" i="1"/>
  <c r="AF83" i="1" s="1"/>
  <c r="AL83" i="1"/>
  <c r="AG83" i="1"/>
  <c r="J83" i="1" s="1"/>
  <c r="AE83" i="1"/>
  <c r="AA83" i="1"/>
  <c r="Y83" i="1"/>
  <c r="X83" i="1"/>
  <c r="W83" i="1" s="1"/>
  <c r="P83" i="1"/>
  <c r="I83" i="1"/>
  <c r="H83" i="1"/>
  <c r="AY82" i="1"/>
  <c r="AX82" i="1"/>
  <c r="AV82" i="1"/>
  <c r="AU82" i="1"/>
  <c r="AS82" i="1" s="1"/>
  <c r="AL82" i="1"/>
  <c r="I82" i="1" s="1"/>
  <c r="H82" i="1" s="1"/>
  <c r="AA82" i="1" s="1"/>
  <c r="AG82" i="1"/>
  <c r="J82" i="1" s="1"/>
  <c r="AF82" i="1"/>
  <c r="Y82" i="1"/>
  <c r="X82" i="1"/>
  <c r="W82" i="1" s="1"/>
  <c r="P82" i="1"/>
  <c r="N82" i="1"/>
  <c r="AY81" i="1"/>
  <c r="AX81" i="1"/>
  <c r="AV81" i="1"/>
  <c r="S81" i="1" s="1"/>
  <c r="AU81" i="1"/>
  <c r="AS81" i="1"/>
  <c r="AL81" i="1"/>
  <c r="I81" i="1" s="1"/>
  <c r="H81" i="1" s="1"/>
  <c r="AG81" i="1"/>
  <c r="Y81" i="1"/>
  <c r="X81" i="1"/>
  <c r="W81" i="1" s="1"/>
  <c r="P81" i="1"/>
  <c r="J81" i="1"/>
  <c r="AY80" i="1"/>
  <c r="S80" i="1" s="1"/>
  <c r="AX80" i="1"/>
  <c r="AV80" i="1"/>
  <c r="AU80" i="1"/>
  <c r="AS80" i="1" s="1"/>
  <c r="AT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W79" i="1" s="1"/>
  <c r="AU79" i="1"/>
  <c r="AS79" i="1"/>
  <c r="AL79" i="1"/>
  <c r="I79" i="1" s="1"/>
  <c r="H79" i="1" s="1"/>
  <c r="AA79" i="1" s="1"/>
  <c r="AG79" i="1"/>
  <c r="J79" i="1" s="1"/>
  <c r="Y79" i="1"/>
  <c r="X79" i="1"/>
  <c r="W79" i="1"/>
  <c r="S79" i="1"/>
  <c r="P79" i="1"/>
  <c r="AY78" i="1"/>
  <c r="AX78" i="1"/>
  <c r="AV78" i="1"/>
  <c r="AU78" i="1"/>
  <c r="AS78" i="1" s="1"/>
  <c r="AF78" i="1" s="1"/>
  <c r="AL78" i="1"/>
  <c r="I78" i="1" s="1"/>
  <c r="AG78" i="1"/>
  <c r="J78" i="1" s="1"/>
  <c r="Y78" i="1"/>
  <c r="X78" i="1"/>
  <c r="P78" i="1"/>
  <c r="H78" i="1"/>
  <c r="AA78" i="1" s="1"/>
  <c r="AY77" i="1"/>
  <c r="AX77" i="1"/>
  <c r="AW77" i="1" s="1"/>
  <c r="AV77" i="1"/>
  <c r="AU77" i="1"/>
  <c r="AS77" i="1"/>
  <c r="AL77" i="1"/>
  <c r="I77" i="1" s="1"/>
  <c r="H77" i="1" s="1"/>
  <c r="AG77" i="1"/>
  <c r="J77" i="1" s="1"/>
  <c r="Y77" i="1"/>
  <c r="X77" i="1"/>
  <c r="S77" i="1"/>
  <c r="P77" i="1"/>
  <c r="AY76" i="1"/>
  <c r="AX76" i="1"/>
  <c r="AV76" i="1"/>
  <c r="AW76" i="1" s="1"/>
  <c r="AU76" i="1"/>
  <c r="AS76" i="1" s="1"/>
  <c r="AT76" i="1" s="1"/>
  <c r="AL76" i="1"/>
  <c r="I76" i="1" s="1"/>
  <c r="H76" i="1" s="1"/>
  <c r="AA76" i="1" s="1"/>
  <c r="AG76" i="1"/>
  <c r="J76" i="1" s="1"/>
  <c r="Y76" i="1"/>
  <c r="X76" i="1"/>
  <c r="W76" i="1" s="1"/>
  <c r="P76" i="1"/>
  <c r="AY75" i="1"/>
  <c r="AX75" i="1"/>
  <c r="AV75" i="1"/>
  <c r="AU75" i="1"/>
  <c r="AS75" i="1"/>
  <c r="AL75" i="1"/>
  <c r="AG75" i="1"/>
  <c r="AE75" i="1"/>
  <c r="Y75" i="1"/>
  <c r="X75" i="1"/>
  <c r="W75" i="1"/>
  <c r="P75" i="1"/>
  <c r="N75" i="1"/>
  <c r="K75" i="1"/>
  <c r="J75" i="1"/>
  <c r="I75" i="1"/>
  <c r="H75" i="1" s="1"/>
  <c r="AA75" i="1" s="1"/>
  <c r="AY74" i="1"/>
  <c r="AX74" i="1"/>
  <c r="AV74" i="1"/>
  <c r="AU74" i="1"/>
  <c r="AS74" i="1" s="1"/>
  <c r="N74" i="1" s="1"/>
  <c r="AL74" i="1"/>
  <c r="I74" i="1" s="1"/>
  <c r="H74" i="1" s="1"/>
  <c r="AG74" i="1"/>
  <c r="J74" i="1" s="1"/>
  <c r="AF74" i="1"/>
  <c r="Y74" i="1"/>
  <c r="W74" i="1" s="1"/>
  <c r="X74" i="1"/>
  <c r="P74" i="1"/>
  <c r="AY73" i="1"/>
  <c r="S73" i="1" s="1"/>
  <c r="AX73" i="1"/>
  <c r="AW73" i="1"/>
  <c r="AV73" i="1"/>
  <c r="AU73" i="1"/>
  <c r="AS73" i="1"/>
  <c r="K73" i="1" s="1"/>
  <c r="AL73" i="1"/>
  <c r="AG73" i="1"/>
  <c r="J73" i="1" s="1"/>
  <c r="AF73" i="1"/>
  <c r="Y73" i="1"/>
  <c r="X73" i="1"/>
  <c r="P73" i="1"/>
  <c r="I73" i="1"/>
  <c r="H73" i="1" s="1"/>
  <c r="AY72" i="1"/>
  <c r="AX72" i="1"/>
  <c r="AV72" i="1"/>
  <c r="AW72" i="1" s="1"/>
  <c r="AU72" i="1"/>
  <c r="AS72" i="1" s="1"/>
  <c r="AT72" i="1" s="1"/>
  <c r="AL72" i="1"/>
  <c r="AG72" i="1"/>
  <c r="Y72" i="1"/>
  <c r="X72" i="1"/>
  <c r="W72" i="1" s="1"/>
  <c r="P72" i="1"/>
  <c r="J72" i="1"/>
  <c r="I72" i="1"/>
  <c r="H72" i="1" s="1"/>
  <c r="AA72" i="1" s="1"/>
  <c r="AY71" i="1"/>
  <c r="AX71" i="1"/>
  <c r="AV71" i="1"/>
  <c r="AU71" i="1"/>
  <c r="AS71" i="1"/>
  <c r="AL71" i="1"/>
  <c r="I71" i="1" s="1"/>
  <c r="H71" i="1" s="1"/>
  <c r="AG71" i="1"/>
  <c r="Y71" i="1"/>
  <c r="X71" i="1"/>
  <c r="W71" i="1" s="1"/>
  <c r="P71" i="1"/>
  <c r="J71" i="1"/>
  <c r="AY70" i="1"/>
  <c r="AX70" i="1"/>
  <c r="AV70" i="1"/>
  <c r="AW70" i="1" s="1"/>
  <c r="AU70" i="1"/>
  <c r="AS70" i="1" s="1"/>
  <c r="AL70" i="1"/>
  <c r="I70" i="1" s="1"/>
  <c r="H70" i="1" s="1"/>
  <c r="AA70" i="1" s="1"/>
  <c r="AG70" i="1"/>
  <c r="J70" i="1" s="1"/>
  <c r="Y70" i="1"/>
  <c r="W70" i="1" s="1"/>
  <c r="X70" i="1"/>
  <c r="P70" i="1"/>
  <c r="AY69" i="1"/>
  <c r="AX69" i="1"/>
  <c r="AV69" i="1"/>
  <c r="AW69" i="1" s="1"/>
  <c r="AU69" i="1"/>
  <c r="AS69" i="1" s="1"/>
  <c r="AL69" i="1"/>
  <c r="I69" i="1" s="1"/>
  <c r="H69" i="1" s="1"/>
  <c r="AG69" i="1"/>
  <c r="J69" i="1" s="1"/>
  <c r="AE69" i="1"/>
  <c r="Y69" i="1"/>
  <c r="X69" i="1"/>
  <c r="W69" i="1"/>
  <c r="P69" i="1"/>
  <c r="AY68" i="1"/>
  <c r="AX68" i="1"/>
  <c r="AV68" i="1"/>
  <c r="AW68" i="1" s="1"/>
  <c r="AU68" i="1"/>
  <c r="AS68" i="1" s="1"/>
  <c r="AT68" i="1" s="1"/>
  <c r="AL68" i="1"/>
  <c r="I68" i="1" s="1"/>
  <c r="H68" i="1" s="1"/>
  <c r="AA68" i="1" s="1"/>
  <c r="AG68" i="1"/>
  <c r="J68" i="1" s="1"/>
  <c r="Y68" i="1"/>
  <c r="X68" i="1"/>
  <c r="P68" i="1"/>
  <c r="AY67" i="1"/>
  <c r="AX67" i="1"/>
  <c r="AW67" i="1"/>
  <c r="AV67" i="1"/>
  <c r="S67" i="1" s="1"/>
  <c r="AU67" i="1"/>
  <c r="AS67" i="1"/>
  <c r="N67" i="1" s="1"/>
  <c r="AL67" i="1"/>
  <c r="I67" i="1" s="1"/>
  <c r="H67" i="1" s="1"/>
  <c r="AA67" i="1" s="1"/>
  <c r="AG67" i="1"/>
  <c r="AE67" i="1"/>
  <c r="Y67" i="1"/>
  <c r="X67" i="1"/>
  <c r="W67" i="1" s="1"/>
  <c r="P67" i="1"/>
  <c r="J67" i="1"/>
  <c r="AY66" i="1"/>
  <c r="AX66" i="1"/>
  <c r="AW66" i="1"/>
  <c r="AV66" i="1"/>
  <c r="AU66" i="1"/>
  <c r="AS66" i="1"/>
  <c r="K66" i="1" s="1"/>
  <c r="AL66" i="1"/>
  <c r="I66" i="1" s="1"/>
  <c r="H66" i="1" s="1"/>
  <c r="AG66" i="1"/>
  <c r="J66" i="1" s="1"/>
  <c r="Y66" i="1"/>
  <c r="X66" i="1"/>
  <c r="S66" i="1"/>
  <c r="P66" i="1"/>
  <c r="AY65" i="1"/>
  <c r="AX65" i="1"/>
  <c r="AV65" i="1"/>
  <c r="AW65" i="1" s="1"/>
  <c r="AU65" i="1"/>
  <c r="AS65" i="1" s="1"/>
  <c r="AL65" i="1"/>
  <c r="AG65" i="1"/>
  <c r="J65" i="1" s="1"/>
  <c r="Y65" i="1"/>
  <c r="X65" i="1"/>
  <c r="W65" i="1"/>
  <c r="P65" i="1"/>
  <c r="I65" i="1"/>
  <c r="H65" i="1" s="1"/>
  <c r="AY64" i="1"/>
  <c r="S64" i="1" s="1"/>
  <c r="AX64" i="1"/>
  <c r="AW64" i="1" s="1"/>
  <c r="AV64" i="1"/>
  <c r="AU64" i="1"/>
  <c r="AS64" i="1" s="1"/>
  <c r="AL64" i="1"/>
  <c r="I64" i="1" s="1"/>
  <c r="H64" i="1" s="1"/>
  <c r="AG64" i="1"/>
  <c r="J64" i="1" s="1"/>
  <c r="AE64" i="1"/>
  <c r="Y64" i="1"/>
  <c r="W64" i="1" s="1"/>
  <c r="X64" i="1"/>
  <c r="P64" i="1"/>
  <c r="AY63" i="1"/>
  <c r="AX63" i="1"/>
  <c r="AV63" i="1"/>
  <c r="AW63" i="1" s="1"/>
  <c r="AU63" i="1"/>
  <c r="AS63" i="1" s="1"/>
  <c r="N63" i="1" s="1"/>
  <c r="AL63" i="1"/>
  <c r="I63" i="1" s="1"/>
  <c r="H63" i="1" s="1"/>
  <c r="AG63" i="1"/>
  <c r="J63" i="1" s="1"/>
  <c r="AE63" i="1"/>
  <c r="Y63" i="1"/>
  <c r="X63" i="1"/>
  <c r="P63" i="1"/>
  <c r="K63" i="1"/>
  <c r="AY62" i="1"/>
  <c r="AX62" i="1"/>
  <c r="AV62" i="1"/>
  <c r="AW62" i="1" s="1"/>
  <c r="AU62" i="1"/>
  <c r="AS62" i="1"/>
  <c r="AL62" i="1"/>
  <c r="I62" i="1" s="1"/>
  <c r="H62" i="1" s="1"/>
  <c r="AG62" i="1"/>
  <c r="J62" i="1" s="1"/>
  <c r="Y62" i="1"/>
  <c r="X62" i="1"/>
  <c r="P62" i="1"/>
  <c r="AY61" i="1"/>
  <c r="AX61" i="1"/>
  <c r="AV61" i="1"/>
  <c r="AU61" i="1"/>
  <c r="AS61" i="1" s="1"/>
  <c r="AL61" i="1"/>
  <c r="I61" i="1" s="1"/>
  <c r="H61" i="1" s="1"/>
  <c r="AG61" i="1"/>
  <c r="J61" i="1" s="1"/>
  <c r="Y61" i="1"/>
  <c r="X61" i="1"/>
  <c r="W61" i="1"/>
  <c r="P61" i="1"/>
  <c r="AY60" i="1"/>
  <c r="AX60" i="1"/>
  <c r="AV60" i="1"/>
  <c r="AW60" i="1" s="1"/>
  <c r="AU60" i="1"/>
  <c r="AS60" i="1" s="1"/>
  <c r="AL60" i="1"/>
  <c r="I60" i="1" s="1"/>
  <c r="H60" i="1" s="1"/>
  <c r="AG60" i="1"/>
  <c r="J60" i="1" s="1"/>
  <c r="Y60" i="1"/>
  <c r="X60" i="1"/>
  <c r="W60" i="1"/>
  <c r="P60" i="1"/>
  <c r="AY59" i="1"/>
  <c r="S59" i="1" s="1"/>
  <c r="AX59" i="1"/>
  <c r="AW59" i="1" s="1"/>
  <c r="AV59" i="1"/>
  <c r="AU59" i="1"/>
  <c r="AS59" i="1" s="1"/>
  <c r="AL59" i="1"/>
  <c r="I59" i="1" s="1"/>
  <c r="H59" i="1" s="1"/>
  <c r="AG59" i="1"/>
  <c r="J59" i="1" s="1"/>
  <c r="Y59" i="1"/>
  <c r="X59" i="1"/>
  <c r="W59" i="1" s="1"/>
  <c r="P59" i="1"/>
  <c r="AY58" i="1"/>
  <c r="AX58" i="1"/>
  <c r="AV58" i="1"/>
  <c r="AU58" i="1"/>
  <c r="AS58" i="1" s="1"/>
  <c r="AL58" i="1"/>
  <c r="AG58" i="1"/>
  <c r="J58" i="1" s="1"/>
  <c r="Y58" i="1"/>
  <c r="X58" i="1"/>
  <c r="P58" i="1"/>
  <c r="I58" i="1"/>
  <c r="H58" i="1" s="1"/>
  <c r="AY57" i="1"/>
  <c r="AX57" i="1"/>
  <c r="AV57" i="1"/>
  <c r="AW57" i="1" s="1"/>
  <c r="AU57" i="1"/>
  <c r="AS57" i="1"/>
  <c r="N57" i="1" s="1"/>
  <c r="AL57" i="1"/>
  <c r="AG57" i="1"/>
  <c r="J57" i="1" s="1"/>
  <c r="Y57" i="1"/>
  <c r="X57" i="1"/>
  <c r="W57" i="1" s="1"/>
  <c r="P57" i="1"/>
  <c r="I57" i="1"/>
  <c r="H57" i="1" s="1"/>
  <c r="AA57" i="1" s="1"/>
  <c r="AY56" i="1"/>
  <c r="S56" i="1" s="1"/>
  <c r="AX56" i="1"/>
  <c r="AW56" i="1"/>
  <c r="AV56" i="1"/>
  <c r="AU56" i="1"/>
  <c r="AS56" i="1" s="1"/>
  <c r="AL56" i="1"/>
  <c r="I56" i="1" s="1"/>
  <c r="H56" i="1" s="1"/>
  <c r="AG56" i="1"/>
  <c r="J56" i="1" s="1"/>
  <c r="AF56" i="1"/>
  <c r="Y56" i="1"/>
  <c r="X56" i="1"/>
  <c r="P56" i="1"/>
  <c r="AY55" i="1"/>
  <c r="AX55" i="1"/>
  <c r="AV55" i="1"/>
  <c r="AW55" i="1" s="1"/>
  <c r="AU55" i="1"/>
  <c r="AS55" i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/>
  <c r="AL54" i="1"/>
  <c r="I54" i="1" s="1"/>
  <c r="H54" i="1" s="1"/>
  <c r="AG54" i="1"/>
  <c r="J54" i="1" s="1"/>
  <c r="Y54" i="1"/>
  <c r="W54" i="1" s="1"/>
  <c r="X54" i="1"/>
  <c r="P54" i="1"/>
  <c r="AY53" i="1"/>
  <c r="AX53" i="1"/>
  <c r="AV53" i="1"/>
  <c r="AW53" i="1" s="1"/>
  <c r="AU53" i="1"/>
  <c r="AS53" i="1" s="1"/>
  <c r="N53" i="1" s="1"/>
  <c r="AL53" i="1"/>
  <c r="AG53" i="1"/>
  <c r="J53" i="1" s="1"/>
  <c r="Y53" i="1"/>
  <c r="X53" i="1"/>
  <c r="W53" i="1"/>
  <c r="P53" i="1"/>
  <c r="I53" i="1"/>
  <c r="H53" i="1" s="1"/>
  <c r="AA53" i="1" s="1"/>
  <c r="AY52" i="1"/>
  <c r="AX52" i="1"/>
  <c r="AV52" i="1"/>
  <c r="AW52" i="1" s="1"/>
  <c r="AU52" i="1"/>
  <c r="AS52" i="1" s="1"/>
  <c r="AF52" i="1" s="1"/>
  <c r="AL52" i="1"/>
  <c r="I52" i="1" s="1"/>
  <c r="H52" i="1" s="1"/>
  <c r="AG52" i="1"/>
  <c r="J52" i="1" s="1"/>
  <c r="Y52" i="1"/>
  <c r="X52" i="1"/>
  <c r="W52" i="1" s="1"/>
  <c r="P52" i="1"/>
  <c r="AY51" i="1"/>
  <c r="S51" i="1" s="1"/>
  <c r="AX51" i="1"/>
  <c r="AW51" i="1" s="1"/>
  <c r="AV51" i="1"/>
  <c r="AU51" i="1"/>
  <c r="AS51" i="1"/>
  <c r="N51" i="1" s="1"/>
  <c r="AL51" i="1"/>
  <c r="I51" i="1" s="1"/>
  <c r="H51" i="1" s="1"/>
  <c r="AG51" i="1"/>
  <c r="J51" i="1" s="1"/>
  <c r="Y51" i="1"/>
  <c r="W51" i="1" s="1"/>
  <c r="X51" i="1"/>
  <c r="P51" i="1"/>
  <c r="AY50" i="1"/>
  <c r="AX50" i="1"/>
  <c r="AV50" i="1"/>
  <c r="AW50" i="1" s="1"/>
  <c r="AU50" i="1"/>
  <c r="AS50" i="1" s="1"/>
  <c r="AL50" i="1"/>
  <c r="AG50" i="1"/>
  <c r="J50" i="1" s="1"/>
  <c r="Y50" i="1"/>
  <c r="X50" i="1"/>
  <c r="S50" i="1"/>
  <c r="P50" i="1"/>
  <c r="I50" i="1"/>
  <c r="H50" i="1" s="1"/>
  <c r="AY49" i="1"/>
  <c r="AX49" i="1"/>
  <c r="AV49" i="1"/>
  <c r="AW49" i="1" s="1"/>
  <c r="AU49" i="1"/>
  <c r="AS49" i="1"/>
  <c r="N49" i="1" s="1"/>
  <c r="AL49" i="1"/>
  <c r="I49" i="1" s="1"/>
  <c r="H49" i="1" s="1"/>
  <c r="AA49" i="1" s="1"/>
  <c r="AG49" i="1"/>
  <c r="J49" i="1" s="1"/>
  <c r="Y49" i="1"/>
  <c r="X49" i="1"/>
  <c r="W49" i="1" s="1"/>
  <c r="P49" i="1"/>
  <c r="AY48" i="1"/>
  <c r="S48" i="1" s="1"/>
  <c r="AX48" i="1"/>
  <c r="AW48" i="1" s="1"/>
  <c r="AV48" i="1"/>
  <c r="AU48" i="1"/>
  <c r="AS48" i="1" s="1"/>
  <c r="AL48" i="1"/>
  <c r="I48" i="1" s="1"/>
  <c r="H48" i="1" s="1"/>
  <c r="AG48" i="1"/>
  <c r="J48" i="1" s="1"/>
  <c r="AF48" i="1"/>
  <c r="Y48" i="1"/>
  <c r="X48" i="1"/>
  <c r="W48" i="1" s="1"/>
  <c r="P48" i="1"/>
  <c r="AY47" i="1"/>
  <c r="AX47" i="1"/>
  <c r="AV47" i="1"/>
  <c r="AW47" i="1" s="1"/>
  <c r="AU47" i="1"/>
  <c r="AS47" i="1"/>
  <c r="N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AU46" i="1"/>
  <c r="AS46" i="1"/>
  <c r="AL46" i="1"/>
  <c r="I46" i="1" s="1"/>
  <c r="H46" i="1" s="1"/>
  <c r="AG46" i="1"/>
  <c r="J46" i="1" s="1"/>
  <c r="Y46" i="1"/>
  <c r="W46" i="1" s="1"/>
  <c r="X46" i="1"/>
  <c r="P46" i="1"/>
  <c r="AY45" i="1"/>
  <c r="AX45" i="1"/>
  <c r="AV45" i="1"/>
  <c r="AW45" i="1" s="1"/>
  <c r="AU45" i="1"/>
  <c r="AS45" i="1" s="1"/>
  <c r="N45" i="1" s="1"/>
  <c r="AL45" i="1"/>
  <c r="AG45" i="1"/>
  <c r="J45" i="1" s="1"/>
  <c r="Y45" i="1"/>
  <c r="W45" i="1" s="1"/>
  <c r="X45" i="1"/>
  <c r="P45" i="1"/>
  <c r="I45" i="1"/>
  <c r="H45" i="1" s="1"/>
  <c r="AA45" i="1" s="1"/>
  <c r="AY44" i="1"/>
  <c r="AX44" i="1"/>
  <c r="AW44" i="1"/>
  <c r="AV44" i="1"/>
  <c r="AU44" i="1"/>
  <c r="AS44" i="1" s="1"/>
  <c r="AF44" i="1" s="1"/>
  <c r="AL44" i="1"/>
  <c r="AG44" i="1"/>
  <c r="J44" i="1" s="1"/>
  <c r="Y44" i="1"/>
  <c r="X44" i="1"/>
  <c r="W44" i="1" s="1"/>
  <c r="P44" i="1"/>
  <c r="I44" i="1"/>
  <c r="H44" i="1" s="1"/>
  <c r="AY43" i="1"/>
  <c r="S43" i="1" s="1"/>
  <c r="AX43" i="1"/>
  <c r="AW43" i="1" s="1"/>
  <c r="AV43" i="1"/>
  <c r="AU43" i="1"/>
  <c r="AS43" i="1"/>
  <c r="N43" i="1" s="1"/>
  <c r="AL43" i="1"/>
  <c r="I43" i="1" s="1"/>
  <c r="H43" i="1" s="1"/>
  <c r="AG43" i="1"/>
  <c r="J43" i="1" s="1"/>
  <c r="Y43" i="1"/>
  <c r="W43" i="1" s="1"/>
  <c r="X43" i="1"/>
  <c r="P43" i="1"/>
  <c r="AY42" i="1"/>
  <c r="AX42" i="1"/>
  <c r="AW42" i="1"/>
  <c r="AV42" i="1"/>
  <c r="AU42" i="1"/>
  <c r="AS42" i="1" s="1"/>
  <c r="AL42" i="1"/>
  <c r="AG42" i="1"/>
  <c r="J42" i="1" s="1"/>
  <c r="Y42" i="1"/>
  <c r="X42" i="1"/>
  <c r="S42" i="1"/>
  <c r="P42" i="1"/>
  <c r="I42" i="1"/>
  <c r="H42" i="1" s="1"/>
  <c r="AY41" i="1"/>
  <c r="AX41" i="1"/>
  <c r="AV41" i="1"/>
  <c r="AW41" i="1" s="1"/>
  <c r="AU41" i="1"/>
  <c r="AS41" i="1"/>
  <c r="N41" i="1" s="1"/>
  <c r="AL41" i="1"/>
  <c r="I41" i="1" s="1"/>
  <c r="H41" i="1" s="1"/>
  <c r="AA41" i="1" s="1"/>
  <c r="AG41" i="1"/>
  <c r="J41" i="1" s="1"/>
  <c r="Y41" i="1"/>
  <c r="W41" i="1" s="1"/>
  <c r="X41" i="1"/>
  <c r="P41" i="1"/>
  <c r="AY40" i="1"/>
  <c r="S40" i="1" s="1"/>
  <c r="AX40" i="1"/>
  <c r="AW40" i="1"/>
  <c r="AV40" i="1"/>
  <c r="AU40" i="1"/>
  <c r="AS40" i="1" s="1"/>
  <c r="AL40" i="1"/>
  <c r="I40" i="1" s="1"/>
  <c r="H40" i="1" s="1"/>
  <c r="AG40" i="1"/>
  <c r="J40" i="1" s="1"/>
  <c r="AF40" i="1"/>
  <c r="Y40" i="1"/>
  <c r="X40" i="1"/>
  <c r="W40" i="1" s="1"/>
  <c r="P40" i="1"/>
  <c r="AY39" i="1"/>
  <c r="AX39" i="1"/>
  <c r="AV39" i="1"/>
  <c r="AW39" i="1" s="1"/>
  <c r="AU39" i="1"/>
  <c r="AS39" i="1"/>
  <c r="N39" i="1" s="1"/>
  <c r="AL39" i="1"/>
  <c r="I39" i="1" s="1"/>
  <c r="H39" i="1" s="1"/>
  <c r="AG39" i="1"/>
  <c r="J39" i="1" s="1"/>
  <c r="Y39" i="1"/>
  <c r="X39" i="1"/>
  <c r="P39" i="1"/>
  <c r="AY38" i="1"/>
  <c r="AX38" i="1"/>
  <c r="AW38" i="1"/>
  <c r="AV38" i="1"/>
  <c r="AU38" i="1"/>
  <c r="AS38" i="1"/>
  <c r="AL38" i="1"/>
  <c r="I38" i="1" s="1"/>
  <c r="H38" i="1" s="1"/>
  <c r="AG38" i="1"/>
  <c r="J38" i="1" s="1"/>
  <c r="Y38" i="1"/>
  <c r="X38" i="1"/>
  <c r="S38" i="1"/>
  <c r="P38" i="1"/>
  <c r="AY37" i="1"/>
  <c r="AX37" i="1"/>
  <c r="AV37" i="1"/>
  <c r="AW37" i="1" s="1"/>
  <c r="AU37" i="1"/>
  <c r="AS37" i="1"/>
  <c r="N37" i="1" s="1"/>
  <c r="AL37" i="1"/>
  <c r="I37" i="1" s="1"/>
  <c r="H37" i="1" s="1"/>
  <c r="AA37" i="1" s="1"/>
  <c r="AG37" i="1"/>
  <c r="J37" i="1" s="1"/>
  <c r="Y37" i="1"/>
  <c r="X37" i="1"/>
  <c r="W37" i="1"/>
  <c r="S37" i="1"/>
  <c r="P37" i="1"/>
  <c r="AY36" i="1"/>
  <c r="S36" i="1" s="1"/>
  <c r="AX36" i="1"/>
  <c r="AV36" i="1"/>
  <c r="AW36" i="1" s="1"/>
  <c r="AU36" i="1"/>
  <c r="AS36" i="1" s="1"/>
  <c r="AL36" i="1"/>
  <c r="I36" i="1" s="1"/>
  <c r="H36" i="1" s="1"/>
  <c r="AG36" i="1"/>
  <c r="J36" i="1" s="1"/>
  <c r="AF36" i="1"/>
  <c r="Y36" i="1"/>
  <c r="X36" i="1"/>
  <c r="P36" i="1"/>
  <c r="AY35" i="1"/>
  <c r="AX35" i="1"/>
  <c r="AV35" i="1"/>
  <c r="AW35" i="1" s="1"/>
  <c r="AU35" i="1"/>
  <c r="AS35" i="1"/>
  <c r="N35" i="1" s="1"/>
  <c r="AL35" i="1"/>
  <c r="I35" i="1" s="1"/>
  <c r="H35" i="1" s="1"/>
  <c r="AA35" i="1" s="1"/>
  <c r="AG35" i="1"/>
  <c r="J35" i="1" s="1"/>
  <c r="AE35" i="1"/>
  <c r="Y35" i="1"/>
  <c r="X35" i="1"/>
  <c r="P35" i="1"/>
  <c r="AY34" i="1"/>
  <c r="AX34" i="1"/>
  <c r="AV34" i="1"/>
  <c r="AW34" i="1" s="1"/>
  <c r="AU34" i="1"/>
  <c r="AS34" i="1"/>
  <c r="AT34" i="1" s="1"/>
  <c r="AL34" i="1"/>
  <c r="AG34" i="1"/>
  <c r="J34" i="1" s="1"/>
  <c r="Y34" i="1"/>
  <c r="X34" i="1"/>
  <c r="S34" i="1"/>
  <c r="P34" i="1"/>
  <c r="I34" i="1"/>
  <c r="H34" i="1" s="1"/>
  <c r="AA34" i="1" s="1"/>
  <c r="AY33" i="1"/>
  <c r="AX33" i="1"/>
  <c r="AV33" i="1"/>
  <c r="AU33" i="1"/>
  <c r="AS33" i="1" s="1"/>
  <c r="AL33" i="1"/>
  <c r="I33" i="1" s="1"/>
  <c r="H33" i="1" s="1"/>
  <c r="AA33" i="1" s="1"/>
  <c r="AG33" i="1"/>
  <c r="J33" i="1" s="1"/>
  <c r="Y33" i="1"/>
  <c r="W33" i="1" s="1"/>
  <c r="X33" i="1"/>
  <c r="S33" i="1"/>
  <c r="P33" i="1"/>
  <c r="AY32" i="1"/>
  <c r="AX32" i="1"/>
  <c r="AW32" i="1"/>
  <c r="AV32" i="1"/>
  <c r="AU32" i="1"/>
  <c r="AS32" i="1" s="1"/>
  <c r="AE32" i="1" s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AW31" i="1" s="1"/>
  <c r="AU31" i="1"/>
  <c r="AS31" i="1"/>
  <c r="AL31" i="1"/>
  <c r="AG31" i="1"/>
  <c r="J31" i="1" s="1"/>
  <c r="Y31" i="1"/>
  <c r="X31" i="1"/>
  <c r="P31" i="1"/>
  <c r="I31" i="1"/>
  <c r="H31" i="1" s="1"/>
  <c r="AA31" i="1" s="1"/>
  <c r="AY30" i="1"/>
  <c r="AX30" i="1"/>
  <c r="AV30" i="1"/>
  <c r="AW30" i="1" s="1"/>
  <c r="AU30" i="1"/>
  <c r="AS30" i="1"/>
  <c r="AT30" i="1" s="1"/>
  <c r="AL30" i="1"/>
  <c r="I30" i="1" s="1"/>
  <c r="H30" i="1" s="1"/>
  <c r="AA30" i="1" s="1"/>
  <c r="AG30" i="1"/>
  <c r="J30" i="1" s="1"/>
  <c r="Y30" i="1"/>
  <c r="W30" i="1" s="1"/>
  <c r="X30" i="1"/>
  <c r="S30" i="1"/>
  <c r="P30" i="1"/>
  <c r="AY29" i="1"/>
  <c r="S29" i="1" s="1"/>
  <c r="T29" i="1" s="1"/>
  <c r="U29" i="1" s="1"/>
  <c r="AX29" i="1"/>
  <c r="AV29" i="1"/>
  <c r="AW29" i="1" s="1"/>
  <c r="AU29" i="1"/>
  <c r="AS29" i="1" s="1"/>
  <c r="AL29" i="1"/>
  <c r="AG29" i="1"/>
  <c r="J29" i="1" s="1"/>
  <c r="AA29" i="1"/>
  <c r="Y29" i="1"/>
  <c r="X29" i="1"/>
  <c r="W29" i="1" s="1"/>
  <c r="P29" i="1"/>
  <c r="I29" i="1"/>
  <c r="H29" i="1" s="1"/>
  <c r="AY28" i="1"/>
  <c r="AX28" i="1"/>
  <c r="AV28" i="1"/>
  <c r="AU28" i="1"/>
  <c r="AS28" i="1" s="1"/>
  <c r="AE28" i="1" s="1"/>
  <c r="AL28" i="1"/>
  <c r="AG28" i="1"/>
  <c r="J28" i="1" s="1"/>
  <c r="Y28" i="1"/>
  <c r="X28" i="1"/>
  <c r="W28" i="1"/>
  <c r="P28" i="1"/>
  <c r="I28" i="1"/>
  <c r="H28" i="1" s="1"/>
  <c r="AY27" i="1"/>
  <c r="AX27" i="1"/>
  <c r="AV27" i="1"/>
  <c r="AW27" i="1" s="1"/>
  <c r="AU27" i="1"/>
  <c r="AS27" i="1"/>
  <c r="N27" i="1" s="1"/>
  <c r="AL27" i="1"/>
  <c r="I27" i="1" s="1"/>
  <c r="H27" i="1" s="1"/>
  <c r="AA27" i="1" s="1"/>
  <c r="AG27" i="1"/>
  <c r="J27" i="1" s="1"/>
  <c r="Y27" i="1"/>
  <c r="X27" i="1"/>
  <c r="P27" i="1"/>
  <c r="AY26" i="1"/>
  <c r="S26" i="1" s="1"/>
  <c r="AX26" i="1"/>
  <c r="AV26" i="1"/>
  <c r="AW26" i="1" s="1"/>
  <c r="AU26" i="1"/>
  <c r="AS26" i="1"/>
  <c r="AT26" i="1" s="1"/>
  <c r="AL26" i="1"/>
  <c r="I26" i="1" s="1"/>
  <c r="H26" i="1" s="1"/>
  <c r="AA26" i="1" s="1"/>
  <c r="AG26" i="1"/>
  <c r="J26" i="1" s="1"/>
  <c r="Y26" i="1"/>
  <c r="X26" i="1"/>
  <c r="P26" i="1"/>
  <c r="AY25" i="1"/>
  <c r="S25" i="1" s="1"/>
  <c r="T25" i="1" s="1"/>
  <c r="U25" i="1" s="1"/>
  <c r="AX25" i="1"/>
  <c r="AV25" i="1"/>
  <c r="AU25" i="1"/>
  <c r="AS25" i="1" s="1"/>
  <c r="AL25" i="1"/>
  <c r="AG25" i="1"/>
  <c r="J25" i="1" s="1"/>
  <c r="AA25" i="1"/>
  <c r="Y25" i="1"/>
  <c r="X25" i="1"/>
  <c r="W25" i="1"/>
  <c r="P25" i="1"/>
  <c r="I25" i="1"/>
  <c r="H25" i="1"/>
  <c r="AY24" i="1"/>
  <c r="AX24" i="1"/>
  <c r="AV24" i="1"/>
  <c r="AU24" i="1"/>
  <c r="AS24" i="1" s="1"/>
  <c r="AL24" i="1"/>
  <c r="AG24" i="1"/>
  <c r="J24" i="1" s="1"/>
  <c r="AF24" i="1"/>
  <c r="Y24" i="1"/>
  <c r="X24" i="1"/>
  <c r="W24" i="1" s="1"/>
  <c r="P24" i="1"/>
  <c r="I24" i="1"/>
  <c r="H24" i="1" s="1"/>
  <c r="AY23" i="1"/>
  <c r="AX23" i="1"/>
  <c r="AV23" i="1"/>
  <c r="AW23" i="1" s="1"/>
  <c r="AU23" i="1"/>
  <c r="AS23" i="1"/>
  <c r="N23" i="1" s="1"/>
  <c r="AL23" i="1"/>
  <c r="I23" i="1" s="1"/>
  <c r="H23" i="1" s="1"/>
  <c r="AG23" i="1"/>
  <c r="J23" i="1" s="1"/>
  <c r="Y23" i="1"/>
  <c r="X23" i="1"/>
  <c r="P23" i="1"/>
  <c r="AY22" i="1"/>
  <c r="S22" i="1" s="1"/>
  <c r="AX22" i="1"/>
  <c r="AV22" i="1"/>
  <c r="AU22" i="1"/>
  <c r="AS22" i="1"/>
  <c r="AT22" i="1" s="1"/>
  <c r="AL22" i="1"/>
  <c r="I22" i="1" s="1"/>
  <c r="H22" i="1" s="1"/>
  <c r="AA22" i="1" s="1"/>
  <c r="AG22" i="1"/>
  <c r="J22" i="1" s="1"/>
  <c r="Y22" i="1"/>
  <c r="X22" i="1"/>
  <c r="P22" i="1"/>
  <c r="AY21" i="1"/>
  <c r="AX21" i="1"/>
  <c r="AV21" i="1"/>
  <c r="AW21" i="1" s="1"/>
  <c r="AU21" i="1"/>
  <c r="AS21" i="1" s="1"/>
  <c r="AL21" i="1"/>
  <c r="I21" i="1" s="1"/>
  <c r="H21" i="1" s="1"/>
  <c r="AA21" i="1" s="1"/>
  <c r="AG21" i="1"/>
  <c r="J21" i="1" s="1"/>
  <c r="Y21" i="1"/>
  <c r="X21" i="1"/>
  <c r="W21" i="1"/>
  <c r="S21" i="1"/>
  <c r="P21" i="1"/>
  <c r="AY20" i="1"/>
  <c r="AX20" i="1"/>
  <c r="AV20" i="1"/>
  <c r="S20" i="1" s="1"/>
  <c r="AU20" i="1"/>
  <c r="AS20" i="1" s="1"/>
  <c r="AL20" i="1"/>
  <c r="I20" i="1" s="1"/>
  <c r="H20" i="1" s="1"/>
  <c r="AG20" i="1"/>
  <c r="J20" i="1" s="1"/>
  <c r="AF20" i="1"/>
  <c r="Y20" i="1"/>
  <c r="X20" i="1"/>
  <c r="W20" i="1" s="1"/>
  <c r="P20" i="1"/>
  <c r="AY19" i="1"/>
  <c r="S19" i="1" s="1"/>
  <c r="AX19" i="1"/>
  <c r="AW19" i="1"/>
  <c r="AV19" i="1"/>
  <c r="AU19" i="1"/>
  <c r="AS19" i="1"/>
  <c r="N19" i="1" s="1"/>
  <c r="AL19" i="1"/>
  <c r="I19" i="1" s="1"/>
  <c r="H19" i="1" s="1"/>
  <c r="AG19" i="1"/>
  <c r="J19" i="1" s="1"/>
  <c r="AE19" i="1"/>
  <c r="Y19" i="1"/>
  <c r="X19" i="1"/>
  <c r="P19" i="1"/>
  <c r="AY18" i="1"/>
  <c r="AX18" i="1"/>
  <c r="AV18" i="1"/>
  <c r="AW18" i="1" s="1"/>
  <c r="AU18" i="1"/>
  <c r="AT18" i="1"/>
  <c r="AS18" i="1"/>
  <c r="AL18" i="1"/>
  <c r="AG18" i="1"/>
  <c r="J18" i="1" s="1"/>
  <c r="Y18" i="1"/>
  <c r="X18" i="1"/>
  <c r="P18" i="1"/>
  <c r="I18" i="1"/>
  <c r="H18" i="1" s="1"/>
  <c r="AA18" i="1" s="1"/>
  <c r="AY17" i="1"/>
  <c r="S17" i="1" s="1"/>
  <c r="T17" i="1" s="1"/>
  <c r="U17" i="1" s="1"/>
  <c r="AX17" i="1"/>
  <c r="AV17" i="1"/>
  <c r="AU17" i="1"/>
  <c r="AS17" i="1" s="1"/>
  <c r="AL17" i="1"/>
  <c r="I17" i="1" s="1"/>
  <c r="H17" i="1" s="1"/>
  <c r="AA17" i="1" s="1"/>
  <c r="AG17" i="1"/>
  <c r="J17" i="1" s="1"/>
  <c r="Y17" i="1"/>
  <c r="X17" i="1"/>
  <c r="W17" i="1"/>
  <c r="P17" i="1"/>
  <c r="AY16" i="1"/>
  <c r="AX16" i="1"/>
  <c r="AV16" i="1"/>
  <c r="S16" i="1" s="1"/>
  <c r="AU16" i="1"/>
  <c r="AS16" i="1" s="1"/>
  <c r="AL16" i="1"/>
  <c r="AG16" i="1"/>
  <c r="J16" i="1" s="1"/>
  <c r="AF16" i="1"/>
  <c r="Y16" i="1"/>
  <c r="X16" i="1"/>
  <c r="W16" i="1" s="1"/>
  <c r="P16" i="1"/>
  <c r="I16" i="1"/>
  <c r="H16" i="1" s="1"/>
  <c r="S179" i="1" l="1"/>
  <c r="AW179" i="1"/>
  <c r="AE112" i="1"/>
  <c r="AF112" i="1"/>
  <c r="AT112" i="1"/>
  <c r="K112" i="1"/>
  <c r="N142" i="1"/>
  <c r="AF142" i="1"/>
  <c r="N55" i="1"/>
  <c r="K55" i="1"/>
  <c r="AE55" i="1"/>
  <c r="AE95" i="1"/>
  <c r="K95" i="1"/>
  <c r="AF95" i="1"/>
  <c r="N95" i="1"/>
  <c r="N112" i="1"/>
  <c r="AE318" i="1"/>
  <c r="AF318" i="1"/>
  <c r="AT318" i="1"/>
  <c r="K318" i="1"/>
  <c r="S28" i="1"/>
  <c r="AW28" i="1"/>
  <c r="T234" i="1"/>
  <c r="U234" i="1" s="1"/>
  <c r="AB234" i="1" s="1"/>
  <c r="AE314" i="1"/>
  <c r="AT314" i="1"/>
  <c r="N314" i="1"/>
  <c r="AF314" i="1"/>
  <c r="K314" i="1"/>
  <c r="AT136" i="1"/>
  <c r="AF136" i="1"/>
  <c r="K136" i="1"/>
  <c r="N136" i="1"/>
  <c r="AT298" i="1"/>
  <c r="N298" i="1"/>
  <c r="K298" i="1"/>
  <c r="AF298" i="1"/>
  <c r="W22" i="1"/>
  <c r="AW16" i="1"/>
  <c r="S24" i="1"/>
  <c r="AW24" i="1"/>
  <c r="N122" i="1"/>
  <c r="K142" i="1"/>
  <c r="AT244" i="1"/>
  <c r="K244" i="1"/>
  <c r="T34" i="1"/>
  <c r="U34" i="1" s="1"/>
  <c r="Q34" i="1" s="1"/>
  <c r="O34" i="1" s="1"/>
  <c r="R34" i="1" s="1"/>
  <c r="T152" i="1"/>
  <c r="U152" i="1" s="1"/>
  <c r="AC152" i="1" s="1"/>
  <c r="N295" i="1"/>
  <c r="K295" i="1"/>
  <c r="AF295" i="1"/>
  <c r="AE295" i="1"/>
  <c r="AT295" i="1"/>
  <c r="T26" i="1"/>
  <c r="U26" i="1" s="1"/>
  <c r="Q26" i="1" s="1"/>
  <c r="O26" i="1" s="1"/>
  <c r="R26" i="1" s="1"/>
  <c r="W19" i="1"/>
  <c r="T30" i="1"/>
  <c r="U30" i="1" s="1"/>
  <c r="Q30" i="1" s="1"/>
  <c r="O30" i="1" s="1"/>
  <c r="R30" i="1" s="1"/>
  <c r="L30" i="1" s="1"/>
  <c r="M30" i="1" s="1"/>
  <c r="N31" i="1"/>
  <c r="AE31" i="1"/>
  <c r="K31" i="1"/>
  <c r="S58" i="1"/>
  <c r="N59" i="1"/>
  <c r="AE59" i="1"/>
  <c r="AW71" i="1"/>
  <c r="S71" i="1"/>
  <c r="T71" i="1" s="1"/>
  <c r="U71" i="1" s="1"/>
  <c r="S101" i="1"/>
  <c r="AW101" i="1"/>
  <c r="AT195" i="1"/>
  <c r="N195" i="1"/>
  <c r="AF195" i="1"/>
  <c r="AW286" i="1"/>
  <c r="S286" i="1"/>
  <c r="T286" i="1" s="1"/>
  <c r="U286" i="1" s="1"/>
  <c r="AB286" i="1" s="1"/>
  <c r="N318" i="1"/>
  <c r="AF178" i="1"/>
  <c r="AE178" i="1"/>
  <c r="K182" i="1"/>
  <c r="AF182" i="1"/>
  <c r="AE182" i="1"/>
  <c r="K27" i="1"/>
  <c r="W35" i="1"/>
  <c r="K47" i="1"/>
  <c r="W50" i="1"/>
  <c r="AF143" i="1"/>
  <c r="AE143" i="1"/>
  <c r="N174" i="1"/>
  <c r="AF174" i="1"/>
  <c r="K174" i="1"/>
  <c r="AE174" i="1"/>
  <c r="AT178" i="1"/>
  <c r="AT182" i="1"/>
  <c r="S57" i="1"/>
  <c r="T57" i="1" s="1"/>
  <c r="U57" i="1" s="1"/>
  <c r="K76" i="1"/>
  <c r="AT174" i="1"/>
  <c r="W229" i="1"/>
  <c r="N249" i="1"/>
  <c r="S267" i="1"/>
  <c r="AT294" i="1"/>
  <c r="K294" i="1"/>
  <c r="AF294" i="1"/>
  <c r="N294" i="1"/>
  <c r="K323" i="1"/>
  <c r="AF323" i="1"/>
  <c r="AE323" i="1"/>
  <c r="W31" i="1"/>
  <c r="S49" i="1"/>
  <c r="T49" i="1" s="1"/>
  <c r="U49" i="1" s="1"/>
  <c r="AB49" i="1" s="1"/>
  <c r="S53" i="1"/>
  <c r="T53" i="1" s="1"/>
  <c r="U53" i="1" s="1"/>
  <c r="AC53" i="1" s="1"/>
  <c r="W55" i="1"/>
  <c r="S76" i="1"/>
  <c r="W80" i="1"/>
  <c r="AW89" i="1"/>
  <c r="T91" i="1"/>
  <c r="U91" i="1" s="1"/>
  <c r="AC91" i="1" s="1"/>
  <c r="T98" i="1"/>
  <c r="U98" i="1" s="1"/>
  <c r="AC98" i="1" s="1"/>
  <c r="K102" i="1"/>
  <c r="AT102" i="1"/>
  <c r="N102" i="1"/>
  <c r="AF102" i="1"/>
  <c r="AW109" i="1"/>
  <c r="K125" i="1"/>
  <c r="N125" i="1"/>
  <c r="AF125" i="1"/>
  <c r="AE125" i="1"/>
  <c r="AW135" i="1"/>
  <c r="S135" i="1"/>
  <c r="N143" i="1"/>
  <c r="AW143" i="1"/>
  <c r="S145" i="1"/>
  <c r="AW152" i="1"/>
  <c r="S165" i="1"/>
  <c r="T165" i="1" s="1"/>
  <c r="U165" i="1" s="1"/>
  <c r="T174" i="1"/>
  <c r="U174" i="1" s="1"/>
  <c r="AC174" i="1" s="1"/>
  <c r="K191" i="1"/>
  <c r="AF191" i="1"/>
  <c r="AW198" i="1"/>
  <c r="S198" i="1"/>
  <c r="S239" i="1"/>
  <c r="AW262" i="1"/>
  <c r="AF276" i="1"/>
  <c r="K276" i="1"/>
  <c r="AE276" i="1"/>
  <c r="AT280" i="1"/>
  <c r="AE280" i="1"/>
  <c r="N280" i="1"/>
  <c r="W291" i="1"/>
  <c r="N323" i="1"/>
  <c r="AT323" i="1"/>
  <c r="N78" i="1"/>
  <c r="AF152" i="1"/>
  <c r="AE152" i="1"/>
  <c r="K178" i="1"/>
  <c r="T37" i="1"/>
  <c r="U37" i="1" s="1"/>
  <c r="AB37" i="1" s="1"/>
  <c r="W63" i="1"/>
  <c r="S69" i="1"/>
  <c r="T69" i="1" s="1"/>
  <c r="U69" i="1" s="1"/>
  <c r="AE100" i="1"/>
  <c r="N100" i="1"/>
  <c r="W171" i="1"/>
  <c r="N178" i="1"/>
  <c r="K196" i="1"/>
  <c r="N196" i="1"/>
  <c r="AF196" i="1"/>
  <c r="W18" i="1"/>
  <c r="AW20" i="1"/>
  <c r="W23" i="1"/>
  <c r="W27" i="1"/>
  <c r="S31" i="1"/>
  <c r="T33" i="1"/>
  <c r="U33" i="1" s="1"/>
  <c r="AW33" i="1"/>
  <c r="W34" i="1"/>
  <c r="S41" i="1"/>
  <c r="T41" i="1" s="1"/>
  <c r="U41" i="1" s="1"/>
  <c r="Q41" i="1" s="1"/>
  <c r="O41" i="1" s="1"/>
  <c r="R41" i="1" s="1"/>
  <c r="L41" i="1" s="1"/>
  <c r="M41" i="1" s="1"/>
  <c r="S45" i="1"/>
  <c r="T45" i="1" s="1"/>
  <c r="U45" i="1" s="1"/>
  <c r="AB45" i="1" s="1"/>
  <c r="W47" i="1"/>
  <c r="S55" i="1"/>
  <c r="T55" i="1" s="1"/>
  <c r="U55" i="1" s="1"/>
  <c r="Q55" i="1" s="1"/>
  <c r="O55" i="1" s="1"/>
  <c r="R55" i="1" s="1"/>
  <c r="L55" i="1" s="1"/>
  <c r="M55" i="1" s="1"/>
  <c r="S62" i="1"/>
  <c r="T62" i="1" s="1"/>
  <c r="U62" i="1" s="1"/>
  <c r="AF75" i="1"/>
  <c r="AT75" i="1"/>
  <c r="AF79" i="1"/>
  <c r="AE79" i="1"/>
  <c r="T87" i="1"/>
  <c r="U87" i="1" s="1"/>
  <c r="AC87" i="1" s="1"/>
  <c r="AW91" i="1"/>
  <c r="K105" i="1"/>
  <c r="N105" i="1"/>
  <c r="AF105" i="1"/>
  <c r="AE105" i="1"/>
  <c r="AE108" i="1"/>
  <c r="AF108" i="1"/>
  <c r="AE116" i="1"/>
  <c r="AT116" i="1"/>
  <c r="N116" i="1"/>
  <c r="K116" i="1"/>
  <c r="S123" i="1"/>
  <c r="K137" i="1"/>
  <c r="AT137" i="1"/>
  <c r="N137" i="1"/>
  <c r="AE137" i="1"/>
  <c r="K139" i="1"/>
  <c r="AF155" i="1"/>
  <c r="AE155" i="1"/>
  <c r="T160" i="1"/>
  <c r="U160" i="1" s="1"/>
  <c r="K183" i="1"/>
  <c r="AT183" i="1"/>
  <c r="N183" i="1"/>
  <c r="AF183" i="1"/>
  <c r="AF225" i="1"/>
  <c r="AE225" i="1"/>
  <c r="AF260" i="1"/>
  <c r="AE260" i="1"/>
  <c r="AA274" i="1"/>
  <c r="AT140" i="1"/>
  <c r="AF140" i="1"/>
  <c r="N327" i="1"/>
  <c r="K327" i="1"/>
  <c r="AF327" i="1"/>
  <c r="AE327" i="1"/>
  <c r="K23" i="1"/>
  <c r="W38" i="1"/>
  <c r="AW107" i="1"/>
  <c r="S107" i="1"/>
  <c r="T107" i="1" s="1"/>
  <c r="U107" i="1" s="1"/>
  <c r="AB107" i="1" s="1"/>
  <c r="AT115" i="1"/>
  <c r="S119" i="1"/>
  <c r="T119" i="1" s="1"/>
  <c r="U119" i="1" s="1"/>
  <c r="Q119" i="1" s="1"/>
  <c r="O119" i="1" s="1"/>
  <c r="R119" i="1" s="1"/>
  <c r="AT123" i="1"/>
  <c r="K123" i="1"/>
  <c r="AT128" i="1"/>
  <c r="AF128" i="1"/>
  <c r="K154" i="1"/>
  <c r="K156" i="1"/>
  <c r="W157" i="1"/>
  <c r="AE190" i="1"/>
  <c r="AT190" i="1"/>
  <c r="N190" i="1"/>
  <c r="K190" i="1"/>
  <c r="AF209" i="1"/>
  <c r="AE209" i="1"/>
  <c r="AW241" i="1"/>
  <c r="AT253" i="1"/>
  <c r="AF253" i="1"/>
  <c r="K253" i="1"/>
  <c r="T21" i="1"/>
  <c r="U21" i="1" s="1"/>
  <c r="S35" i="1"/>
  <c r="K39" i="1"/>
  <c r="W42" i="1"/>
  <c r="AT120" i="1"/>
  <c r="N120" i="1"/>
  <c r="K128" i="1"/>
  <c r="N140" i="1"/>
  <c r="N182" i="1"/>
  <c r="AE27" i="1"/>
  <c r="W39" i="1"/>
  <c r="AE47" i="1"/>
  <c r="S47" i="1"/>
  <c r="AE51" i="1"/>
  <c r="AW54" i="1"/>
  <c r="S54" i="1"/>
  <c r="AW58" i="1"/>
  <c r="W66" i="1"/>
  <c r="K71" i="1"/>
  <c r="AE71" i="1"/>
  <c r="AW81" i="1"/>
  <c r="S83" i="1"/>
  <c r="T83" i="1" s="1"/>
  <c r="U83" i="1" s="1"/>
  <c r="Q83" i="1" s="1"/>
  <c r="O83" i="1" s="1"/>
  <c r="R83" i="1" s="1"/>
  <c r="AB105" i="1"/>
  <c r="AD105" i="1" s="1"/>
  <c r="T105" i="1"/>
  <c r="U105" i="1" s="1"/>
  <c r="AC105" i="1" s="1"/>
  <c r="K108" i="1"/>
  <c r="AT108" i="1"/>
  <c r="AT124" i="1"/>
  <c r="K124" i="1"/>
  <c r="AF124" i="1"/>
  <c r="S137" i="1"/>
  <c r="T137" i="1" s="1"/>
  <c r="U137" i="1" s="1"/>
  <c r="AB137" i="1" s="1"/>
  <c r="AT144" i="1"/>
  <c r="K144" i="1"/>
  <c r="AF144" i="1"/>
  <c r="AT146" i="1"/>
  <c r="K146" i="1"/>
  <c r="AF151" i="1"/>
  <c r="AE151" i="1"/>
  <c r="S168" i="1"/>
  <c r="T168" i="1" s="1"/>
  <c r="U168" i="1" s="1"/>
  <c r="W182" i="1"/>
  <c r="S200" i="1"/>
  <c r="S262" i="1"/>
  <c r="AW263" i="1"/>
  <c r="AF288" i="1"/>
  <c r="K288" i="1"/>
  <c r="AE288" i="1"/>
  <c r="AT297" i="1"/>
  <c r="AF297" i="1"/>
  <c r="W58" i="1"/>
  <c r="AF205" i="1"/>
  <c r="AE205" i="1"/>
  <c r="W243" i="1"/>
  <c r="K51" i="1"/>
  <c r="S84" i="1"/>
  <c r="W88" i="1"/>
  <c r="K111" i="1"/>
  <c r="K115" i="1"/>
  <c r="K140" i="1"/>
  <c r="K43" i="1"/>
  <c r="S63" i="1"/>
  <c r="W73" i="1"/>
  <c r="AF87" i="1"/>
  <c r="AE87" i="1"/>
  <c r="K98" i="1"/>
  <c r="AT98" i="1"/>
  <c r="N98" i="1"/>
  <c r="AF221" i="1"/>
  <c r="AE221" i="1"/>
  <c r="S18" i="1"/>
  <c r="T18" i="1" s="1"/>
  <c r="U18" i="1" s="1"/>
  <c r="K19" i="1"/>
  <c r="AE23" i="1"/>
  <c r="S23" i="1"/>
  <c r="T23" i="1" s="1"/>
  <c r="U23" i="1" s="1"/>
  <c r="AB23" i="1" s="1"/>
  <c r="S27" i="1"/>
  <c r="AW17" i="1"/>
  <c r="AW22" i="1"/>
  <c r="AW25" i="1"/>
  <c r="W26" i="1"/>
  <c r="S32" i="1"/>
  <c r="W36" i="1"/>
  <c r="AE39" i="1"/>
  <c r="S39" i="1"/>
  <c r="AE43" i="1"/>
  <c r="AW46" i="1"/>
  <c r="S46" i="1"/>
  <c r="W56" i="1"/>
  <c r="N69" i="1"/>
  <c r="K69" i="1"/>
  <c r="N71" i="1"/>
  <c r="S72" i="1"/>
  <c r="W77" i="1"/>
  <c r="T79" i="1"/>
  <c r="U79" i="1" s="1"/>
  <c r="AC79" i="1" s="1"/>
  <c r="AD79" i="1" s="1"/>
  <c r="AW83" i="1"/>
  <c r="AE98" i="1"/>
  <c r="AT101" i="1"/>
  <c r="AE101" i="1"/>
  <c r="N108" i="1"/>
  <c r="W131" i="1"/>
  <c r="N144" i="1"/>
  <c r="AW157" i="1"/>
  <c r="AF167" i="1"/>
  <c r="AE167" i="1"/>
  <c r="AW171" i="1"/>
  <c r="K175" i="1"/>
  <c r="N175" i="1"/>
  <c r="AF175" i="1"/>
  <c r="AE175" i="1"/>
  <c r="K179" i="1"/>
  <c r="AF179" i="1"/>
  <c r="AW183" i="1"/>
  <c r="K189" i="1"/>
  <c r="AF189" i="1"/>
  <c r="AF190" i="1"/>
  <c r="AE196" i="1"/>
  <c r="AE199" i="1"/>
  <c r="AF199" i="1"/>
  <c r="AW207" i="1"/>
  <c r="AW211" i="1"/>
  <c r="W213" i="1"/>
  <c r="AF217" i="1"/>
  <c r="AE217" i="1"/>
  <c r="AW231" i="1"/>
  <c r="S243" i="1"/>
  <c r="AW260" i="1"/>
  <c r="W270" i="1"/>
  <c r="AW271" i="1"/>
  <c r="AF272" i="1"/>
  <c r="AE272" i="1"/>
  <c r="T274" i="1"/>
  <c r="U274" i="1" s="1"/>
  <c r="Q274" i="1" s="1"/>
  <c r="O274" i="1" s="1"/>
  <c r="R274" i="1" s="1"/>
  <c r="L274" i="1" s="1"/>
  <c r="M274" i="1" s="1"/>
  <c r="AT286" i="1"/>
  <c r="K286" i="1"/>
  <c r="AT288" i="1"/>
  <c r="AW290" i="1"/>
  <c r="S290" i="1"/>
  <c r="K297" i="1"/>
  <c r="S297" i="1"/>
  <c r="T297" i="1" s="1"/>
  <c r="U297" i="1" s="1"/>
  <c r="V297" i="1" s="1"/>
  <c r="Z297" i="1" s="1"/>
  <c r="W319" i="1"/>
  <c r="W101" i="1"/>
  <c r="W155" i="1"/>
  <c r="W165" i="1"/>
  <c r="AW167" i="1"/>
  <c r="W178" i="1"/>
  <c r="AW205" i="1"/>
  <c r="S207" i="1"/>
  <c r="T207" i="1" s="1"/>
  <c r="U207" i="1" s="1"/>
  <c r="W220" i="1"/>
  <c r="AF233" i="1"/>
  <c r="AE233" i="1"/>
  <c r="S242" i="1"/>
  <c r="AW242" i="1"/>
  <c r="AF250" i="1"/>
  <c r="AE250" i="1"/>
  <c r="T280" i="1"/>
  <c r="U280" i="1" s="1"/>
  <c r="V280" i="1" s="1"/>
  <c r="Z280" i="1" s="1"/>
  <c r="S121" i="1"/>
  <c r="T121" i="1" s="1"/>
  <c r="U121" i="1" s="1"/>
  <c r="AW133" i="1"/>
  <c r="AW142" i="1"/>
  <c r="S155" i="1"/>
  <c r="T155" i="1" s="1"/>
  <c r="U155" i="1" s="1"/>
  <c r="AB155" i="1" s="1"/>
  <c r="AW159" i="1"/>
  <c r="W161" i="1"/>
  <c r="S167" i="1"/>
  <c r="T167" i="1" s="1"/>
  <c r="U167" i="1" s="1"/>
  <c r="Q167" i="1" s="1"/>
  <c r="O167" i="1" s="1"/>
  <c r="R167" i="1" s="1"/>
  <c r="L167" i="1" s="1"/>
  <c r="M167" i="1" s="1"/>
  <c r="W173" i="1"/>
  <c r="AW191" i="1"/>
  <c r="K210" i="1"/>
  <c r="AE210" i="1"/>
  <c r="W217" i="1"/>
  <c r="AW228" i="1"/>
  <c r="S228" i="1"/>
  <c r="T228" i="1" s="1"/>
  <c r="U228" i="1" s="1"/>
  <c r="S236" i="1"/>
  <c r="T236" i="1" s="1"/>
  <c r="U236" i="1" s="1"/>
  <c r="Q236" i="1" s="1"/>
  <c r="O236" i="1" s="1"/>
  <c r="R236" i="1" s="1"/>
  <c r="L236" i="1" s="1"/>
  <c r="M236" i="1" s="1"/>
  <c r="AW253" i="1"/>
  <c r="AT279" i="1"/>
  <c r="AF279" i="1"/>
  <c r="AT287" i="1"/>
  <c r="N287" i="1"/>
  <c r="AW292" i="1"/>
  <c r="AF303" i="1"/>
  <c r="AE303" i="1"/>
  <c r="K317" i="1"/>
  <c r="AT317" i="1"/>
  <c r="N322" i="1"/>
  <c r="AF322" i="1"/>
  <c r="N326" i="1"/>
  <c r="AF326" i="1"/>
  <c r="S44" i="1"/>
  <c r="S52" i="1"/>
  <c r="T52" i="1" s="1"/>
  <c r="U52" i="1" s="1"/>
  <c r="S60" i="1"/>
  <c r="W62" i="1"/>
  <c r="W68" i="1"/>
  <c r="W78" i="1"/>
  <c r="AW80" i="1"/>
  <c r="W84" i="1"/>
  <c r="W92" i="1"/>
  <c r="N99" i="1"/>
  <c r="AW121" i="1"/>
  <c r="N132" i="1"/>
  <c r="S142" i="1"/>
  <c r="S151" i="1"/>
  <c r="S159" i="1"/>
  <c r="AT200" i="1"/>
  <c r="S208" i="1"/>
  <c r="AF213" i="1"/>
  <c r="AE213" i="1"/>
  <c r="S224" i="1"/>
  <c r="T224" i="1" s="1"/>
  <c r="U224" i="1" s="1"/>
  <c r="Q224" i="1" s="1"/>
  <c r="O224" i="1" s="1"/>
  <c r="R224" i="1" s="1"/>
  <c r="L224" i="1" s="1"/>
  <c r="M224" i="1" s="1"/>
  <c r="S258" i="1"/>
  <c r="S264" i="1"/>
  <c r="AW264" i="1"/>
  <c r="K279" i="1"/>
  <c r="AT283" i="1"/>
  <c r="AF283" i="1"/>
  <c r="K287" i="1"/>
  <c r="AF291" i="1"/>
  <c r="AE291" i="1"/>
  <c r="T299" i="1"/>
  <c r="U299" i="1" s="1"/>
  <c r="K303" i="1"/>
  <c r="AT303" i="1"/>
  <c r="K305" i="1"/>
  <c r="N307" i="1"/>
  <c r="K307" i="1"/>
  <c r="K309" i="1"/>
  <c r="AT309" i="1"/>
  <c r="T315" i="1"/>
  <c r="U315" i="1" s="1"/>
  <c r="K319" i="1"/>
  <c r="AE319" i="1"/>
  <c r="AT319" i="1"/>
  <c r="S75" i="1"/>
  <c r="W103" i="1"/>
  <c r="W110" i="1"/>
  <c r="W114" i="1"/>
  <c r="AE121" i="1"/>
  <c r="W148" i="1"/>
  <c r="W197" i="1"/>
  <c r="S210" i="1"/>
  <c r="T210" i="1" s="1"/>
  <c r="U210" i="1" s="1"/>
  <c r="AB210" i="1" s="1"/>
  <c r="AT215" i="1"/>
  <c r="S216" i="1"/>
  <c r="T216" i="1" s="1"/>
  <c r="U216" i="1" s="1"/>
  <c r="Q216" i="1" s="1"/>
  <c r="O216" i="1" s="1"/>
  <c r="R216" i="1" s="1"/>
  <c r="L216" i="1" s="1"/>
  <c r="M216" i="1" s="1"/>
  <c r="K227" i="1"/>
  <c r="AT227" i="1"/>
  <c r="W232" i="1"/>
  <c r="N235" i="1"/>
  <c r="AW248" i="1"/>
  <c r="W250" i="1"/>
  <c r="S270" i="1"/>
  <c r="T270" i="1" s="1"/>
  <c r="U270" i="1" s="1"/>
  <c r="Q270" i="1" s="1"/>
  <c r="O270" i="1" s="1"/>
  <c r="R270" i="1" s="1"/>
  <c r="N279" i="1"/>
  <c r="K283" i="1"/>
  <c r="N291" i="1"/>
  <c r="W294" i="1"/>
  <c r="AW299" i="1"/>
  <c r="N303" i="1"/>
  <c r="AT307" i="1"/>
  <c r="S319" i="1"/>
  <c r="T319" i="1" s="1"/>
  <c r="U319" i="1" s="1"/>
  <c r="S219" i="1"/>
  <c r="T219" i="1" s="1"/>
  <c r="U219" i="1" s="1"/>
  <c r="Q219" i="1" s="1"/>
  <c r="O219" i="1" s="1"/>
  <c r="R219" i="1" s="1"/>
  <c r="AT251" i="1"/>
  <c r="N251" i="1"/>
  <c r="AW259" i="1"/>
  <c r="S259" i="1"/>
  <c r="W267" i="1"/>
  <c r="AT302" i="1"/>
  <c r="AF302" i="1"/>
  <c r="S303" i="1"/>
  <c r="T303" i="1" s="1"/>
  <c r="U303" i="1" s="1"/>
  <c r="AW303" i="1"/>
  <c r="S305" i="1"/>
  <c r="S187" i="1"/>
  <c r="W188" i="1"/>
  <c r="AW192" i="1"/>
  <c r="S194" i="1"/>
  <c r="T194" i="1" s="1"/>
  <c r="U194" i="1" s="1"/>
  <c r="S199" i="1"/>
  <c r="T199" i="1" s="1"/>
  <c r="U199" i="1" s="1"/>
  <c r="AW203" i="1"/>
  <c r="S204" i="1"/>
  <c r="T204" i="1" s="1"/>
  <c r="U204" i="1" s="1"/>
  <c r="W209" i="1"/>
  <c r="S212" i="1"/>
  <c r="AW215" i="1"/>
  <c r="W216" i="1"/>
  <c r="W225" i="1"/>
  <c r="S235" i="1"/>
  <c r="T235" i="1" s="1"/>
  <c r="U235" i="1" s="1"/>
  <c r="Q235" i="1" s="1"/>
  <c r="O235" i="1" s="1"/>
  <c r="R235" i="1" s="1"/>
  <c r="L235" i="1" s="1"/>
  <c r="M235" i="1" s="1"/>
  <c r="W244" i="1"/>
  <c r="S247" i="1"/>
  <c r="T247" i="1" s="1"/>
  <c r="U247" i="1" s="1"/>
  <c r="Q247" i="1" s="1"/>
  <c r="O247" i="1" s="1"/>
  <c r="R247" i="1" s="1"/>
  <c r="L247" i="1" s="1"/>
  <c r="M247" i="1" s="1"/>
  <c r="W263" i="1"/>
  <c r="W271" i="1"/>
  <c r="AW272" i="1"/>
  <c r="S284" i="1"/>
  <c r="AW293" i="1"/>
  <c r="K302" i="1"/>
  <c r="W303" i="1"/>
  <c r="W311" i="1"/>
  <c r="W313" i="1"/>
  <c r="S317" i="1"/>
  <c r="S215" i="1"/>
  <c r="T215" i="1" s="1"/>
  <c r="U215" i="1" s="1"/>
  <c r="Q215" i="1" s="1"/>
  <c r="O215" i="1" s="1"/>
  <c r="R215" i="1" s="1"/>
  <c r="L215" i="1" s="1"/>
  <c r="M215" i="1" s="1"/>
  <c r="W227" i="1"/>
  <c r="S231" i="1"/>
  <c r="T231" i="1" s="1"/>
  <c r="U231" i="1" s="1"/>
  <c r="Q231" i="1" s="1"/>
  <c r="O231" i="1" s="1"/>
  <c r="R231" i="1" s="1"/>
  <c r="L231" i="1" s="1"/>
  <c r="M231" i="1" s="1"/>
  <c r="W254" i="1"/>
  <c r="W264" i="1"/>
  <c r="AW274" i="1"/>
  <c r="W277" i="1"/>
  <c r="AT284" i="1"/>
  <c r="AW288" i="1"/>
  <c r="AB299" i="1"/>
  <c r="AW301" i="1"/>
  <c r="W312" i="1"/>
  <c r="W321" i="1"/>
  <c r="AW223" i="1"/>
  <c r="S227" i="1"/>
  <c r="W240" i="1"/>
  <c r="S246" i="1"/>
  <c r="W253" i="1"/>
  <c r="S256" i="1"/>
  <c r="W266" i="1"/>
  <c r="S266" i="1"/>
  <c r="T266" i="1" s="1"/>
  <c r="U266" i="1" s="1"/>
  <c r="Q266" i="1" s="1"/>
  <c r="O266" i="1" s="1"/>
  <c r="R266" i="1" s="1"/>
  <c r="L266" i="1" s="1"/>
  <c r="M266" i="1" s="1"/>
  <c r="S268" i="1"/>
  <c r="T268" i="1" s="1"/>
  <c r="U268" i="1" s="1"/>
  <c r="S271" i="1"/>
  <c r="W280" i="1"/>
  <c r="W290" i="1"/>
  <c r="W301" i="1"/>
  <c r="W305" i="1"/>
  <c r="W317" i="1"/>
  <c r="S323" i="1"/>
  <c r="T323" i="1" s="1"/>
  <c r="U323" i="1" s="1"/>
  <c r="AB323" i="1" s="1"/>
  <c r="AW325" i="1"/>
  <c r="AA23" i="1"/>
  <c r="T22" i="1"/>
  <c r="U22" i="1" s="1"/>
  <c r="AE21" i="1"/>
  <c r="AF21" i="1"/>
  <c r="AT21" i="1"/>
  <c r="N21" i="1"/>
  <c r="K21" i="1"/>
  <c r="AF17" i="1"/>
  <c r="AE17" i="1"/>
  <c r="AT17" i="1"/>
  <c r="K17" i="1"/>
  <c r="N17" i="1"/>
  <c r="AF25" i="1"/>
  <c r="AE25" i="1"/>
  <c r="AT25" i="1"/>
  <c r="N25" i="1"/>
  <c r="K25" i="1"/>
  <c r="AB29" i="1"/>
  <c r="V29" i="1"/>
  <c r="Z29" i="1" s="1"/>
  <c r="AC29" i="1"/>
  <c r="V62" i="1"/>
  <c r="Z62" i="1" s="1"/>
  <c r="AC62" i="1"/>
  <c r="AB62" i="1"/>
  <c r="AB17" i="1"/>
  <c r="V17" i="1"/>
  <c r="Z17" i="1" s="1"/>
  <c r="AC17" i="1"/>
  <c r="AB25" i="1"/>
  <c r="V25" i="1"/>
  <c r="Z25" i="1" s="1"/>
  <c r="AC25" i="1"/>
  <c r="AD25" i="1" s="1"/>
  <c r="AB41" i="1"/>
  <c r="AC41" i="1"/>
  <c r="AD41" i="1" s="1"/>
  <c r="V41" i="1"/>
  <c r="Z41" i="1" s="1"/>
  <c r="AB57" i="1"/>
  <c r="V57" i="1"/>
  <c r="Z57" i="1" s="1"/>
  <c r="AC57" i="1"/>
  <c r="AD57" i="1" s="1"/>
  <c r="AA63" i="1"/>
  <c r="AA55" i="1"/>
  <c r="AA39" i="1"/>
  <c r="AA47" i="1"/>
  <c r="AB21" i="1"/>
  <c r="V21" i="1"/>
  <c r="Z21" i="1" s="1"/>
  <c r="AC21" i="1"/>
  <c r="AD21" i="1" s="1"/>
  <c r="AC37" i="1"/>
  <c r="AC45" i="1"/>
  <c r="V53" i="1"/>
  <c r="Z53" i="1" s="1"/>
  <c r="AA19" i="1"/>
  <c r="AE33" i="1"/>
  <c r="AF33" i="1"/>
  <c r="AT33" i="1"/>
  <c r="N33" i="1"/>
  <c r="K33" i="1"/>
  <c r="AF29" i="1"/>
  <c r="AE29" i="1"/>
  <c r="AT29" i="1"/>
  <c r="K29" i="1"/>
  <c r="N29" i="1"/>
  <c r="AB33" i="1"/>
  <c r="V33" i="1"/>
  <c r="Z33" i="1" s="1"/>
  <c r="AC33" i="1"/>
  <c r="AA43" i="1"/>
  <c r="AA51" i="1"/>
  <c r="AA59" i="1"/>
  <c r="T43" i="1"/>
  <c r="U43" i="1" s="1"/>
  <c r="Q43" i="1" s="1"/>
  <c r="O43" i="1" s="1"/>
  <c r="R43" i="1" s="1"/>
  <c r="L43" i="1" s="1"/>
  <c r="M43" i="1" s="1"/>
  <c r="T47" i="1"/>
  <c r="U47" i="1" s="1"/>
  <c r="AA16" i="1"/>
  <c r="AA40" i="1"/>
  <c r="AA44" i="1"/>
  <c r="AA48" i="1"/>
  <c r="AF38" i="1"/>
  <c r="AE38" i="1"/>
  <c r="N38" i="1"/>
  <c r="AF42" i="1"/>
  <c r="AE42" i="1"/>
  <c r="N42" i="1"/>
  <c r="AF46" i="1"/>
  <c r="AE46" i="1"/>
  <c r="N46" i="1"/>
  <c r="AF50" i="1"/>
  <c r="AE50" i="1"/>
  <c r="N50" i="1"/>
  <c r="AF54" i="1"/>
  <c r="AE54" i="1"/>
  <c r="N54" i="1"/>
  <c r="AF58" i="1"/>
  <c r="AE58" i="1"/>
  <c r="N58" i="1"/>
  <c r="AT60" i="1"/>
  <c r="K60" i="1"/>
  <c r="N60" i="1"/>
  <c r="AA73" i="1"/>
  <c r="S74" i="1"/>
  <c r="AW74" i="1"/>
  <c r="Q89" i="1"/>
  <c r="O89" i="1" s="1"/>
  <c r="R89" i="1" s="1"/>
  <c r="L89" i="1" s="1"/>
  <c r="M89" i="1" s="1"/>
  <c r="AA89" i="1"/>
  <c r="N89" i="1"/>
  <c r="AT89" i="1"/>
  <c r="AF89" i="1"/>
  <c r="AE89" i="1"/>
  <c r="K89" i="1"/>
  <c r="AA106" i="1"/>
  <c r="V107" i="1"/>
  <c r="Z107" i="1" s="1"/>
  <c r="AC107" i="1"/>
  <c r="AT16" i="1"/>
  <c r="K16" i="1"/>
  <c r="N16" i="1"/>
  <c r="AF18" i="1"/>
  <c r="AE18" i="1"/>
  <c r="N18" i="1"/>
  <c r="AT20" i="1"/>
  <c r="K20" i="1"/>
  <c r="N20" i="1"/>
  <c r="AF22" i="1"/>
  <c r="AE22" i="1"/>
  <c r="N22" i="1"/>
  <c r="AT24" i="1"/>
  <c r="K24" i="1"/>
  <c r="N24" i="1"/>
  <c r="AF26" i="1"/>
  <c r="AE26" i="1"/>
  <c r="N26" i="1"/>
  <c r="AF30" i="1"/>
  <c r="AE30" i="1"/>
  <c r="N30" i="1"/>
  <c r="AF34" i="1"/>
  <c r="AE34" i="1"/>
  <c r="N34" i="1"/>
  <c r="AT36" i="1"/>
  <c r="K36" i="1"/>
  <c r="N36" i="1"/>
  <c r="T38" i="1"/>
  <c r="U38" i="1" s="1"/>
  <c r="AT38" i="1"/>
  <c r="AT40" i="1"/>
  <c r="K40" i="1"/>
  <c r="N40" i="1"/>
  <c r="T42" i="1"/>
  <c r="U42" i="1" s="1"/>
  <c r="AT42" i="1"/>
  <c r="AT44" i="1"/>
  <c r="K44" i="1"/>
  <c r="N44" i="1"/>
  <c r="T46" i="1"/>
  <c r="U46" i="1" s="1"/>
  <c r="AT46" i="1"/>
  <c r="AT48" i="1"/>
  <c r="K48" i="1"/>
  <c r="N48" i="1"/>
  <c r="T50" i="1"/>
  <c r="U50" i="1" s="1"/>
  <c r="Q50" i="1" s="1"/>
  <c r="O50" i="1" s="1"/>
  <c r="R50" i="1" s="1"/>
  <c r="L50" i="1" s="1"/>
  <c r="M50" i="1" s="1"/>
  <c r="AT50" i="1"/>
  <c r="AT52" i="1"/>
  <c r="K52" i="1"/>
  <c r="N52" i="1"/>
  <c r="T54" i="1"/>
  <c r="U54" i="1" s="1"/>
  <c r="AT54" i="1"/>
  <c r="AT56" i="1"/>
  <c r="K56" i="1"/>
  <c r="N56" i="1"/>
  <c r="T58" i="1"/>
  <c r="U58" i="1" s="1"/>
  <c r="Q58" i="1" s="1"/>
  <c r="O58" i="1" s="1"/>
  <c r="R58" i="1" s="1"/>
  <c r="AT58" i="1"/>
  <c r="T59" i="1"/>
  <c r="U59" i="1" s="1"/>
  <c r="T64" i="1"/>
  <c r="U64" i="1" s="1"/>
  <c r="AF66" i="1"/>
  <c r="AE66" i="1"/>
  <c r="N66" i="1"/>
  <c r="AT66" i="1"/>
  <c r="AA80" i="1"/>
  <c r="T80" i="1"/>
  <c r="U80" i="1" s="1"/>
  <c r="Q131" i="1"/>
  <c r="O131" i="1" s="1"/>
  <c r="R131" i="1" s="1"/>
  <c r="L131" i="1" s="1"/>
  <c r="M131" i="1" s="1"/>
  <c r="AA131" i="1"/>
  <c r="T131" i="1"/>
  <c r="U131" i="1" s="1"/>
  <c r="AE61" i="1"/>
  <c r="AF61" i="1"/>
  <c r="AT61" i="1"/>
  <c r="K61" i="1"/>
  <c r="AF62" i="1"/>
  <c r="AE62" i="1"/>
  <c r="N62" i="1"/>
  <c r="T63" i="1"/>
  <c r="U63" i="1" s="1"/>
  <c r="AA65" i="1"/>
  <c r="AF68" i="1"/>
  <c r="AE68" i="1"/>
  <c r="K68" i="1"/>
  <c r="N68" i="1"/>
  <c r="AA71" i="1"/>
  <c r="AA84" i="1"/>
  <c r="T84" i="1"/>
  <c r="U84" i="1" s="1"/>
  <c r="Q84" i="1" s="1"/>
  <c r="O84" i="1" s="1"/>
  <c r="R84" i="1" s="1"/>
  <c r="AB131" i="1"/>
  <c r="T28" i="1"/>
  <c r="U28" i="1" s="1"/>
  <c r="AB28" i="1" s="1"/>
  <c r="T16" i="1"/>
  <c r="U16" i="1" s="1"/>
  <c r="T19" i="1"/>
  <c r="U19" i="1" s="1"/>
  <c r="T51" i="1"/>
  <c r="U51" i="1" s="1"/>
  <c r="AA20" i="1"/>
  <c r="T31" i="1"/>
  <c r="U31" i="1" s="1"/>
  <c r="Q31" i="1" s="1"/>
  <c r="O31" i="1" s="1"/>
  <c r="R31" i="1" s="1"/>
  <c r="L31" i="1" s="1"/>
  <c r="M31" i="1" s="1"/>
  <c r="AA52" i="1"/>
  <c r="AW61" i="1"/>
  <c r="S61" i="1"/>
  <c r="AA28" i="1"/>
  <c r="AB31" i="1"/>
  <c r="AA32" i="1"/>
  <c r="K38" i="1"/>
  <c r="AA38" i="1"/>
  <c r="K42" i="1"/>
  <c r="AA42" i="1"/>
  <c r="K46" i="1"/>
  <c r="AA46" i="1"/>
  <c r="K50" i="1"/>
  <c r="AA50" i="1"/>
  <c r="K54" i="1"/>
  <c r="AA54" i="1"/>
  <c r="K58" i="1"/>
  <c r="AA58" i="1"/>
  <c r="AE60" i="1"/>
  <c r="T60" i="1"/>
  <c r="U60" i="1" s="1"/>
  <c r="Q60" i="1" s="1"/>
  <c r="O60" i="1" s="1"/>
  <c r="R60" i="1" s="1"/>
  <c r="L60" i="1" s="1"/>
  <c r="M60" i="1" s="1"/>
  <c r="N65" i="1"/>
  <c r="AE65" i="1"/>
  <c r="AF65" i="1"/>
  <c r="AT65" i="1"/>
  <c r="K65" i="1"/>
  <c r="AF72" i="1"/>
  <c r="AE72" i="1"/>
  <c r="K72" i="1"/>
  <c r="N72" i="1"/>
  <c r="V79" i="1"/>
  <c r="Z79" i="1" s="1"/>
  <c r="AB79" i="1"/>
  <c r="AA92" i="1"/>
  <c r="T92" i="1"/>
  <c r="U92" i="1" s="1"/>
  <c r="AA101" i="1"/>
  <c r="T101" i="1"/>
  <c r="U101" i="1" s="1"/>
  <c r="AB101" i="1" s="1"/>
  <c r="AA128" i="1"/>
  <c r="AE16" i="1"/>
  <c r="K18" i="1"/>
  <c r="AE20" i="1"/>
  <c r="K22" i="1"/>
  <c r="AE24" i="1"/>
  <c r="K26" i="1"/>
  <c r="L26" i="1" s="1"/>
  <c r="M26" i="1" s="1"/>
  <c r="K30" i="1"/>
  <c r="K34" i="1"/>
  <c r="AE36" i="1"/>
  <c r="T36" i="1"/>
  <c r="U36" i="1" s="1"/>
  <c r="AE40" i="1"/>
  <c r="T40" i="1"/>
  <c r="U40" i="1" s="1"/>
  <c r="AE44" i="1"/>
  <c r="T44" i="1"/>
  <c r="U44" i="1" s="1"/>
  <c r="Q44" i="1" s="1"/>
  <c r="O44" i="1" s="1"/>
  <c r="R44" i="1" s="1"/>
  <c r="AE48" i="1"/>
  <c r="T48" i="1"/>
  <c r="U48" i="1" s="1"/>
  <c r="Q48" i="1" s="1"/>
  <c r="O48" i="1" s="1"/>
  <c r="R48" i="1" s="1"/>
  <c r="L48" i="1" s="1"/>
  <c r="M48" i="1" s="1"/>
  <c r="AE52" i="1"/>
  <c r="AE56" i="1"/>
  <c r="T56" i="1"/>
  <c r="U56" i="1" s="1"/>
  <c r="Q56" i="1" s="1"/>
  <c r="O56" i="1" s="1"/>
  <c r="R56" i="1" s="1"/>
  <c r="L56" i="1" s="1"/>
  <c r="M56" i="1" s="1"/>
  <c r="AF60" i="1"/>
  <c r="AA61" i="1"/>
  <c r="AT64" i="1"/>
  <c r="K64" i="1"/>
  <c r="AF64" i="1"/>
  <c r="N64" i="1"/>
  <c r="AA69" i="1"/>
  <c r="T75" i="1"/>
  <c r="U75" i="1" s="1"/>
  <c r="Q75" i="1" s="1"/>
  <c r="O75" i="1" s="1"/>
  <c r="R75" i="1" s="1"/>
  <c r="L75" i="1" s="1"/>
  <c r="M75" i="1" s="1"/>
  <c r="AA77" i="1"/>
  <c r="N77" i="1"/>
  <c r="AT77" i="1"/>
  <c r="AF77" i="1"/>
  <c r="AE77" i="1"/>
  <c r="K77" i="1"/>
  <c r="V83" i="1"/>
  <c r="Z83" i="1" s="1"/>
  <c r="AB83" i="1"/>
  <c r="T20" i="1"/>
  <c r="U20" i="1" s="1"/>
  <c r="Q20" i="1" s="1"/>
  <c r="O20" i="1" s="1"/>
  <c r="R20" i="1" s="1"/>
  <c r="L20" i="1" s="1"/>
  <c r="M20" i="1" s="1"/>
  <c r="T24" i="1"/>
  <c r="U24" i="1" s="1"/>
  <c r="AB24" i="1" s="1"/>
  <c r="T35" i="1"/>
  <c r="U35" i="1" s="1"/>
  <c r="AB35" i="1" s="1"/>
  <c r="AA60" i="1"/>
  <c r="AA36" i="1"/>
  <c r="Q36" i="1"/>
  <c r="O36" i="1" s="1"/>
  <c r="R36" i="1" s="1"/>
  <c r="AT62" i="1"/>
  <c r="Q64" i="1"/>
  <c r="O64" i="1" s="1"/>
  <c r="R64" i="1" s="1"/>
  <c r="AA64" i="1"/>
  <c r="AA88" i="1"/>
  <c r="T88" i="1"/>
  <c r="U88" i="1" s="1"/>
  <c r="Q21" i="1"/>
  <c r="O21" i="1" s="1"/>
  <c r="R21" i="1" s="1"/>
  <c r="Q25" i="1"/>
  <c r="O25" i="1" s="1"/>
  <c r="R25" i="1" s="1"/>
  <c r="L25" i="1" s="1"/>
  <c r="M25" i="1" s="1"/>
  <c r="AB34" i="1"/>
  <c r="Q37" i="1"/>
  <c r="O37" i="1" s="1"/>
  <c r="R37" i="1" s="1"/>
  <c r="AE37" i="1"/>
  <c r="AF37" i="1"/>
  <c r="AT37" i="1"/>
  <c r="AF41" i="1"/>
  <c r="AE41" i="1"/>
  <c r="AT41" i="1"/>
  <c r="Q45" i="1"/>
  <c r="O45" i="1" s="1"/>
  <c r="R45" i="1" s="1"/>
  <c r="L45" i="1" s="1"/>
  <c r="M45" i="1" s="1"/>
  <c r="AE45" i="1"/>
  <c r="AF45" i="1"/>
  <c r="AT45" i="1"/>
  <c r="AE49" i="1"/>
  <c r="AF49" i="1"/>
  <c r="AT49" i="1"/>
  <c r="AE53" i="1"/>
  <c r="AF53" i="1"/>
  <c r="AT53" i="1"/>
  <c r="Q57" i="1"/>
  <c r="O57" i="1" s="1"/>
  <c r="R57" i="1" s="1"/>
  <c r="AF57" i="1"/>
  <c r="AE57" i="1"/>
  <c r="AT57" i="1"/>
  <c r="AB60" i="1"/>
  <c r="Q62" i="1"/>
  <c r="O62" i="1" s="1"/>
  <c r="R62" i="1" s="1"/>
  <c r="AA62" i="1"/>
  <c r="AA66" i="1"/>
  <c r="T73" i="1"/>
  <c r="U73" i="1" s="1"/>
  <c r="AA81" i="1"/>
  <c r="N81" i="1"/>
  <c r="AT81" i="1"/>
  <c r="AF81" i="1"/>
  <c r="AE81" i="1"/>
  <c r="K81" i="1"/>
  <c r="AT28" i="1"/>
  <c r="K28" i="1"/>
  <c r="N28" i="1"/>
  <c r="AT32" i="1"/>
  <c r="K32" i="1"/>
  <c r="N32" i="1"/>
  <c r="T39" i="1"/>
  <c r="U39" i="1" s="1"/>
  <c r="Q39" i="1" s="1"/>
  <c r="O39" i="1" s="1"/>
  <c r="R39" i="1" s="1"/>
  <c r="L39" i="1" s="1"/>
  <c r="M39" i="1" s="1"/>
  <c r="AA24" i="1"/>
  <c r="T27" i="1"/>
  <c r="U27" i="1" s="1"/>
  <c r="T32" i="1"/>
  <c r="U32" i="1" s="1"/>
  <c r="Q32" i="1" s="1"/>
  <c r="O32" i="1" s="1"/>
  <c r="R32" i="1" s="1"/>
  <c r="L32" i="1" s="1"/>
  <c r="M32" i="1" s="1"/>
  <c r="AB51" i="1"/>
  <c r="AA56" i="1"/>
  <c r="T66" i="1"/>
  <c r="U66" i="1" s="1"/>
  <c r="Q17" i="1"/>
  <c r="O17" i="1" s="1"/>
  <c r="R17" i="1" s="1"/>
  <c r="L17" i="1" s="1"/>
  <c r="M17" i="1" s="1"/>
  <c r="AB16" i="1"/>
  <c r="AB20" i="1"/>
  <c r="AF28" i="1"/>
  <c r="Q29" i="1"/>
  <c r="O29" i="1" s="1"/>
  <c r="R29" i="1" s="1"/>
  <c r="AF32" i="1"/>
  <c r="Q33" i="1"/>
  <c r="O33" i="1" s="1"/>
  <c r="R33" i="1" s="1"/>
  <c r="AB36" i="1"/>
  <c r="K37" i="1"/>
  <c r="AB40" i="1"/>
  <c r="K41" i="1"/>
  <c r="K45" i="1"/>
  <c r="K49" i="1"/>
  <c r="K53" i="1"/>
  <c r="AB56" i="1"/>
  <c r="K57" i="1"/>
  <c r="N61" i="1"/>
  <c r="K62" i="1"/>
  <c r="AA74" i="1"/>
  <c r="AA85" i="1"/>
  <c r="N85" i="1"/>
  <c r="AT85" i="1"/>
  <c r="AF85" i="1"/>
  <c r="AE85" i="1"/>
  <c r="K85" i="1"/>
  <c r="AB91" i="1"/>
  <c r="Q92" i="1"/>
  <c r="O92" i="1" s="1"/>
  <c r="R92" i="1" s="1"/>
  <c r="AB135" i="1"/>
  <c r="S65" i="1"/>
  <c r="AT70" i="1"/>
  <c r="K70" i="1"/>
  <c r="T77" i="1"/>
  <c r="U77" i="1" s="1"/>
  <c r="S78" i="1"/>
  <c r="AW78" i="1"/>
  <c r="T81" i="1"/>
  <c r="U81" i="1" s="1"/>
  <c r="Q81" i="1" s="1"/>
  <c r="O81" i="1" s="1"/>
  <c r="R81" i="1" s="1"/>
  <c r="L81" i="1" s="1"/>
  <c r="M81" i="1" s="1"/>
  <c r="S82" i="1"/>
  <c r="AW82" i="1"/>
  <c r="T85" i="1"/>
  <c r="U85" i="1" s="1"/>
  <c r="S86" i="1"/>
  <c r="AW86" i="1"/>
  <c r="T89" i="1"/>
  <c r="U89" i="1" s="1"/>
  <c r="S90" i="1"/>
  <c r="AW90" i="1"/>
  <c r="T93" i="1"/>
  <c r="U93" i="1" s="1"/>
  <c r="Q93" i="1" s="1"/>
  <c r="O93" i="1" s="1"/>
  <c r="R93" i="1" s="1"/>
  <c r="L93" i="1" s="1"/>
  <c r="M93" i="1" s="1"/>
  <c r="S94" i="1"/>
  <c r="AW94" i="1"/>
  <c r="AF114" i="1"/>
  <c r="AE114" i="1"/>
  <c r="K114" i="1"/>
  <c r="AT114" i="1"/>
  <c r="AA117" i="1"/>
  <c r="AA124" i="1"/>
  <c r="T127" i="1"/>
  <c r="U127" i="1" s="1"/>
  <c r="AB127" i="1" s="1"/>
  <c r="S132" i="1"/>
  <c r="AW132" i="1"/>
  <c r="AA142" i="1"/>
  <c r="T142" i="1"/>
  <c r="U142" i="1" s="1"/>
  <c r="AT147" i="1"/>
  <c r="K147" i="1"/>
  <c r="N147" i="1"/>
  <c r="AF147" i="1"/>
  <c r="AE147" i="1"/>
  <c r="AA151" i="1"/>
  <c r="V160" i="1"/>
  <c r="Z160" i="1" s="1"/>
  <c r="AC160" i="1"/>
  <c r="V161" i="1"/>
  <c r="Z161" i="1" s="1"/>
  <c r="AB161" i="1"/>
  <c r="Q161" i="1"/>
  <c r="O161" i="1" s="1"/>
  <c r="R161" i="1" s="1"/>
  <c r="T162" i="1"/>
  <c r="U162" i="1" s="1"/>
  <c r="AT171" i="1"/>
  <c r="K171" i="1"/>
  <c r="N171" i="1"/>
  <c r="AF171" i="1"/>
  <c r="AE171" i="1"/>
  <c r="V189" i="1"/>
  <c r="Z189" i="1" s="1"/>
  <c r="AC189" i="1"/>
  <c r="T198" i="1"/>
  <c r="U198" i="1" s="1"/>
  <c r="AB198" i="1" s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AF69" i="1"/>
  <c r="S70" i="1"/>
  <c r="AF71" i="1"/>
  <c r="N73" i="1"/>
  <c r="AT73" i="1"/>
  <c r="AT74" i="1"/>
  <c r="K74" i="1"/>
  <c r="AW75" i="1"/>
  <c r="W95" i="1"/>
  <c r="AF96" i="1"/>
  <c r="T96" i="1"/>
  <c r="U96" i="1" s="1"/>
  <c r="AB96" i="1" s="1"/>
  <c r="AA99" i="1"/>
  <c r="S100" i="1"/>
  <c r="Q102" i="1"/>
  <c r="O102" i="1" s="1"/>
  <c r="R102" i="1" s="1"/>
  <c r="L102" i="1" s="1"/>
  <c r="M102" i="1" s="1"/>
  <c r="AA102" i="1"/>
  <c r="T102" i="1"/>
  <c r="U102" i="1" s="1"/>
  <c r="AW103" i="1"/>
  <c r="S103" i="1"/>
  <c r="AT104" i="1"/>
  <c r="AC113" i="1"/>
  <c r="AB113" i="1"/>
  <c r="K113" i="1"/>
  <c r="AE113" i="1"/>
  <c r="N113" i="1"/>
  <c r="AW114" i="1"/>
  <c r="S114" i="1"/>
  <c r="AA121" i="1"/>
  <c r="Q123" i="1"/>
  <c r="O123" i="1" s="1"/>
  <c r="R123" i="1" s="1"/>
  <c r="L123" i="1" s="1"/>
  <c r="M123" i="1" s="1"/>
  <c r="AA123" i="1"/>
  <c r="V125" i="1"/>
  <c r="Z125" i="1" s="1"/>
  <c r="AW126" i="1"/>
  <c r="S126" i="1"/>
  <c r="N129" i="1"/>
  <c r="W132" i="1"/>
  <c r="AW138" i="1"/>
  <c r="S138" i="1"/>
  <c r="T139" i="1"/>
  <c r="U139" i="1" s="1"/>
  <c r="Q139" i="1" s="1"/>
  <c r="O139" i="1" s="1"/>
  <c r="R139" i="1" s="1"/>
  <c r="L139" i="1" s="1"/>
  <c r="M139" i="1" s="1"/>
  <c r="AA145" i="1"/>
  <c r="S178" i="1"/>
  <c r="AW178" i="1"/>
  <c r="AW188" i="1"/>
  <c r="S188" i="1"/>
  <c r="N93" i="1"/>
  <c r="AT93" i="1"/>
  <c r="AW95" i="1"/>
  <c r="S95" i="1"/>
  <c r="AA97" i="1"/>
  <c r="AA98" i="1"/>
  <c r="AA100" i="1"/>
  <c r="AA109" i="1"/>
  <c r="AB117" i="1"/>
  <c r="AA122" i="1"/>
  <c r="AF134" i="1"/>
  <c r="AE134" i="1"/>
  <c r="K134" i="1"/>
  <c r="T135" i="1"/>
  <c r="U135" i="1" s="1"/>
  <c r="T149" i="1"/>
  <c r="U149" i="1" s="1"/>
  <c r="T150" i="1"/>
  <c r="U150" i="1" s="1"/>
  <c r="Q154" i="1"/>
  <c r="O154" i="1" s="1"/>
  <c r="R154" i="1" s="1"/>
  <c r="L154" i="1" s="1"/>
  <c r="M154" i="1" s="1"/>
  <c r="AA154" i="1"/>
  <c r="AA157" i="1"/>
  <c r="AA167" i="1"/>
  <c r="AA171" i="1"/>
  <c r="AW105" i="1"/>
  <c r="K106" i="1"/>
  <c r="AF106" i="1"/>
  <c r="AE106" i="1"/>
  <c r="AT106" i="1"/>
  <c r="AA110" i="1"/>
  <c r="AA112" i="1"/>
  <c r="T117" i="1"/>
  <c r="U117" i="1" s="1"/>
  <c r="Q117" i="1" s="1"/>
  <c r="O117" i="1" s="1"/>
  <c r="R117" i="1" s="1"/>
  <c r="L117" i="1" s="1"/>
  <c r="M117" i="1" s="1"/>
  <c r="AE119" i="1"/>
  <c r="N119" i="1"/>
  <c r="AF119" i="1"/>
  <c r="K119" i="1"/>
  <c r="S128" i="1"/>
  <c r="AW128" i="1"/>
  <c r="AF141" i="1"/>
  <c r="AT141" i="1"/>
  <c r="K141" i="1"/>
  <c r="AE141" i="1"/>
  <c r="Q160" i="1"/>
  <c r="O160" i="1" s="1"/>
  <c r="R160" i="1" s="1"/>
  <c r="T163" i="1"/>
  <c r="U163" i="1" s="1"/>
  <c r="S164" i="1"/>
  <c r="AW164" i="1"/>
  <c r="AA170" i="1"/>
  <c r="Q170" i="1"/>
  <c r="O170" i="1" s="1"/>
  <c r="R170" i="1" s="1"/>
  <c r="L170" i="1" s="1"/>
  <c r="M170" i="1" s="1"/>
  <c r="S182" i="1"/>
  <c r="AW182" i="1"/>
  <c r="AA195" i="1"/>
  <c r="AE70" i="1"/>
  <c r="T156" i="1"/>
  <c r="U156" i="1" s="1"/>
  <c r="Q156" i="1" s="1"/>
  <c r="O156" i="1" s="1"/>
  <c r="R156" i="1" s="1"/>
  <c r="L156" i="1" s="1"/>
  <c r="M156" i="1" s="1"/>
  <c r="AC161" i="1"/>
  <c r="T170" i="1"/>
  <c r="U170" i="1" s="1"/>
  <c r="AA176" i="1"/>
  <c r="Q87" i="1"/>
  <c r="O87" i="1" s="1"/>
  <c r="R87" i="1" s="1"/>
  <c r="Q91" i="1"/>
  <c r="O91" i="1" s="1"/>
  <c r="R91" i="1" s="1"/>
  <c r="L91" i="1" s="1"/>
  <c r="M91" i="1" s="1"/>
  <c r="K59" i="1"/>
  <c r="S68" i="1"/>
  <c r="AB73" i="1"/>
  <c r="S106" i="1"/>
  <c r="AW106" i="1"/>
  <c r="Q127" i="1"/>
  <c r="O127" i="1" s="1"/>
  <c r="R127" i="1" s="1"/>
  <c r="L127" i="1" s="1"/>
  <c r="M127" i="1" s="1"/>
  <c r="AA127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T67" i="1"/>
  <c r="U67" i="1" s="1"/>
  <c r="AT67" i="1"/>
  <c r="AT69" i="1"/>
  <c r="AF70" i="1"/>
  <c r="AT71" i="1"/>
  <c r="T72" i="1"/>
  <c r="U72" i="1" s="1"/>
  <c r="AE73" i="1"/>
  <c r="AE74" i="1"/>
  <c r="K79" i="1"/>
  <c r="K83" i="1"/>
  <c r="K87" i="1"/>
  <c r="K91" i="1"/>
  <c r="AA93" i="1"/>
  <c r="AW98" i="1"/>
  <c r="K104" i="1"/>
  <c r="AF104" i="1"/>
  <c r="AW108" i="1"/>
  <c r="S108" i="1"/>
  <c r="T109" i="1"/>
  <c r="U109" i="1" s="1"/>
  <c r="Q109" i="1" s="1"/>
  <c r="O109" i="1" s="1"/>
  <c r="R109" i="1" s="1"/>
  <c r="L109" i="1" s="1"/>
  <c r="M109" i="1" s="1"/>
  <c r="Q111" i="1"/>
  <c r="O111" i="1" s="1"/>
  <c r="R111" i="1" s="1"/>
  <c r="S116" i="1"/>
  <c r="AW116" i="1"/>
  <c r="AB125" i="1"/>
  <c r="S129" i="1"/>
  <c r="AW129" i="1"/>
  <c r="AF130" i="1"/>
  <c r="AE130" i="1"/>
  <c r="K130" i="1"/>
  <c r="AT130" i="1"/>
  <c r="AE131" i="1"/>
  <c r="N131" i="1"/>
  <c r="K131" i="1"/>
  <c r="AT131" i="1"/>
  <c r="AA135" i="1"/>
  <c r="AA139" i="1"/>
  <c r="AW153" i="1"/>
  <c r="S153" i="1"/>
  <c r="AA163" i="1"/>
  <c r="Q163" i="1"/>
  <c r="O163" i="1" s="1"/>
  <c r="R163" i="1" s="1"/>
  <c r="AF169" i="1"/>
  <c r="AE169" i="1"/>
  <c r="N169" i="1"/>
  <c r="S186" i="1"/>
  <c r="AW186" i="1"/>
  <c r="T211" i="1"/>
  <c r="U211" i="1" s="1"/>
  <c r="K67" i="1"/>
  <c r="T76" i="1"/>
  <c r="U76" i="1" s="1"/>
  <c r="AE96" i="1"/>
  <c r="K96" i="1"/>
  <c r="AB111" i="1"/>
  <c r="AT119" i="1"/>
  <c r="T123" i="1"/>
  <c r="U123" i="1" s="1"/>
  <c r="AB123" i="1" s="1"/>
  <c r="K129" i="1"/>
  <c r="AT129" i="1"/>
  <c r="AF76" i="1"/>
  <c r="AE76" i="1"/>
  <c r="N76" i="1"/>
  <c r="AF80" i="1"/>
  <c r="AE80" i="1"/>
  <c r="N80" i="1"/>
  <c r="K80" i="1"/>
  <c r="AF84" i="1"/>
  <c r="AE84" i="1"/>
  <c r="N84" i="1"/>
  <c r="K84" i="1"/>
  <c r="AF88" i="1"/>
  <c r="AE88" i="1"/>
  <c r="N88" i="1"/>
  <c r="K88" i="1"/>
  <c r="AB89" i="1"/>
  <c r="AF92" i="1"/>
  <c r="AE92" i="1"/>
  <c r="N92" i="1"/>
  <c r="K92" i="1"/>
  <c r="AE93" i="1"/>
  <c r="K97" i="1"/>
  <c r="AF97" i="1"/>
  <c r="N97" i="1"/>
  <c r="AE97" i="1"/>
  <c r="AT97" i="1"/>
  <c r="T99" i="1"/>
  <c r="U99" i="1" s="1"/>
  <c r="Q99" i="1" s="1"/>
  <c r="O99" i="1" s="1"/>
  <c r="R99" i="1" s="1"/>
  <c r="L99" i="1" s="1"/>
  <c r="M99" i="1" s="1"/>
  <c r="AE99" i="1"/>
  <c r="AF99" i="1"/>
  <c r="K99" i="1"/>
  <c r="K101" i="1"/>
  <c r="N101" i="1"/>
  <c r="AF101" i="1"/>
  <c r="AE103" i="1"/>
  <c r="N103" i="1"/>
  <c r="AF103" i="1"/>
  <c r="N104" i="1"/>
  <c r="V105" i="1"/>
  <c r="Z105" i="1" s="1"/>
  <c r="AE107" i="1"/>
  <c r="AT107" i="1"/>
  <c r="N107" i="1"/>
  <c r="K107" i="1"/>
  <c r="AW110" i="1"/>
  <c r="S110" i="1"/>
  <c r="T111" i="1"/>
  <c r="U111" i="1" s="1"/>
  <c r="S120" i="1"/>
  <c r="AW120" i="1"/>
  <c r="AW125" i="1"/>
  <c r="AE127" i="1"/>
  <c r="N127" i="1"/>
  <c r="K127" i="1"/>
  <c r="AW130" i="1"/>
  <c r="S130" i="1"/>
  <c r="N134" i="1"/>
  <c r="AC137" i="1"/>
  <c r="V137" i="1"/>
  <c r="Z137" i="1" s="1"/>
  <c r="AA138" i="1"/>
  <c r="AA140" i="1"/>
  <c r="AA159" i="1"/>
  <c r="AW168" i="1"/>
  <c r="AA175" i="1"/>
  <c r="AA188" i="1"/>
  <c r="AA191" i="1"/>
  <c r="T191" i="1"/>
  <c r="U191" i="1" s="1"/>
  <c r="Q79" i="1"/>
  <c r="O79" i="1" s="1"/>
  <c r="R79" i="1" s="1"/>
  <c r="K35" i="1"/>
  <c r="K93" i="1"/>
  <c r="Q105" i="1"/>
  <c r="O105" i="1" s="1"/>
  <c r="R105" i="1" s="1"/>
  <c r="AF118" i="1"/>
  <c r="AE118" i="1"/>
  <c r="K118" i="1"/>
  <c r="N118" i="1"/>
  <c r="N70" i="1"/>
  <c r="AT78" i="1"/>
  <c r="K78" i="1"/>
  <c r="AE78" i="1"/>
  <c r="N79" i="1"/>
  <c r="AT79" i="1"/>
  <c r="AT82" i="1"/>
  <c r="K82" i="1"/>
  <c r="AE82" i="1"/>
  <c r="N83" i="1"/>
  <c r="AT83" i="1"/>
  <c r="AT86" i="1"/>
  <c r="K86" i="1"/>
  <c r="AE86" i="1"/>
  <c r="N87" i="1"/>
  <c r="AT87" i="1"/>
  <c r="AT90" i="1"/>
  <c r="K90" i="1"/>
  <c r="AE90" i="1"/>
  <c r="N91" i="1"/>
  <c r="AT91" i="1"/>
  <c r="AF93" i="1"/>
  <c r="AT94" i="1"/>
  <c r="K94" i="1"/>
  <c r="AE94" i="1"/>
  <c r="AA95" i="1"/>
  <c r="N96" i="1"/>
  <c r="AW96" i="1"/>
  <c r="S97" i="1"/>
  <c r="AW97" i="1"/>
  <c r="AT103" i="1"/>
  <c r="AA104" i="1"/>
  <c r="AA107" i="1"/>
  <c r="N114" i="1"/>
  <c r="AA114" i="1"/>
  <c r="AA115" i="1"/>
  <c r="AA119" i="1"/>
  <c r="AT127" i="1"/>
  <c r="T133" i="1"/>
  <c r="U133" i="1" s="1"/>
  <c r="AB133" i="1"/>
  <c r="K133" i="1"/>
  <c r="AF133" i="1"/>
  <c r="N133" i="1"/>
  <c r="AA137" i="1"/>
  <c r="Q137" i="1"/>
  <c r="O137" i="1" s="1"/>
  <c r="R137" i="1" s="1"/>
  <c r="L137" i="1" s="1"/>
  <c r="M137" i="1" s="1"/>
  <c r="AW137" i="1"/>
  <c r="AA141" i="1"/>
  <c r="Q149" i="1"/>
  <c r="O149" i="1" s="1"/>
  <c r="R149" i="1" s="1"/>
  <c r="L149" i="1" s="1"/>
  <c r="M149" i="1" s="1"/>
  <c r="AD161" i="1"/>
  <c r="Q162" i="1"/>
  <c r="O162" i="1" s="1"/>
  <c r="R162" i="1" s="1"/>
  <c r="N162" i="1"/>
  <c r="AT162" i="1"/>
  <c r="AF162" i="1"/>
  <c r="K162" i="1"/>
  <c r="AT163" i="1"/>
  <c r="K163" i="1"/>
  <c r="N163" i="1"/>
  <c r="AF163" i="1"/>
  <c r="AF165" i="1"/>
  <c r="AE165" i="1"/>
  <c r="N165" i="1"/>
  <c r="AT165" i="1"/>
  <c r="K165" i="1"/>
  <c r="V174" i="1"/>
  <c r="Z174" i="1" s="1"/>
  <c r="T243" i="1"/>
  <c r="U243" i="1" s="1"/>
  <c r="AA243" i="1"/>
  <c r="AA201" i="1"/>
  <c r="AA227" i="1"/>
  <c r="T239" i="1"/>
  <c r="U239" i="1" s="1"/>
  <c r="W104" i="1"/>
  <c r="AF110" i="1"/>
  <c r="AE110" i="1"/>
  <c r="K110" i="1"/>
  <c r="AA113" i="1"/>
  <c r="Q113" i="1"/>
  <c r="O113" i="1" s="1"/>
  <c r="R113" i="1" s="1"/>
  <c r="AW115" i="1"/>
  <c r="AA118" i="1"/>
  <c r="AE123" i="1"/>
  <c r="N123" i="1"/>
  <c r="S124" i="1"/>
  <c r="AW124" i="1"/>
  <c r="W128" i="1"/>
  <c r="AW134" i="1"/>
  <c r="S134" i="1"/>
  <c r="AF138" i="1"/>
  <c r="AE138" i="1"/>
  <c r="K138" i="1"/>
  <c r="S141" i="1"/>
  <c r="AF149" i="1"/>
  <c r="AE149" i="1"/>
  <c r="AT149" i="1"/>
  <c r="N149" i="1"/>
  <c r="AA158" i="1"/>
  <c r="T159" i="1"/>
  <c r="U159" i="1" s="1"/>
  <c r="AB159" i="1" s="1"/>
  <c r="AF160" i="1"/>
  <c r="AT160" i="1"/>
  <c r="K160" i="1"/>
  <c r="AF168" i="1"/>
  <c r="AT168" i="1"/>
  <c r="AE168" i="1"/>
  <c r="AE177" i="1"/>
  <c r="K177" i="1"/>
  <c r="AT177" i="1"/>
  <c r="AF177" i="1"/>
  <c r="N177" i="1"/>
  <c r="AE181" i="1"/>
  <c r="AT181" i="1"/>
  <c r="AF181" i="1"/>
  <c r="K181" i="1"/>
  <c r="N181" i="1"/>
  <c r="AE185" i="1"/>
  <c r="AT185" i="1"/>
  <c r="AF185" i="1"/>
  <c r="K185" i="1"/>
  <c r="N185" i="1"/>
  <c r="AA278" i="1"/>
  <c r="T278" i="1"/>
  <c r="U278" i="1" s="1"/>
  <c r="AB278" i="1" s="1"/>
  <c r="AC288" i="1"/>
  <c r="V288" i="1"/>
  <c r="Z288" i="1" s="1"/>
  <c r="S196" i="1"/>
  <c r="AW196" i="1"/>
  <c r="AA200" i="1"/>
  <c r="AA211" i="1"/>
  <c r="Q211" i="1"/>
  <c r="O211" i="1" s="1"/>
  <c r="R211" i="1" s="1"/>
  <c r="L211" i="1" s="1"/>
  <c r="M211" i="1" s="1"/>
  <c r="Q226" i="1"/>
  <c r="O226" i="1" s="1"/>
  <c r="R226" i="1" s="1"/>
  <c r="L226" i="1" s="1"/>
  <c r="M226" i="1" s="1"/>
  <c r="AA226" i="1"/>
  <c r="AA263" i="1"/>
  <c r="T264" i="1"/>
  <c r="U264" i="1" s="1"/>
  <c r="AA266" i="1"/>
  <c r="T177" i="1"/>
  <c r="U177" i="1" s="1"/>
  <c r="AB177" i="1" s="1"/>
  <c r="T181" i="1"/>
  <c r="U181" i="1" s="1"/>
  <c r="T185" i="1"/>
  <c r="U185" i="1" s="1"/>
  <c r="AB185" i="1" s="1"/>
  <c r="T193" i="1"/>
  <c r="U193" i="1" s="1"/>
  <c r="AA198" i="1"/>
  <c r="AA203" i="1"/>
  <c r="AF203" i="1"/>
  <c r="AE203" i="1"/>
  <c r="K203" i="1"/>
  <c r="AT203" i="1"/>
  <c r="AA206" i="1"/>
  <c r="T220" i="1"/>
  <c r="U220" i="1" s="1"/>
  <c r="Q220" i="1" s="1"/>
  <c r="O220" i="1" s="1"/>
  <c r="R220" i="1" s="1"/>
  <c r="L220" i="1" s="1"/>
  <c r="M220" i="1" s="1"/>
  <c r="V223" i="1"/>
  <c r="Z223" i="1" s="1"/>
  <c r="AB223" i="1"/>
  <c r="AB226" i="1"/>
  <c r="AA255" i="1"/>
  <c r="T255" i="1"/>
  <c r="U255" i="1" s="1"/>
  <c r="T256" i="1"/>
  <c r="U256" i="1" s="1"/>
  <c r="Q256" i="1" s="1"/>
  <c r="O256" i="1" s="1"/>
  <c r="R256" i="1" s="1"/>
  <c r="L256" i="1" s="1"/>
  <c r="M256" i="1" s="1"/>
  <c r="AB292" i="1"/>
  <c r="AC292" i="1"/>
  <c r="V292" i="1"/>
  <c r="Z292" i="1" s="1"/>
  <c r="AE109" i="1"/>
  <c r="AW118" i="1"/>
  <c r="S118" i="1"/>
  <c r="AA125" i="1"/>
  <c r="AD125" i="1" s="1"/>
  <c r="Q125" i="1"/>
  <c r="O125" i="1" s="1"/>
  <c r="R125" i="1" s="1"/>
  <c r="L125" i="1" s="1"/>
  <c r="M125" i="1" s="1"/>
  <c r="AA126" i="1"/>
  <c r="AE135" i="1"/>
  <c r="N135" i="1"/>
  <c r="S136" i="1"/>
  <c r="AW136" i="1"/>
  <c r="S144" i="1"/>
  <c r="AW144" i="1"/>
  <c r="T145" i="1"/>
  <c r="U145" i="1" s="1"/>
  <c r="Q145" i="1" s="1"/>
  <c r="O145" i="1" s="1"/>
  <c r="R145" i="1" s="1"/>
  <c r="AF145" i="1"/>
  <c r="AE145" i="1"/>
  <c r="K145" i="1"/>
  <c r="AT145" i="1"/>
  <c r="N145" i="1"/>
  <c r="T151" i="1"/>
  <c r="U151" i="1" s="1"/>
  <c r="AT152" i="1"/>
  <c r="N152" i="1"/>
  <c r="K152" i="1"/>
  <c r="AF157" i="1"/>
  <c r="AE157" i="1"/>
  <c r="N157" i="1"/>
  <c r="AT157" i="1"/>
  <c r="K157" i="1"/>
  <c r="N158" i="1"/>
  <c r="AT158" i="1"/>
  <c r="AF158" i="1"/>
  <c r="AE158" i="1"/>
  <c r="AF172" i="1"/>
  <c r="AT172" i="1"/>
  <c r="AE172" i="1"/>
  <c r="K172" i="1"/>
  <c r="AW174" i="1"/>
  <c r="AA179" i="1"/>
  <c r="T179" i="1"/>
  <c r="U179" i="1" s="1"/>
  <c r="Q179" i="1" s="1"/>
  <c r="O179" i="1" s="1"/>
  <c r="R179" i="1" s="1"/>
  <c r="L179" i="1" s="1"/>
  <c r="M179" i="1" s="1"/>
  <c r="AE180" i="1"/>
  <c r="AF180" i="1"/>
  <c r="K180" i="1"/>
  <c r="N180" i="1"/>
  <c r="AT180" i="1"/>
  <c r="AA183" i="1"/>
  <c r="T183" i="1"/>
  <c r="U183" i="1" s="1"/>
  <c r="Q183" i="1" s="1"/>
  <c r="O183" i="1" s="1"/>
  <c r="R183" i="1" s="1"/>
  <c r="L183" i="1" s="1"/>
  <c r="M183" i="1" s="1"/>
  <c r="AE184" i="1"/>
  <c r="AF184" i="1"/>
  <c r="K184" i="1"/>
  <c r="N184" i="1"/>
  <c r="AT184" i="1"/>
  <c r="AA187" i="1"/>
  <c r="T187" i="1"/>
  <c r="U187" i="1" s="1"/>
  <c r="Q187" i="1" s="1"/>
  <c r="O187" i="1" s="1"/>
  <c r="R187" i="1" s="1"/>
  <c r="L187" i="1" s="1"/>
  <c r="M187" i="1" s="1"/>
  <c r="AA190" i="1"/>
  <c r="AA194" i="1"/>
  <c r="AF222" i="1"/>
  <c r="AT222" i="1"/>
  <c r="N222" i="1"/>
  <c r="K222" i="1"/>
  <c r="AE222" i="1"/>
  <c r="AA228" i="1"/>
  <c r="AA235" i="1"/>
  <c r="AA246" i="1"/>
  <c r="T246" i="1"/>
  <c r="U246" i="1" s="1"/>
  <c r="Q246" i="1" s="1"/>
  <c r="O246" i="1" s="1"/>
  <c r="R246" i="1" s="1"/>
  <c r="L246" i="1" s="1"/>
  <c r="M246" i="1" s="1"/>
  <c r="AF247" i="1"/>
  <c r="AE247" i="1"/>
  <c r="AT247" i="1"/>
  <c r="N247" i="1"/>
  <c r="K247" i="1"/>
  <c r="V248" i="1"/>
  <c r="Z248" i="1" s="1"/>
  <c r="AC248" i="1"/>
  <c r="AB248" i="1"/>
  <c r="AA258" i="1"/>
  <c r="T258" i="1"/>
  <c r="U258" i="1" s="1"/>
  <c r="Q258" i="1"/>
  <c r="O258" i="1" s="1"/>
  <c r="R258" i="1" s="1"/>
  <c r="AA267" i="1"/>
  <c r="AT95" i="1"/>
  <c r="AT100" i="1"/>
  <c r="AF109" i="1"/>
  <c r="AE111" i="1"/>
  <c r="N111" i="1"/>
  <c r="AW113" i="1"/>
  <c r="T115" i="1"/>
  <c r="U115" i="1" s="1"/>
  <c r="N117" i="1"/>
  <c r="AF122" i="1"/>
  <c r="AE122" i="1"/>
  <c r="K122" i="1"/>
  <c r="AA129" i="1"/>
  <c r="AA130" i="1"/>
  <c r="AT135" i="1"/>
  <c r="AF137" i="1"/>
  <c r="AE139" i="1"/>
  <c r="N139" i="1"/>
  <c r="S140" i="1"/>
  <c r="AW140" i="1"/>
  <c r="AT148" i="1"/>
  <c r="AE148" i="1"/>
  <c r="K148" i="1"/>
  <c r="AF153" i="1"/>
  <c r="AE153" i="1"/>
  <c r="K153" i="1"/>
  <c r="AT153" i="1"/>
  <c r="N153" i="1"/>
  <c r="T157" i="1"/>
  <c r="U157" i="1" s="1"/>
  <c r="AB160" i="1"/>
  <c r="N166" i="1"/>
  <c r="AT166" i="1"/>
  <c r="AF166" i="1"/>
  <c r="K166" i="1"/>
  <c r="AE166" i="1"/>
  <c r="AE173" i="1"/>
  <c r="AF173" i="1"/>
  <c r="N173" i="1"/>
  <c r="AT173" i="1"/>
  <c r="T200" i="1"/>
  <c r="U200" i="1" s="1"/>
  <c r="Q200" i="1" s="1"/>
  <c r="O200" i="1" s="1"/>
  <c r="R200" i="1" s="1"/>
  <c r="N203" i="1"/>
  <c r="AA205" i="1"/>
  <c r="AA218" i="1"/>
  <c r="AW102" i="1"/>
  <c r="S104" i="1"/>
  <c r="AT111" i="1"/>
  <c r="S112" i="1"/>
  <c r="AW112" i="1"/>
  <c r="AE115" i="1"/>
  <c r="N115" i="1"/>
  <c r="AW117" i="1"/>
  <c r="W120" i="1"/>
  <c r="N121" i="1"/>
  <c r="AW122" i="1"/>
  <c r="S122" i="1"/>
  <c r="AF123" i="1"/>
  <c r="AF126" i="1"/>
  <c r="AE126" i="1"/>
  <c r="K126" i="1"/>
  <c r="AW131" i="1"/>
  <c r="AA133" i="1"/>
  <c r="Q133" i="1"/>
  <c r="O133" i="1" s="1"/>
  <c r="R133" i="1" s="1"/>
  <c r="AA134" i="1"/>
  <c r="K135" i="1"/>
  <c r="AT139" i="1"/>
  <c r="T143" i="1"/>
  <c r="U143" i="1" s="1"/>
  <c r="AB143" i="1" s="1"/>
  <c r="AA147" i="1"/>
  <c r="AA152" i="1"/>
  <c r="AE160" i="1"/>
  <c r="AF164" i="1"/>
  <c r="AT164" i="1"/>
  <c r="K164" i="1"/>
  <c r="AE164" i="1"/>
  <c r="N164" i="1"/>
  <c r="T166" i="1"/>
  <c r="U166" i="1" s="1"/>
  <c r="Q166" i="1" s="1"/>
  <c r="O166" i="1" s="1"/>
  <c r="R166" i="1" s="1"/>
  <c r="L166" i="1" s="1"/>
  <c r="M166" i="1" s="1"/>
  <c r="K168" i="1"/>
  <c r="T169" i="1"/>
  <c r="U169" i="1" s="1"/>
  <c r="S172" i="1"/>
  <c r="AW172" i="1"/>
  <c r="AW173" i="1"/>
  <c r="S173" i="1"/>
  <c r="S176" i="1"/>
  <c r="AW176" i="1"/>
  <c r="AA178" i="1"/>
  <c r="S180" i="1"/>
  <c r="AA182" i="1"/>
  <c r="AB183" i="1"/>
  <c r="S184" i="1"/>
  <c r="AA186" i="1"/>
  <c r="AB187" i="1"/>
  <c r="AA202" i="1"/>
  <c r="AA213" i="1"/>
  <c r="AC223" i="1"/>
  <c r="AD223" i="1" s="1"/>
  <c r="AE120" i="1"/>
  <c r="AE124" i="1"/>
  <c r="AE128" i="1"/>
  <c r="AE132" i="1"/>
  <c r="AE136" i="1"/>
  <c r="AE140" i="1"/>
  <c r="AE142" i="1"/>
  <c r="AT143" i="1"/>
  <c r="K143" i="1"/>
  <c r="AE144" i="1"/>
  <c r="N146" i="1"/>
  <c r="AF146" i="1"/>
  <c r="N154" i="1"/>
  <c r="AT154" i="1"/>
  <c r="AF154" i="1"/>
  <c r="AB156" i="1"/>
  <c r="T158" i="1"/>
  <c r="U158" i="1" s="1"/>
  <c r="Q158" i="1" s="1"/>
  <c r="O158" i="1" s="1"/>
  <c r="R158" i="1" s="1"/>
  <c r="L158" i="1" s="1"/>
  <c r="M158" i="1" s="1"/>
  <c r="AT167" i="1"/>
  <c r="K167" i="1"/>
  <c r="N167" i="1"/>
  <c r="AE188" i="1"/>
  <c r="AF188" i="1"/>
  <c r="K188" i="1"/>
  <c r="AB189" i="1"/>
  <c r="S192" i="1"/>
  <c r="AW193" i="1"/>
  <c r="AF206" i="1"/>
  <c r="AT206" i="1"/>
  <c r="N206" i="1"/>
  <c r="K206" i="1"/>
  <c r="Q212" i="1"/>
  <c r="O212" i="1" s="1"/>
  <c r="R212" i="1" s="1"/>
  <c r="L212" i="1" s="1"/>
  <c r="M212" i="1" s="1"/>
  <c r="AA212" i="1"/>
  <c r="Q234" i="1"/>
  <c r="O234" i="1" s="1"/>
  <c r="R234" i="1" s="1"/>
  <c r="AA236" i="1"/>
  <c r="AA237" i="1"/>
  <c r="AF239" i="1"/>
  <c r="AE239" i="1"/>
  <c r="K239" i="1"/>
  <c r="AT239" i="1"/>
  <c r="N239" i="1"/>
  <c r="AF258" i="1"/>
  <c r="AE258" i="1"/>
  <c r="N258" i="1"/>
  <c r="AT258" i="1"/>
  <c r="K258" i="1"/>
  <c r="N150" i="1"/>
  <c r="AF150" i="1"/>
  <c r="AF161" i="1"/>
  <c r="AE161" i="1"/>
  <c r="N161" i="1"/>
  <c r="AB163" i="1"/>
  <c r="N170" i="1"/>
  <c r="AT170" i="1"/>
  <c r="AF170" i="1"/>
  <c r="W185" i="1"/>
  <c r="Q189" i="1"/>
  <c r="O189" i="1" s="1"/>
  <c r="R189" i="1" s="1"/>
  <c r="L189" i="1" s="1"/>
  <c r="M189" i="1" s="1"/>
  <c r="AF192" i="1"/>
  <c r="AE192" i="1"/>
  <c r="N192" i="1"/>
  <c r="AA210" i="1"/>
  <c r="AA224" i="1"/>
  <c r="AA231" i="1"/>
  <c r="AF243" i="1"/>
  <c r="AE243" i="1"/>
  <c r="K243" i="1"/>
  <c r="N243" i="1"/>
  <c r="AF273" i="1"/>
  <c r="AT273" i="1"/>
  <c r="N273" i="1"/>
  <c r="K273" i="1"/>
  <c r="AE273" i="1"/>
  <c r="AT142" i="1"/>
  <c r="T147" i="1"/>
  <c r="U147" i="1" s="1"/>
  <c r="T148" i="1"/>
  <c r="U148" i="1" s="1"/>
  <c r="AB148" i="1" s="1"/>
  <c r="AT150" i="1"/>
  <c r="AT151" i="1"/>
  <c r="K151" i="1"/>
  <c r="N151" i="1"/>
  <c r="AT155" i="1"/>
  <c r="K155" i="1"/>
  <c r="N155" i="1"/>
  <c r="AF156" i="1"/>
  <c r="AT156" i="1"/>
  <c r="K161" i="1"/>
  <c r="AT161" i="1"/>
  <c r="T171" i="1"/>
  <c r="U171" i="1" s="1"/>
  <c r="Q171" i="1" s="1"/>
  <c r="O171" i="1" s="1"/>
  <c r="R171" i="1" s="1"/>
  <c r="L171" i="1" s="1"/>
  <c r="M171" i="1" s="1"/>
  <c r="AA181" i="1"/>
  <c r="Q181" i="1"/>
  <c r="O181" i="1" s="1"/>
  <c r="R181" i="1" s="1"/>
  <c r="L181" i="1" s="1"/>
  <c r="M181" i="1" s="1"/>
  <c r="AA185" i="1"/>
  <c r="K195" i="1"/>
  <c r="AE195" i="1"/>
  <c r="AT198" i="1"/>
  <c r="AF198" i="1"/>
  <c r="N198" i="1"/>
  <c r="AE198" i="1"/>
  <c r="AT202" i="1"/>
  <c r="N202" i="1"/>
  <c r="AF202" i="1"/>
  <c r="AE202" i="1"/>
  <c r="K202" i="1"/>
  <c r="AA208" i="1"/>
  <c r="AA215" i="1"/>
  <c r="AF223" i="1"/>
  <c r="AE223" i="1"/>
  <c r="N223" i="1"/>
  <c r="K223" i="1"/>
  <c r="AC234" i="1"/>
  <c r="AF234" i="1"/>
  <c r="AT234" i="1"/>
  <c r="K234" i="1"/>
  <c r="N234" i="1"/>
  <c r="AE234" i="1"/>
  <c r="AF265" i="1"/>
  <c r="AT265" i="1"/>
  <c r="N265" i="1"/>
  <c r="K265" i="1"/>
  <c r="AE265" i="1"/>
  <c r="S273" i="1"/>
  <c r="AW273" i="1"/>
  <c r="T146" i="1"/>
  <c r="U146" i="1" s="1"/>
  <c r="T154" i="1"/>
  <c r="U154" i="1" s="1"/>
  <c r="N156" i="1"/>
  <c r="AT159" i="1"/>
  <c r="K159" i="1"/>
  <c r="N159" i="1"/>
  <c r="K170" i="1"/>
  <c r="S175" i="1"/>
  <c r="AW175" i="1"/>
  <c r="K192" i="1"/>
  <c r="AW202" i="1"/>
  <c r="S202" i="1"/>
  <c r="AF207" i="1"/>
  <c r="AE207" i="1"/>
  <c r="N207" i="1"/>
  <c r="K207" i="1"/>
  <c r="AA220" i="1"/>
  <c r="AA222" i="1"/>
  <c r="Q223" i="1"/>
  <c r="O223" i="1" s="1"/>
  <c r="R223" i="1" s="1"/>
  <c r="AT223" i="1"/>
  <c r="T227" i="1"/>
  <c r="U227" i="1" s="1"/>
  <c r="Q227" i="1" s="1"/>
  <c r="O227" i="1" s="1"/>
  <c r="R227" i="1" s="1"/>
  <c r="AA229" i="1"/>
  <c r="AE248" i="1"/>
  <c r="N248" i="1"/>
  <c r="AF248" i="1"/>
  <c r="AT248" i="1"/>
  <c r="K248" i="1"/>
  <c r="AA262" i="1"/>
  <c r="T262" i="1"/>
  <c r="U262" i="1" s="1"/>
  <c r="AC270" i="1"/>
  <c r="AA272" i="1"/>
  <c r="Q272" i="1"/>
  <c r="O272" i="1" s="1"/>
  <c r="R272" i="1" s="1"/>
  <c r="L272" i="1" s="1"/>
  <c r="M272" i="1" s="1"/>
  <c r="N176" i="1"/>
  <c r="AE176" i="1"/>
  <c r="AE179" i="1"/>
  <c r="AE183" i="1"/>
  <c r="AE187" i="1"/>
  <c r="W189" i="1"/>
  <c r="AE189" i="1"/>
  <c r="N189" i="1"/>
  <c r="AE191" i="1"/>
  <c r="AF218" i="1"/>
  <c r="AT218" i="1"/>
  <c r="N218" i="1"/>
  <c r="AF219" i="1"/>
  <c r="AE219" i="1"/>
  <c r="N219" i="1"/>
  <c r="T232" i="1"/>
  <c r="U232" i="1" s="1"/>
  <c r="T271" i="1"/>
  <c r="U271" i="1" s="1"/>
  <c r="AA320" i="1"/>
  <c r="AA314" i="1"/>
  <c r="AT187" i="1"/>
  <c r="S190" i="1"/>
  <c r="N191" i="1"/>
  <c r="AT191" i="1"/>
  <c r="AW195" i="1"/>
  <c r="S195" i="1"/>
  <c r="AA204" i="1"/>
  <c r="T208" i="1"/>
  <c r="U208" i="1" s="1"/>
  <c r="Q208" i="1" s="1"/>
  <c r="O208" i="1" s="1"/>
  <c r="R208" i="1" s="1"/>
  <c r="L208" i="1" s="1"/>
  <c r="M208" i="1" s="1"/>
  <c r="AF210" i="1"/>
  <c r="AT210" i="1"/>
  <c r="N210" i="1"/>
  <c r="AF211" i="1"/>
  <c r="AE211" i="1"/>
  <c r="N211" i="1"/>
  <c r="AF226" i="1"/>
  <c r="AT226" i="1"/>
  <c r="N226" i="1"/>
  <c r="AF227" i="1"/>
  <c r="AE227" i="1"/>
  <c r="N227" i="1"/>
  <c r="T240" i="1"/>
  <c r="U240" i="1" s="1"/>
  <c r="Q240" i="1" s="1"/>
  <c r="O240" i="1" s="1"/>
  <c r="R240" i="1" s="1"/>
  <c r="L240" i="1" s="1"/>
  <c r="M240" i="1" s="1"/>
  <c r="T242" i="1"/>
  <c r="U242" i="1" s="1"/>
  <c r="AF254" i="1"/>
  <c r="AE254" i="1"/>
  <c r="K254" i="1"/>
  <c r="AT254" i="1"/>
  <c r="N254" i="1"/>
  <c r="S261" i="1"/>
  <c r="AW261" i="1"/>
  <c r="AA271" i="1"/>
  <c r="T272" i="1"/>
  <c r="U272" i="1" s="1"/>
  <c r="AB272" i="1" s="1"/>
  <c r="AA287" i="1"/>
  <c r="K176" i="1"/>
  <c r="AA196" i="1"/>
  <c r="AA199" i="1"/>
  <c r="N204" i="1"/>
  <c r="AF204" i="1"/>
  <c r="AT204" i="1"/>
  <c r="AE204" i="1"/>
  <c r="AA214" i="1"/>
  <c r="AA216" i="1"/>
  <c r="AA230" i="1"/>
  <c r="Q232" i="1"/>
  <c r="O232" i="1" s="1"/>
  <c r="R232" i="1" s="1"/>
  <c r="L232" i="1" s="1"/>
  <c r="M232" i="1" s="1"/>
  <c r="AA232" i="1"/>
  <c r="AA241" i="1"/>
  <c r="AA260" i="1"/>
  <c r="S269" i="1"/>
  <c r="AW269" i="1"/>
  <c r="AW177" i="1"/>
  <c r="AW181" i="1"/>
  <c r="AW185" i="1"/>
  <c r="W193" i="1"/>
  <c r="AE193" i="1"/>
  <c r="N193" i="1"/>
  <c r="W203" i="1"/>
  <c r="T212" i="1"/>
  <c r="U212" i="1" s="1"/>
  <c r="AF214" i="1"/>
  <c r="AT214" i="1"/>
  <c r="N214" i="1"/>
  <c r="AF215" i="1"/>
  <c r="AE215" i="1"/>
  <c r="N215" i="1"/>
  <c r="K219" i="1"/>
  <c r="AF230" i="1"/>
  <c r="AT230" i="1"/>
  <c r="N230" i="1"/>
  <c r="AF231" i="1"/>
  <c r="AE231" i="1"/>
  <c r="N231" i="1"/>
  <c r="AA268" i="1"/>
  <c r="AF274" i="1"/>
  <c r="AE274" i="1"/>
  <c r="N274" i="1"/>
  <c r="AT274" i="1"/>
  <c r="K274" i="1"/>
  <c r="T206" i="1"/>
  <c r="U206" i="1" s="1"/>
  <c r="Q206" i="1" s="1"/>
  <c r="O206" i="1" s="1"/>
  <c r="R206" i="1" s="1"/>
  <c r="L206" i="1" s="1"/>
  <c r="M206" i="1" s="1"/>
  <c r="N208" i="1"/>
  <c r="AT208" i="1"/>
  <c r="AF208" i="1"/>
  <c r="N212" i="1"/>
  <c r="AT212" i="1"/>
  <c r="AF212" i="1"/>
  <c r="T214" i="1"/>
  <c r="U214" i="1" s="1"/>
  <c r="AB214" i="1" s="1"/>
  <c r="N216" i="1"/>
  <c r="AT216" i="1"/>
  <c r="AF216" i="1"/>
  <c r="T218" i="1"/>
  <c r="U218" i="1" s="1"/>
  <c r="Q218" i="1" s="1"/>
  <c r="O218" i="1" s="1"/>
  <c r="R218" i="1" s="1"/>
  <c r="L218" i="1" s="1"/>
  <c r="M218" i="1" s="1"/>
  <c r="N220" i="1"/>
  <c r="AT220" i="1"/>
  <c r="AF220" i="1"/>
  <c r="T222" i="1"/>
  <c r="U222" i="1" s="1"/>
  <c r="AB222" i="1" s="1"/>
  <c r="N224" i="1"/>
  <c r="AT224" i="1"/>
  <c r="AF224" i="1"/>
  <c r="T226" i="1"/>
  <c r="U226" i="1" s="1"/>
  <c r="N228" i="1"/>
  <c r="AT228" i="1"/>
  <c r="AF228" i="1"/>
  <c r="T230" i="1"/>
  <c r="U230" i="1" s="1"/>
  <c r="Q230" i="1" s="1"/>
  <c r="O230" i="1" s="1"/>
  <c r="R230" i="1" s="1"/>
  <c r="L230" i="1" s="1"/>
  <c r="M230" i="1" s="1"/>
  <c r="N232" i="1"/>
  <c r="AT232" i="1"/>
  <c r="AF232" i="1"/>
  <c r="AT237" i="1"/>
  <c r="K237" i="1"/>
  <c r="AF237" i="1"/>
  <c r="K242" i="1"/>
  <c r="AF242" i="1"/>
  <c r="AE242" i="1"/>
  <c r="AT242" i="1"/>
  <c r="N242" i="1"/>
  <c r="AA247" i="1"/>
  <c r="AA252" i="1"/>
  <c r="W256" i="1"/>
  <c r="AA259" i="1"/>
  <c r="T260" i="1"/>
  <c r="U260" i="1" s="1"/>
  <c r="Q260" i="1" s="1"/>
  <c r="O260" i="1" s="1"/>
  <c r="R260" i="1" s="1"/>
  <c r="AA264" i="1"/>
  <c r="Q264" i="1"/>
  <c r="O264" i="1" s="1"/>
  <c r="R264" i="1" s="1"/>
  <c r="S265" i="1"/>
  <c r="AW265" i="1"/>
  <c r="AF269" i="1"/>
  <c r="AT269" i="1"/>
  <c r="N269" i="1"/>
  <c r="K269" i="1"/>
  <c r="AA279" i="1"/>
  <c r="AT290" i="1"/>
  <c r="AE290" i="1"/>
  <c r="N290" i="1"/>
  <c r="K290" i="1"/>
  <c r="AF290" i="1"/>
  <c r="K200" i="1"/>
  <c r="AT205" i="1"/>
  <c r="K205" i="1"/>
  <c r="N205" i="1"/>
  <c r="S238" i="1"/>
  <c r="AW238" i="1"/>
  <c r="T244" i="1"/>
  <c r="U244" i="1" s="1"/>
  <c r="Q244" i="1" s="1"/>
  <c r="O244" i="1" s="1"/>
  <c r="R244" i="1" s="1"/>
  <c r="L244" i="1" s="1"/>
  <c r="M244" i="1" s="1"/>
  <c r="AW254" i="1"/>
  <c r="S254" i="1"/>
  <c r="T259" i="1"/>
  <c r="U259" i="1" s="1"/>
  <c r="AF262" i="1"/>
  <c r="AE262" i="1"/>
  <c r="N262" i="1"/>
  <c r="AT262" i="1"/>
  <c r="K262" i="1"/>
  <c r="W272" i="1"/>
  <c r="AC315" i="1"/>
  <c r="V315" i="1"/>
  <c r="Z315" i="1" s="1"/>
  <c r="S197" i="1"/>
  <c r="AE200" i="1"/>
  <c r="K201" i="1"/>
  <c r="N201" i="1"/>
  <c r="S205" i="1"/>
  <c r="AE208" i="1"/>
  <c r="AT209" i="1"/>
  <c r="K209" i="1"/>
  <c r="N209" i="1"/>
  <c r="AE212" i="1"/>
  <c r="AT213" i="1"/>
  <c r="K213" i="1"/>
  <c r="N213" i="1"/>
  <c r="AE216" i="1"/>
  <c r="AT217" i="1"/>
  <c r="K217" i="1"/>
  <c r="N217" i="1"/>
  <c r="AE220" i="1"/>
  <c r="AT221" i="1"/>
  <c r="K221" i="1"/>
  <c r="N221" i="1"/>
  <c r="AE224" i="1"/>
  <c r="AT225" i="1"/>
  <c r="K225" i="1"/>
  <c r="N225" i="1"/>
  <c r="AE228" i="1"/>
  <c r="AT229" i="1"/>
  <c r="K229" i="1"/>
  <c r="N229" i="1"/>
  <c r="AE232" i="1"/>
  <c r="AT233" i="1"/>
  <c r="K233" i="1"/>
  <c r="N233" i="1"/>
  <c r="AE237" i="1"/>
  <c r="AE240" i="1"/>
  <c r="N240" i="1"/>
  <c r="AF240" i="1"/>
  <c r="AT240" i="1"/>
  <c r="K240" i="1"/>
  <c r="AF257" i="1"/>
  <c r="AT257" i="1"/>
  <c r="N257" i="1"/>
  <c r="K257" i="1"/>
  <c r="T263" i="1"/>
  <c r="U263" i="1" s="1"/>
  <c r="Q263" i="1" s="1"/>
  <c r="O263" i="1" s="1"/>
  <c r="R263" i="1" s="1"/>
  <c r="L263" i="1" s="1"/>
  <c r="M263" i="1" s="1"/>
  <c r="AF266" i="1"/>
  <c r="AE266" i="1"/>
  <c r="N266" i="1"/>
  <c r="AT266" i="1"/>
  <c r="K266" i="1"/>
  <c r="AA284" i="1"/>
  <c r="T284" i="1"/>
  <c r="U284" i="1" s="1"/>
  <c r="Q284" i="1" s="1"/>
  <c r="O284" i="1" s="1"/>
  <c r="R284" i="1" s="1"/>
  <c r="L284" i="1" s="1"/>
  <c r="M284" i="1" s="1"/>
  <c r="AW197" i="1"/>
  <c r="N200" i="1"/>
  <c r="S201" i="1"/>
  <c r="S203" i="1"/>
  <c r="S209" i="1"/>
  <c r="S213" i="1"/>
  <c r="S217" i="1"/>
  <c r="S221" i="1"/>
  <c r="S225" i="1"/>
  <c r="S229" i="1"/>
  <c r="S233" i="1"/>
  <c r="N236" i="1"/>
  <c r="K236" i="1"/>
  <c r="AF236" i="1"/>
  <c r="AT236" i="1"/>
  <c r="N237" i="1"/>
  <c r="AT241" i="1"/>
  <c r="K241" i="1"/>
  <c r="AF241" i="1"/>
  <c r="N241" i="1"/>
  <c r="S245" i="1"/>
  <c r="AW245" i="1"/>
  <c r="Q248" i="1"/>
  <c r="O248" i="1" s="1"/>
  <c r="R248" i="1" s="1"/>
  <c r="AA248" i="1"/>
  <c r="AA250" i="1"/>
  <c r="AA256" i="1"/>
  <c r="S257" i="1"/>
  <c r="AW257" i="1"/>
  <c r="AF261" i="1"/>
  <c r="AT261" i="1"/>
  <c r="N261" i="1"/>
  <c r="K261" i="1"/>
  <c r="T267" i="1"/>
  <c r="U267" i="1" s="1"/>
  <c r="AF270" i="1"/>
  <c r="AE270" i="1"/>
  <c r="N270" i="1"/>
  <c r="AT270" i="1"/>
  <c r="K270" i="1"/>
  <c r="AA238" i="1"/>
  <c r="S241" i="1"/>
  <c r="AE244" i="1"/>
  <c r="N244" i="1"/>
  <c r="W248" i="1"/>
  <c r="S251" i="1"/>
  <c r="AF277" i="1"/>
  <c r="AE277" i="1"/>
  <c r="K277" i="1"/>
  <c r="AT277" i="1"/>
  <c r="N277" i="1"/>
  <c r="AA290" i="1"/>
  <c r="AF235" i="1"/>
  <c r="AE235" i="1"/>
  <c r="S237" i="1"/>
  <c r="AA242" i="1"/>
  <c r="K250" i="1"/>
  <c r="N250" i="1"/>
  <c r="AE275" i="1"/>
  <c r="N275" i="1"/>
  <c r="AF275" i="1"/>
  <c r="AE278" i="1"/>
  <c r="N278" i="1"/>
  <c r="K278" i="1"/>
  <c r="AT278" i="1"/>
  <c r="AF278" i="1"/>
  <c r="AA281" i="1"/>
  <c r="AA285" i="1"/>
  <c r="T290" i="1"/>
  <c r="U290" i="1" s="1"/>
  <c r="AB290" i="1" s="1"/>
  <c r="AT235" i="1"/>
  <c r="AW237" i="1"/>
  <c r="N238" i="1"/>
  <c r="AT238" i="1"/>
  <c r="AF244" i="1"/>
  <c r="K246" i="1"/>
  <c r="N246" i="1"/>
  <c r="AT249" i="1"/>
  <c r="K249" i="1"/>
  <c r="AF249" i="1"/>
  <c r="AA251" i="1"/>
  <c r="T253" i="1"/>
  <c r="U253" i="1" s="1"/>
  <c r="AE253" i="1"/>
  <c r="N253" i="1"/>
  <c r="Q239" i="1"/>
  <c r="O239" i="1" s="1"/>
  <c r="R239" i="1" s="1"/>
  <c r="L239" i="1" s="1"/>
  <c r="M239" i="1" s="1"/>
  <c r="AT245" i="1"/>
  <c r="K245" i="1"/>
  <c r="AF245" i="1"/>
  <c r="S249" i="1"/>
  <c r="AE282" i="1"/>
  <c r="N282" i="1"/>
  <c r="AF282" i="1"/>
  <c r="AT282" i="1"/>
  <c r="AB288" i="1"/>
  <c r="AA294" i="1"/>
  <c r="AA308" i="1"/>
  <c r="AW250" i="1"/>
  <c r="Q253" i="1"/>
  <c r="O253" i="1" s="1"/>
  <c r="R253" i="1" s="1"/>
  <c r="L253" i="1" s="1"/>
  <c r="M253" i="1" s="1"/>
  <c r="N255" i="1"/>
  <c r="AT255" i="1"/>
  <c r="AF255" i="1"/>
  <c r="N259" i="1"/>
  <c r="AT259" i="1"/>
  <c r="AF259" i="1"/>
  <c r="N263" i="1"/>
  <c r="AT263" i="1"/>
  <c r="AF263" i="1"/>
  <c r="N267" i="1"/>
  <c r="AT267" i="1"/>
  <c r="AF267" i="1"/>
  <c r="N271" i="1"/>
  <c r="AT271" i="1"/>
  <c r="AF271" i="1"/>
  <c r="AF281" i="1"/>
  <c r="AE281" i="1"/>
  <c r="K281" i="1"/>
  <c r="AA289" i="1"/>
  <c r="AF292" i="1"/>
  <c r="K292" i="1"/>
  <c r="AT292" i="1"/>
  <c r="N292" i="1"/>
  <c r="T301" i="1"/>
  <c r="U301" i="1" s="1"/>
  <c r="S318" i="1"/>
  <c r="AW318" i="1"/>
  <c r="AA288" i="1"/>
  <c r="Q288" i="1"/>
  <c r="O288" i="1" s="1"/>
  <c r="R288" i="1" s="1"/>
  <c r="AA296" i="1"/>
  <c r="S302" i="1"/>
  <c r="AW302" i="1"/>
  <c r="AA311" i="1"/>
  <c r="AW316" i="1"/>
  <c r="S316" i="1"/>
  <c r="W274" i="1"/>
  <c r="AA276" i="1"/>
  <c r="T276" i="1"/>
  <c r="U276" i="1" s="1"/>
  <c r="S279" i="1"/>
  <c r="AW279" i="1"/>
  <c r="AW282" i="1"/>
  <c r="S283" i="1"/>
  <c r="AW283" i="1"/>
  <c r="T289" i="1"/>
  <c r="U289" i="1" s="1"/>
  <c r="Q289" i="1" s="1"/>
  <c r="O289" i="1" s="1"/>
  <c r="R289" i="1" s="1"/>
  <c r="AC295" i="1"/>
  <c r="AB295" i="1"/>
  <c r="V295" i="1"/>
  <c r="Z295" i="1" s="1"/>
  <c r="AE325" i="1"/>
  <c r="N325" i="1"/>
  <c r="AF325" i="1"/>
  <c r="AT325" i="1"/>
  <c r="K325" i="1"/>
  <c r="S252" i="1"/>
  <c r="W279" i="1"/>
  <c r="T282" i="1"/>
  <c r="U282" i="1" s="1"/>
  <c r="AA319" i="1"/>
  <c r="S250" i="1"/>
  <c r="AE255" i="1"/>
  <c r="AT256" i="1"/>
  <c r="K256" i="1"/>
  <c r="N256" i="1"/>
  <c r="AE259" i="1"/>
  <c r="AT260" i="1"/>
  <c r="K260" i="1"/>
  <c r="N260" i="1"/>
  <c r="AE263" i="1"/>
  <c r="AT264" i="1"/>
  <c r="K264" i="1"/>
  <c r="N264" i="1"/>
  <c r="AE267" i="1"/>
  <c r="AT268" i="1"/>
  <c r="K268" i="1"/>
  <c r="N268" i="1"/>
  <c r="AE271" i="1"/>
  <c r="AT272" i="1"/>
  <c r="K272" i="1"/>
  <c r="N272" i="1"/>
  <c r="S275" i="1"/>
  <c r="T305" i="1"/>
  <c r="U305" i="1" s="1"/>
  <c r="Q305" i="1" s="1"/>
  <c r="O305" i="1" s="1"/>
  <c r="R305" i="1" s="1"/>
  <c r="L305" i="1" s="1"/>
  <c r="M305" i="1" s="1"/>
  <c r="Q309" i="1"/>
  <c r="O309" i="1" s="1"/>
  <c r="R309" i="1" s="1"/>
  <c r="L309" i="1" s="1"/>
  <c r="M309" i="1" s="1"/>
  <c r="AA309" i="1"/>
  <c r="S310" i="1"/>
  <c r="AW310" i="1"/>
  <c r="AA318" i="1"/>
  <c r="AW277" i="1"/>
  <c r="S277" i="1"/>
  <c r="AF284" i="1"/>
  <c r="AE286" i="1"/>
  <c r="N286" i="1"/>
  <c r="S287" i="1"/>
  <c r="AW287" i="1"/>
  <c r="AB289" i="1"/>
  <c r="AE289" i="1"/>
  <c r="N289" i="1"/>
  <c r="AT289" i="1"/>
  <c r="AF289" i="1"/>
  <c r="K289" i="1"/>
  <c r="AF300" i="1"/>
  <c r="AE300" i="1"/>
  <c r="K300" i="1"/>
  <c r="AT300" i="1"/>
  <c r="AF304" i="1"/>
  <c r="AE304" i="1"/>
  <c r="K304" i="1"/>
  <c r="AT304" i="1"/>
  <c r="N304" i="1"/>
  <c r="AT310" i="1"/>
  <c r="K310" i="1"/>
  <c r="AE310" i="1"/>
  <c r="N310" i="1"/>
  <c r="AF310" i="1"/>
  <c r="AB315" i="1"/>
  <c r="K315" i="1"/>
  <c r="AE315" i="1"/>
  <c r="N315" i="1"/>
  <c r="AF315" i="1"/>
  <c r="AA277" i="1"/>
  <c r="AW281" i="1"/>
  <c r="S281" i="1"/>
  <c r="AF285" i="1"/>
  <c r="AE285" i="1"/>
  <c r="K285" i="1"/>
  <c r="T293" i="1"/>
  <c r="U293" i="1" s="1"/>
  <c r="Q293" i="1" s="1"/>
  <c r="O293" i="1" s="1"/>
  <c r="R293" i="1" s="1"/>
  <c r="AA298" i="1"/>
  <c r="AA299" i="1"/>
  <c r="Q299" i="1"/>
  <c r="O299" i="1" s="1"/>
  <c r="R299" i="1" s="1"/>
  <c r="L299" i="1" s="1"/>
  <c r="M299" i="1" s="1"/>
  <c r="AA301" i="1"/>
  <c r="AF308" i="1"/>
  <c r="AE308" i="1"/>
  <c r="K308" i="1"/>
  <c r="AT308" i="1"/>
  <c r="T309" i="1"/>
  <c r="U309" i="1" s="1"/>
  <c r="AB309" i="1" s="1"/>
  <c r="AW280" i="1"/>
  <c r="N284" i="1"/>
  <c r="AW285" i="1"/>
  <c r="S285" i="1"/>
  <c r="AF286" i="1"/>
  <c r="AW308" i="1"/>
  <c r="S308" i="1"/>
  <c r="S311" i="1"/>
  <c r="AW311" i="1"/>
  <c r="T321" i="1"/>
  <c r="U321" i="1" s="1"/>
  <c r="AA321" i="1"/>
  <c r="AA326" i="1"/>
  <c r="W275" i="1"/>
  <c r="AW278" i="1"/>
  <c r="AA280" i="1"/>
  <c r="Q280" i="1"/>
  <c r="O280" i="1" s="1"/>
  <c r="R280" i="1" s="1"/>
  <c r="L280" i="1" s="1"/>
  <c r="M280" i="1" s="1"/>
  <c r="W283" i="1"/>
  <c r="AE301" i="1"/>
  <c r="N301" i="1"/>
  <c r="K301" i="1"/>
  <c r="AT301" i="1"/>
  <c r="AF301" i="1"/>
  <c r="S306" i="1"/>
  <c r="AW306" i="1"/>
  <c r="AA315" i="1"/>
  <c r="AD315" i="1" s="1"/>
  <c r="Q315" i="1"/>
  <c r="O315" i="1" s="1"/>
  <c r="R315" i="1" s="1"/>
  <c r="AF316" i="1"/>
  <c r="AE316" i="1"/>
  <c r="K316" i="1"/>
  <c r="AC327" i="1"/>
  <c r="AD327" i="1" s="1"/>
  <c r="V327" i="1"/>
  <c r="Z327" i="1" s="1"/>
  <c r="AE279" i="1"/>
  <c r="AE283" i="1"/>
  <c r="AE287" i="1"/>
  <c r="AA295" i="1"/>
  <c r="Q295" i="1"/>
  <c r="O295" i="1" s="1"/>
  <c r="R295" i="1" s="1"/>
  <c r="L295" i="1" s="1"/>
  <c r="M295" i="1" s="1"/>
  <c r="AE297" i="1"/>
  <c r="N297" i="1"/>
  <c r="S298" i="1"/>
  <c r="AW298" i="1"/>
  <c r="AW300" i="1"/>
  <c r="S300" i="1"/>
  <c r="AW304" i="1"/>
  <c r="S304" i="1"/>
  <c r="AA307" i="1"/>
  <c r="AA310" i="1"/>
  <c r="AW321" i="1"/>
  <c r="AF324" i="1"/>
  <c r="AE324" i="1"/>
  <c r="K324" i="1"/>
  <c r="N324" i="1"/>
  <c r="AB327" i="1"/>
  <c r="AA327" i="1"/>
  <c r="Q327" i="1"/>
  <c r="O327" i="1" s="1"/>
  <c r="R327" i="1" s="1"/>
  <c r="AA328" i="1"/>
  <c r="AF328" i="1"/>
  <c r="AE328" i="1"/>
  <c r="K328" i="1"/>
  <c r="N328" i="1"/>
  <c r="AF296" i="1"/>
  <c r="AE296" i="1"/>
  <c r="K296" i="1"/>
  <c r="S307" i="1"/>
  <c r="AW307" i="1"/>
  <c r="AA312" i="1"/>
  <c r="AA313" i="1"/>
  <c r="T325" i="1"/>
  <c r="U325" i="1" s="1"/>
  <c r="AB325" i="1" s="1"/>
  <c r="Q292" i="1"/>
  <c r="O292" i="1" s="1"/>
  <c r="R292" i="1" s="1"/>
  <c r="AA292" i="1"/>
  <c r="AE293" i="1"/>
  <c r="N293" i="1"/>
  <c r="S294" i="1"/>
  <c r="AW294" i="1"/>
  <c r="AW296" i="1"/>
  <c r="S296" i="1"/>
  <c r="AA300" i="1"/>
  <c r="AA306" i="1"/>
  <c r="AF312" i="1"/>
  <c r="AE312" i="1"/>
  <c r="K312" i="1"/>
  <c r="AT312" i="1"/>
  <c r="T313" i="1"/>
  <c r="U313" i="1" s="1"/>
  <c r="Q313" i="1" s="1"/>
  <c r="O313" i="1" s="1"/>
  <c r="R313" i="1" s="1"/>
  <c r="L313" i="1" s="1"/>
  <c r="M313" i="1" s="1"/>
  <c r="AF320" i="1"/>
  <c r="AE320" i="1"/>
  <c r="K320" i="1"/>
  <c r="N320" i="1"/>
  <c r="AA323" i="1"/>
  <c r="AA325" i="1"/>
  <c r="AW289" i="1"/>
  <c r="S291" i="1"/>
  <c r="K293" i="1"/>
  <c r="AT293" i="1"/>
  <c r="AW295" i="1"/>
  <c r="AA303" i="1"/>
  <c r="AA304" i="1"/>
  <c r="AA305" i="1"/>
  <c r="AT306" i="1"/>
  <c r="K306" i="1"/>
  <c r="AE306" i="1"/>
  <c r="N306" i="1"/>
  <c r="AW312" i="1"/>
  <c r="S312" i="1"/>
  <c r="AW317" i="1"/>
  <c r="AE321" i="1"/>
  <c r="N321" i="1"/>
  <c r="AF321" i="1"/>
  <c r="AT321" i="1"/>
  <c r="AA324" i="1"/>
  <c r="AE294" i="1"/>
  <c r="AE298" i="1"/>
  <c r="AE302" i="1"/>
  <c r="AW305" i="1"/>
  <c r="AW309" i="1"/>
  <c r="AW313" i="1"/>
  <c r="AA316" i="1"/>
  <c r="AF319" i="1"/>
  <c r="AW320" i="1"/>
  <c r="S320" i="1"/>
  <c r="AT322" i="1"/>
  <c r="K322" i="1"/>
  <c r="AE322" i="1"/>
  <c r="AW324" i="1"/>
  <c r="S324" i="1"/>
  <c r="AT326" i="1"/>
  <c r="K326" i="1"/>
  <c r="AE326" i="1"/>
  <c r="AW328" i="1"/>
  <c r="S328" i="1"/>
  <c r="AE305" i="1"/>
  <c r="N305" i="1"/>
  <c r="AE309" i="1"/>
  <c r="N309" i="1"/>
  <c r="AE313" i="1"/>
  <c r="N313" i="1"/>
  <c r="AW315" i="1"/>
  <c r="T317" i="1"/>
  <c r="U317" i="1" s="1"/>
  <c r="Q317" i="1" s="1"/>
  <c r="O317" i="1" s="1"/>
  <c r="R317" i="1" s="1"/>
  <c r="L317" i="1" s="1"/>
  <c r="M317" i="1" s="1"/>
  <c r="W318" i="1"/>
  <c r="N319" i="1"/>
  <c r="W322" i="1"/>
  <c r="S322" i="1"/>
  <c r="AW322" i="1"/>
  <c r="W326" i="1"/>
  <c r="S326" i="1"/>
  <c r="AW326" i="1"/>
  <c r="S314" i="1"/>
  <c r="AW314" i="1"/>
  <c r="AE317" i="1"/>
  <c r="N317" i="1"/>
  <c r="AW327" i="1"/>
  <c r="AB199" i="1" l="1"/>
  <c r="Q199" i="1"/>
  <c r="O199" i="1" s="1"/>
  <c r="R199" i="1" s="1"/>
  <c r="L199" i="1" s="1"/>
  <c r="M199" i="1" s="1"/>
  <c r="AB319" i="1"/>
  <c r="Q319" i="1"/>
  <c r="O319" i="1" s="1"/>
  <c r="R319" i="1" s="1"/>
  <c r="L319" i="1" s="1"/>
  <c r="M319" i="1" s="1"/>
  <c r="AB168" i="1"/>
  <c r="Q168" i="1"/>
  <c r="O168" i="1" s="1"/>
  <c r="R168" i="1" s="1"/>
  <c r="L168" i="1" s="1"/>
  <c r="M168" i="1" s="1"/>
  <c r="Q71" i="1"/>
  <c r="O71" i="1" s="1"/>
  <c r="R71" i="1" s="1"/>
  <c r="L71" i="1" s="1"/>
  <c r="M71" i="1" s="1"/>
  <c r="AB71" i="1"/>
  <c r="Q303" i="1"/>
  <c r="O303" i="1" s="1"/>
  <c r="R303" i="1" s="1"/>
  <c r="L303" i="1" s="1"/>
  <c r="M303" i="1" s="1"/>
  <c r="AB303" i="1"/>
  <c r="AB52" i="1"/>
  <c r="Q52" i="1"/>
  <c r="O52" i="1" s="1"/>
  <c r="R52" i="1" s="1"/>
  <c r="L52" i="1" s="1"/>
  <c r="M52" i="1" s="1"/>
  <c r="AB69" i="1"/>
  <c r="Q69" i="1"/>
  <c r="O69" i="1" s="1"/>
  <c r="R69" i="1" s="1"/>
  <c r="L69" i="1" s="1"/>
  <c r="M69" i="1" s="1"/>
  <c r="AD234" i="1"/>
  <c r="Q53" i="1"/>
  <c r="O53" i="1" s="1"/>
  <c r="R53" i="1" s="1"/>
  <c r="L53" i="1" s="1"/>
  <c r="M53" i="1" s="1"/>
  <c r="V234" i="1"/>
  <c r="Z234" i="1" s="1"/>
  <c r="Q174" i="1"/>
  <c r="O174" i="1" s="1"/>
  <c r="R174" i="1" s="1"/>
  <c r="L174" i="1" s="1"/>
  <c r="M174" i="1" s="1"/>
  <c r="AB174" i="1"/>
  <c r="AD174" i="1" s="1"/>
  <c r="V152" i="1"/>
  <c r="Z152" i="1" s="1"/>
  <c r="AB297" i="1"/>
  <c r="AD297" i="1" s="1"/>
  <c r="AB81" i="1"/>
  <c r="Q28" i="1"/>
  <c r="O28" i="1" s="1"/>
  <c r="R28" i="1" s="1"/>
  <c r="AB171" i="1"/>
  <c r="AC274" i="1"/>
  <c r="V219" i="1"/>
  <c r="Z219" i="1" s="1"/>
  <c r="Q152" i="1"/>
  <c r="O152" i="1" s="1"/>
  <c r="R152" i="1" s="1"/>
  <c r="L152" i="1" s="1"/>
  <c r="M152" i="1" s="1"/>
  <c r="AB87" i="1"/>
  <c r="AD87" i="1" s="1"/>
  <c r="AB109" i="1"/>
  <c r="AC34" i="1"/>
  <c r="AD34" i="1" s="1"/>
  <c r="AC30" i="1"/>
  <c r="AB313" i="1"/>
  <c r="L227" i="1"/>
  <c r="M227" i="1" s="1"/>
  <c r="V274" i="1"/>
  <c r="Z274" i="1" s="1"/>
  <c r="AB139" i="1"/>
  <c r="L29" i="1"/>
  <c r="M29" i="1" s="1"/>
  <c r="Q49" i="1"/>
  <c r="O49" i="1" s="1"/>
  <c r="R49" i="1" s="1"/>
  <c r="L49" i="1" s="1"/>
  <c r="M49" i="1" s="1"/>
  <c r="Q214" i="1"/>
  <c r="O214" i="1" s="1"/>
  <c r="R214" i="1" s="1"/>
  <c r="L214" i="1" s="1"/>
  <c r="M214" i="1" s="1"/>
  <c r="AD107" i="1"/>
  <c r="L327" i="1"/>
  <c r="M327" i="1" s="1"/>
  <c r="AD137" i="1"/>
  <c r="L111" i="1"/>
  <c r="M111" i="1" s="1"/>
  <c r="L37" i="1"/>
  <c r="M37" i="1" s="1"/>
  <c r="AB53" i="1"/>
  <c r="AD53" i="1" s="1"/>
  <c r="AC280" i="1"/>
  <c r="AD280" i="1" s="1"/>
  <c r="AB280" i="1"/>
  <c r="AC219" i="1"/>
  <c r="L105" i="1"/>
  <c r="M105" i="1" s="1"/>
  <c r="AC83" i="1"/>
  <c r="AD83" i="1" s="1"/>
  <c r="Q325" i="1"/>
  <c r="O325" i="1" s="1"/>
  <c r="R325" i="1" s="1"/>
  <c r="L325" i="1" s="1"/>
  <c r="M325" i="1" s="1"/>
  <c r="AB270" i="1"/>
  <c r="AD270" i="1" s="1"/>
  <c r="Q148" i="1"/>
  <c r="O148" i="1" s="1"/>
  <c r="R148" i="1" s="1"/>
  <c r="L148" i="1" s="1"/>
  <c r="M148" i="1" s="1"/>
  <c r="AB219" i="1"/>
  <c r="AD113" i="1"/>
  <c r="AB30" i="1"/>
  <c r="Q297" i="1"/>
  <c r="O297" i="1" s="1"/>
  <c r="R297" i="1" s="1"/>
  <c r="L297" i="1" s="1"/>
  <c r="M297" i="1" s="1"/>
  <c r="V270" i="1"/>
  <c r="Z270" i="1" s="1"/>
  <c r="V91" i="1"/>
  <c r="Z91" i="1" s="1"/>
  <c r="Q107" i="1"/>
  <c r="O107" i="1" s="1"/>
  <c r="R107" i="1" s="1"/>
  <c r="V87" i="1"/>
  <c r="Z87" i="1" s="1"/>
  <c r="AD37" i="1"/>
  <c r="V49" i="1"/>
  <c r="Z49" i="1" s="1"/>
  <c r="Q185" i="1"/>
  <c r="O185" i="1" s="1"/>
  <c r="R185" i="1" s="1"/>
  <c r="L185" i="1" s="1"/>
  <c r="M185" i="1" s="1"/>
  <c r="Q177" i="1"/>
  <c r="O177" i="1" s="1"/>
  <c r="R177" i="1" s="1"/>
  <c r="L177" i="1" s="1"/>
  <c r="M177" i="1" s="1"/>
  <c r="AB179" i="1"/>
  <c r="L133" i="1"/>
  <c r="M133" i="1" s="1"/>
  <c r="AD292" i="1"/>
  <c r="Q198" i="1"/>
  <c r="O198" i="1" s="1"/>
  <c r="R198" i="1" s="1"/>
  <c r="L198" i="1" s="1"/>
  <c r="M198" i="1" s="1"/>
  <c r="AB98" i="1"/>
  <c r="AD98" i="1" s="1"/>
  <c r="Q98" i="1"/>
  <c r="O98" i="1" s="1"/>
  <c r="R98" i="1" s="1"/>
  <c r="L98" i="1" s="1"/>
  <c r="M98" i="1" s="1"/>
  <c r="AD189" i="1"/>
  <c r="AB44" i="1"/>
  <c r="L21" i="1"/>
  <c r="M21" i="1" s="1"/>
  <c r="V98" i="1"/>
  <c r="Z98" i="1" s="1"/>
  <c r="L34" i="1"/>
  <c r="M34" i="1" s="1"/>
  <c r="AC26" i="1"/>
  <c r="AD26" i="1" s="1"/>
  <c r="V37" i="1"/>
  <c r="Z37" i="1" s="1"/>
  <c r="AC49" i="1"/>
  <c r="AD49" i="1" s="1"/>
  <c r="AD17" i="1"/>
  <c r="AD29" i="1"/>
  <c r="AC299" i="1"/>
  <c r="V299" i="1"/>
  <c r="Z299" i="1" s="1"/>
  <c r="L292" i="1"/>
  <c r="M292" i="1" s="1"/>
  <c r="AD299" i="1"/>
  <c r="AD248" i="1"/>
  <c r="Q24" i="1"/>
  <c r="O24" i="1" s="1"/>
  <c r="R24" i="1" s="1"/>
  <c r="L24" i="1" s="1"/>
  <c r="M24" i="1" s="1"/>
  <c r="AB32" i="1"/>
  <c r="AD45" i="1"/>
  <c r="AD62" i="1"/>
  <c r="AB274" i="1"/>
  <c r="L33" i="1"/>
  <c r="M33" i="1" s="1"/>
  <c r="V34" i="1"/>
  <c r="Z34" i="1" s="1"/>
  <c r="V45" i="1"/>
  <c r="Z45" i="1" s="1"/>
  <c r="L293" i="1"/>
  <c r="M293" i="1" s="1"/>
  <c r="Q290" i="1"/>
  <c r="O290" i="1" s="1"/>
  <c r="R290" i="1" s="1"/>
  <c r="L290" i="1" s="1"/>
  <c r="M290" i="1" s="1"/>
  <c r="Q159" i="1"/>
  <c r="O159" i="1" s="1"/>
  <c r="R159" i="1" s="1"/>
  <c r="AB26" i="1"/>
  <c r="L260" i="1"/>
  <c r="M260" i="1" s="1"/>
  <c r="AD219" i="1"/>
  <c r="AB93" i="1"/>
  <c r="L57" i="1"/>
  <c r="M57" i="1" s="1"/>
  <c r="V30" i="1"/>
  <c r="Z30" i="1" s="1"/>
  <c r="AC297" i="1"/>
  <c r="L288" i="1"/>
  <c r="M288" i="1" s="1"/>
  <c r="AB260" i="1"/>
  <c r="L289" i="1"/>
  <c r="M289" i="1" s="1"/>
  <c r="L223" i="1"/>
  <c r="M223" i="1" s="1"/>
  <c r="AB152" i="1"/>
  <c r="AD152" i="1" s="1"/>
  <c r="L160" i="1"/>
  <c r="M160" i="1" s="1"/>
  <c r="V26" i="1"/>
  <c r="Z26" i="1" s="1"/>
  <c r="AD33" i="1"/>
  <c r="T306" i="1"/>
  <c r="U306" i="1" s="1"/>
  <c r="V301" i="1"/>
  <c r="Z301" i="1" s="1"/>
  <c r="AC301" i="1"/>
  <c r="AB301" i="1"/>
  <c r="T257" i="1"/>
  <c r="U257" i="1" s="1"/>
  <c r="T217" i="1"/>
  <c r="U217" i="1" s="1"/>
  <c r="V242" i="1"/>
  <c r="Z242" i="1" s="1"/>
  <c r="AC242" i="1"/>
  <c r="V262" i="1"/>
  <c r="Z262" i="1" s="1"/>
  <c r="AB262" i="1"/>
  <c r="AC262" i="1"/>
  <c r="AD262" i="1" s="1"/>
  <c r="T202" i="1"/>
  <c r="U202" i="1" s="1"/>
  <c r="V146" i="1"/>
  <c r="Z146" i="1" s="1"/>
  <c r="AC146" i="1"/>
  <c r="AB146" i="1"/>
  <c r="Q146" i="1"/>
  <c r="O146" i="1" s="1"/>
  <c r="R146" i="1" s="1"/>
  <c r="L146" i="1" s="1"/>
  <c r="M146" i="1" s="1"/>
  <c r="T173" i="1"/>
  <c r="U173" i="1" s="1"/>
  <c r="T122" i="1"/>
  <c r="U122" i="1" s="1"/>
  <c r="V115" i="1"/>
  <c r="Z115" i="1" s="1"/>
  <c r="AC115" i="1"/>
  <c r="AB115" i="1"/>
  <c r="V268" i="1"/>
  <c r="Z268" i="1" s="1"/>
  <c r="AC268" i="1"/>
  <c r="V151" i="1"/>
  <c r="Z151" i="1" s="1"/>
  <c r="AC151" i="1"/>
  <c r="T196" i="1"/>
  <c r="U196" i="1" s="1"/>
  <c r="T124" i="1"/>
  <c r="U124" i="1" s="1"/>
  <c r="L107" i="1"/>
  <c r="M107" i="1" s="1"/>
  <c r="V231" i="1"/>
  <c r="Z231" i="1" s="1"/>
  <c r="AB231" i="1"/>
  <c r="AC231" i="1"/>
  <c r="T110" i="1"/>
  <c r="U110" i="1" s="1"/>
  <c r="V72" i="1"/>
  <c r="Z72" i="1" s="1"/>
  <c r="AB72" i="1"/>
  <c r="AC72" i="1"/>
  <c r="AD72" i="1" s="1"/>
  <c r="Q72" i="1"/>
  <c r="O72" i="1" s="1"/>
  <c r="R72" i="1" s="1"/>
  <c r="L72" i="1" s="1"/>
  <c r="M72" i="1" s="1"/>
  <c r="L119" i="1"/>
  <c r="M119" i="1" s="1"/>
  <c r="V27" i="1"/>
  <c r="Z27" i="1" s="1"/>
  <c r="AC27" i="1"/>
  <c r="AB75" i="1"/>
  <c r="AC75" i="1"/>
  <c r="V75" i="1"/>
  <c r="Z75" i="1" s="1"/>
  <c r="V60" i="1"/>
  <c r="Z60" i="1" s="1"/>
  <c r="AC60" i="1"/>
  <c r="AD60" i="1" s="1"/>
  <c r="V19" i="1"/>
  <c r="Z19" i="1" s="1"/>
  <c r="AC19" i="1"/>
  <c r="V63" i="1"/>
  <c r="Z63" i="1" s="1"/>
  <c r="AC63" i="1"/>
  <c r="AC38" i="1"/>
  <c r="V38" i="1"/>
  <c r="Z38" i="1" s="1"/>
  <c r="AB38" i="1"/>
  <c r="V47" i="1"/>
  <c r="Z47" i="1" s="1"/>
  <c r="AC47" i="1"/>
  <c r="AD47" i="1" s="1"/>
  <c r="Q38" i="1"/>
  <c r="O38" i="1" s="1"/>
  <c r="R38" i="1" s="1"/>
  <c r="L38" i="1" s="1"/>
  <c r="M38" i="1" s="1"/>
  <c r="V317" i="1"/>
  <c r="Z317" i="1" s="1"/>
  <c r="AC317" i="1"/>
  <c r="AB317" i="1"/>
  <c r="T328" i="1"/>
  <c r="U328" i="1" s="1"/>
  <c r="T312" i="1"/>
  <c r="U312" i="1" s="1"/>
  <c r="T296" i="1"/>
  <c r="U296" i="1" s="1"/>
  <c r="V325" i="1"/>
  <c r="Z325" i="1" s="1"/>
  <c r="AC325" i="1"/>
  <c r="AD325" i="1" s="1"/>
  <c r="T304" i="1"/>
  <c r="U304" i="1" s="1"/>
  <c r="T281" i="1"/>
  <c r="U281" i="1" s="1"/>
  <c r="T310" i="1"/>
  <c r="U310" i="1" s="1"/>
  <c r="T275" i="1"/>
  <c r="U275" i="1" s="1"/>
  <c r="Q286" i="1"/>
  <c r="O286" i="1" s="1"/>
  <c r="R286" i="1" s="1"/>
  <c r="L286" i="1" s="1"/>
  <c r="M286" i="1" s="1"/>
  <c r="T251" i="1"/>
  <c r="U251" i="1" s="1"/>
  <c r="T213" i="1"/>
  <c r="U213" i="1" s="1"/>
  <c r="V230" i="1"/>
  <c r="Z230" i="1" s="1"/>
  <c r="AC230" i="1"/>
  <c r="V228" i="1"/>
  <c r="Z228" i="1" s="1"/>
  <c r="AC228" i="1"/>
  <c r="AB228" i="1"/>
  <c r="T261" i="1"/>
  <c r="U261" i="1" s="1"/>
  <c r="AB167" i="1"/>
  <c r="V147" i="1"/>
  <c r="Z147" i="1" s="1"/>
  <c r="AC147" i="1"/>
  <c r="AC235" i="1"/>
  <c r="AB235" i="1"/>
  <c r="V235" i="1"/>
  <c r="Z235" i="1" s="1"/>
  <c r="Q147" i="1"/>
  <c r="O147" i="1" s="1"/>
  <c r="R147" i="1" s="1"/>
  <c r="L147" i="1" s="1"/>
  <c r="M147" i="1" s="1"/>
  <c r="T112" i="1"/>
  <c r="U112" i="1" s="1"/>
  <c r="T140" i="1"/>
  <c r="U140" i="1" s="1"/>
  <c r="AB268" i="1"/>
  <c r="T144" i="1"/>
  <c r="U144" i="1" s="1"/>
  <c r="V99" i="1"/>
  <c r="Z99" i="1" s="1"/>
  <c r="AC99" i="1"/>
  <c r="AB99" i="1"/>
  <c r="V211" i="1"/>
  <c r="Z211" i="1" s="1"/>
  <c r="AB211" i="1"/>
  <c r="AC211" i="1"/>
  <c r="AD211" i="1" s="1"/>
  <c r="V170" i="1"/>
  <c r="Z170" i="1" s="1"/>
  <c r="AC170" i="1"/>
  <c r="AD170" i="1" s="1"/>
  <c r="AB170" i="1"/>
  <c r="V163" i="1"/>
  <c r="Z163" i="1" s="1"/>
  <c r="AC163" i="1"/>
  <c r="AD163" i="1" s="1"/>
  <c r="T128" i="1"/>
  <c r="U128" i="1" s="1"/>
  <c r="V135" i="1"/>
  <c r="Z135" i="1" s="1"/>
  <c r="AC135" i="1"/>
  <c r="AD135" i="1" s="1"/>
  <c r="T138" i="1"/>
  <c r="U138" i="1" s="1"/>
  <c r="AC102" i="1"/>
  <c r="V102" i="1"/>
  <c r="Z102" i="1" s="1"/>
  <c r="L161" i="1"/>
  <c r="M161" i="1" s="1"/>
  <c r="Q135" i="1"/>
  <c r="O135" i="1" s="1"/>
  <c r="R135" i="1" s="1"/>
  <c r="L135" i="1" s="1"/>
  <c r="M135" i="1" s="1"/>
  <c r="L92" i="1"/>
  <c r="M92" i="1" s="1"/>
  <c r="AC66" i="1"/>
  <c r="AB66" i="1"/>
  <c r="V66" i="1"/>
  <c r="Z66" i="1" s="1"/>
  <c r="V20" i="1"/>
  <c r="Z20" i="1" s="1"/>
  <c r="AC20" i="1"/>
  <c r="AD20" i="1" s="1"/>
  <c r="V52" i="1"/>
  <c r="Z52" i="1" s="1"/>
  <c r="AC52" i="1"/>
  <c r="AD52" i="1" s="1"/>
  <c r="T61" i="1"/>
  <c r="U61" i="1" s="1"/>
  <c r="V31" i="1"/>
  <c r="Z31" i="1" s="1"/>
  <c r="AC31" i="1"/>
  <c r="AD31" i="1" s="1"/>
  <c r="V50" i="1"/>
  <c r="Z50" i="1" s="1"/>
  <c r="AC50" i="1"/>
  <c r="AD50" i="1" s="1"/>
  <c r="AB50" i="1"/>
  <c r="T209" i="1"/>
  <c r="U209" i="1" s="1"/>
  <c r="AC191" i="1"/>
  <c r="AB191" i="1"/>
  <c r="V191" i="1"/>
  <c r="Z191" i="1" s="1"/>
  <c r="T182" i="1"/>
  <c r="U182" i="1" s="1"/>
  <c r="T94" i="1"/>
  <c r="U94" i="1" s="1"/>
  <c r="T86" i="1"/>
  <c r="U86" i="1" s="1"/>
  <c r="T78" i="1"/>
  <c r="U78" i="1" s="1"/>
  <c r="V73" i="1"/>
  <c r="Z73" i="1" s="1"/>
  <c r="AC73" i="1"/>
  <c r="AD73" i="1" s="1"/>
  <c r="L64" i="1"/>
  <c r="M64" i="1" s="1"/>
  <c r="V35" i="1"/>
  <c r="Z35" i="1" s="1"/>
  <c r="AC35" i="1"/>
  <c r="AD35" i="1" s="1"/>
  <c r="V40" i="1"/>
  <c r="Z40" i="1" s="1"/>
  <c r="AC40" i="1"/>
  <c r="AD40" i="1" s="1"/>
  <c r="Q27" i="1"/>
  <c r="O27" i="1" s="1"/>
  <c r="R27" i="1" s="1"/>
  <c r="L27" i="1" s="1"/>
  <c r="M27" i="1" s="1"/>
  <c r="V55" i="1"/>
  <c r="Z55" i="1" s="1"/>
  <c r="AC55" i="1"/>
  <c r="V80" i="1"/>
  <c r="Z80" i="1" s="1"/>
  <c r="AB80" i="1"/>
  <c r="AC80" i="1"/>
  <c r="Q80" i="1"/>
  <c r="O80" i="1" s="1"/>
  <c r="R80" i="1" s="1"/>
  <c r="L80" i="1" s="1"/>
  <c r="M80" i="1" s="1"/>
  <c r="L44" i="1"/>
  <c r="M44" i="1" s="1"/>
  <c r="V43" i="1"/>
  <c r="Z43" i="1" s="1"/>
  <c r="AC43" i="1"/>
  <c r="L58" i="1"/>
  <c r="M58" i="1" s="1"/>
  <c r="Q63" i="1"/>
  <c r="O63" i="1" s="1"/>
  <c r="R63" i="1" s="1"/>
  <c r="L63" i="1" s="1"/>
  <c r="M63" i="1" s="1"/>
  <c r="T326" i="1"/>
  <c r="U326" i="1" s="1"/>
  <c r="T195" i="1"/>
  <c r="U195" i="1" s="1"/>
  <c r="AC185" i="1"/>
  <c r="AD185" i="1" s="1"/>
  <c r="V185" i="1"/>
  <c r="Z185" i="1" s="1"/>
  <c r="V150" i="1"/>
  <c r="Z150" i="1" s="1"/>
  <c r="AC150" i="1"/>
  <c r="AB150" i="1"/>
  <c r="Q150" i="1"/>
  <c r="O150" i="1" s="1"/>
  <c r="R150" i="1" s="1"/>
  <c r="L150" i="1" s="1"/>
  <c r="M150" i="1" s="1"/>
  <c r="T95" i="1"/>
  <c r="U95" i="1" s="1"/>
  <c r="T178" i="1"/>
  <c r="U178" i="1" s="1"/>
  <c r="AC121" i="1"/>
  <c r="V121" i="1"/>
  <c r="Z121" i="1" s="1"/>
  <c r="T132" i="1"/>
  <c r="U132" i="1" s="1"/>
  <c r="V93" i="1"/>
  <c r="Z93" i="1" s="1"/>
  <c r="AC93" i="1"/>
  <c r="V85" i="1"/>
  <c r="Z85" i="1" s="1"/>
  <c r="AC85" i="1"/>
  <c r="V77" i="1"/>
  <c r="Z77" i="1" s="1"/>
  <c r="AC77" i="1"/>
  <c r="Q85" i="1"/>
  <c r="O85" i="1" s="1"/>
  <c r="R85" i="1" s="1"/>
  <c r="L85" i="1" s="1"/>
  <c r="M85" i="1" s="1"/>
  <c r="V16" i="1"/>
  <c r="Z16" i="1" s="1"/>
  <c r="AC16" i="1"/>
  <c r="AD16" i="1" s="1"/>
  <c r="V64" i="1"/>
  <c r="Z64" i="1" s="1"/>
  <c r="AC64" i="1"/>
  <c r="AC42" i="1"/>
  <c r="AD42" i="1" s="1"/>
  <c r="V42" i="1"/>
  <c r="Z42" i="1" s="1"/>
  <c r="AB42" i="1"/>
  <c r="AC18" i="1"/>
  <c r="V18" i="1"/>
  <c r="Z18" i="1" s="1"/>
  <c r="AB18" i="1"/>
  <c r="Q18" i="1"/>
  <c r="O18" i="1" s="1"/>
  <c r="R18" i="1" s="1"/>
  <c r="L18" i="1" s="1"/>
  <c r="M18" i="1" s="1"/>
  <c r="Q19" i="1"/>
  <c r="O19" i="1" s="1"/>
  <c r="R19" i="1" s="1"/>
  <c r="L19" i="1" s="1"/>
  <c r="M19" i="1" s="1"/>
  <c r="V259" i="1"/>
  <c r="Z259" i="1" s="1"/>
  <c r="AC259" i="1"/>
  <c r="AB259" i="1"/>
  <c r="V48" i="1"/>
  <c r="Z48" i="1" s="1"/>
  <c r="AC48" i="1"/>
  <c r="AC101" i="1"/>
  <c r="AD101" i="1" s="1"/>
  <c r="V101" i="1"/>
  <c r="Z101" i="1" s="1"/>
  <c r="L28" i="1"/>
  <c r="M28" i="1" s="1"/>
  <c r="L145" i="1"/>
  <c r="M145" i="1" s="1"/>
  <c r="V59" i="1"/>
  <c r="Z59" i="1" s="1"/>
  <c r="AC59" i="1"/>
  <c r="V54" i="1"/>
  <c r="Z54" i="1" s="1"/>
  <c r="AC54" i="1"/>
  <c r="AB54" i="1"/>
  <c r="T74" i="1"/>
  <c r="U74" i="1" s="1"/>
  <c r="Q40" i="1"/>
  <c r="O40" i="1" s="1"/>
  <c r="R40" i="1" s="1"/>
  <c r="L40" i="1" s="1"/>
  <c r="M40" i="1" s="1"/>
  <c r="Q59" i="1"/>
  <c r="O59" i="1" s="1"/>
  <c r="R59" i="1" s="1"/>
  <c r="L59" i="1" s="1"/>
  <c r="M59" i="1" s="1"/>
  <c r="Q47" i="1"/>
  <c r="O47" i="1" s="1"/>
  <c r="R47" i="1" s="1"/>
  <c r="L47" i="1" s="1"/>
  <c r="M47" i="1" s="1"/>
  <c r="AC22" i="1"/>
  <c r="V22" i="1"/>
  <c r="Z22" i="1" s="1"/>
  <c r="AB22" i="1"/>
  <c r="Q22" i="1"/>
  <c r="O22" i="1" s="1"/>
  <c r="R22" i="1" s="1"/>
  <c r="L22" i="1" s="1"/>
  <c r="M22" i="1" s="1"/>
  <c r="V267" i="1"/>
  <c r="Z267" i="1" s="1"/>
  <c r="AC267" i="1"/>
  <c r="AB267" i="1"/>
  <c r="T245" i="1"/>
  <c r="U245" i="1" s="1"/>
  <c r="V286" i="1"/>
  <c r="Z286" i="1" s="1"/>
  <c r="AC286" i="1"/>
  <c r="AD286" i="1" s="1"/>
  <c r="T283" i="1"/>
  <c r="U283" i="1" s="1"/>
  <c r="V240" i="1"/>
  <c r="Z240" i="1" s="1"/>
  <c r="AC240" i="1"/>
  <c r="AB240" i="1"/>
  <c r="V227" i="1"/>
  <c r="Z227" i="1" s="1"/>
  <c r="AB227" i="1"/>
  <c r="AC227" i="1"/>
  <c r="AD227" i="1" s="1"/>
  <c r="V266" i="1"/>
  <c r="Z266" i="1" s="1"/>
  <c r="AB266" i="1"/>
  <c r="AC266" i="1"/>
  <c r="AD266" i="1" s="1"/>
  <c r="AD288" i="1"/>
  <c r="T320" i="1"/>
  <c r="U320" i="1" s="1"/>
  <c r="T254" i="1"/>
  <c r="U254" i="1" s="1"/>
  <c r="T265" i="1"/>
  <c r="U265" i="1" s="1"/>
  <c r="L219" i="1"/>
  <c r="M219" i="1" s="1"/>
  <c r="AC194" i="1"/>
  <c r="V194" i="1"/>
  <c r="Z194" i="1" s="1"/>
  <c r="T172" i="1"/>
  <c r="U172" i="1" s="1"/>
  <c r="Q267" i="1"/>
  <c r="O267" i="1" s="1"/>
  <c r="R267" i="1" s="1"/>
  <c r="L267" i="1" s="1"/>
  <c r="M267" i="1" s="1"/>
  <c r="V256" i="1"/>
  <c r="Z256" i="1" s="1"/>
  <c r="AC256" i="1"/>
  <c r="V278" i="1"/>
  <c r="Z278" i="1" s="1"/>
  <c r="AC278" i="1"/>
  <c r="AD278" i="1" s="1"/>
  <c r="AB194" i="1"/>
  <c r="T322" i="1"/>
  <c r="U322" i="1" s="1"/>
  <c r="T294" i="1"/>
  <c r="U294" i="1" s="1"/>
  <c r="AB247" i="1"/>
  <c r="AC247" i="1"/>
  <c r="AD247" i="1" s="1"/>
  <c r="V247" i="1"/>
  <c r="Z247" i="1" s="1"/>
  <c r="T233" i="1"/>
  <c r="U233" i="1" s="1"/>
  <c r="T190" i="1"/>
  <c r="U190" i="1" s="1"/>
  <c r="V169" i="1"/>
  <c r="Z169" i="1" s="1"/>
  <c r="AB169" i="1"/>
  <c r="Q169" i="1"/>
  <c r="O169" i="1" s="1"/>
  <c r="R169" i="1" s="1"/>
  <c r="L169" i="1" s="1"/>
  <c r="M169" i="1" s="1"/>
  <c r="AC169" i="1"/>
  <c r="L258" i="1"/>
  <c r="M258" i="1" s="1"/>
  <c r="V168" i="1"/>
  <c r="Z168" i="1" s="1"/>
  <c r="AC168" i="1"/>
  <c r="V165" i="1"/>
  <c r="Z165" i="1" s="1"/>
  <c r="AC165" i="1"/>
  <c r="AB165" i="1"/>
  <c r="Q165" i="1"/>
  <c r="O165" i="1" s="1"/>
  <c r="R165" i="1" s="1"/>
  <c r="L165" i="1" s="1"/>
  <c r="M165" i="1" s="1"/>
  <c r="AB39" i="1"/>
  <c r="V305" i="1"/>
  <c r="Z305" i="1" s="1"/>
  <c r="AC305" i="1"/>
  <c r="AB305" i="1"/>
  <c r="T279" i="1"/>
  <c r="U279" i="1" s="1"/>
  <c r="T318" i="1"/>
  <c r="U318" i="1" s="1"/>
  <c r="V253" i="1"/>
  <c r="Z253" i="1" s="1"/>
  <c r="AC253" i="1"/>
  <c r="AB253" i="1"/>
  <c r="T229" i="1"/>
  <c r="U229" i="1" s="1"/>
  <c r="V244" i="1"/>
  <c r="Z244" i="1" s="1"/>
  <c r="AC244" i="1"/>
  <c r="AB244" i="1"/>
  <c r="V214" i="1"/>
  <c r="Z214" i="1" s="1"/>
  <c r="AC214" i="1"/>
  <c r="AD214" i="1" s="1"/>
  <c r="T269" i="1"/>
  <c r="U269" i="1" s="1"/>
  <c r="V232" i="1"/>
  <c r="Z232" i="1" s="1"/>
  <c r="AC232" i="1"/>
  <c r="AB232" i="1"/>
  <c r="V258" i="1"/>
  <c r="Z258" i="1" s="1"/>
  <c r="AB258" i="1"/>
  <c r="AC258" i="1"/>
  <c r="Q228" i="1"/>
  <c r="O228" i="1" s="1"/>
  <c r="R228" i="1" s="1"/>
  <c r="L228" i="1" s="1"/>
  <c r="M228" i="1" s="1"/>
  <c r="V255" i="1"/>
  <c r="Z255" i="1" s="1"/>
  <c r="AC255" i="1"/>
  <c r="AB255" i="1"/>
  <c r="AC181" i="1"/>
  <c r="V181" i="1"/>
  <c r="Z181" i="1" s="1"/>
  <c r="V264" i="1"/>
  <c r="Z264" i="1" s="1"/>
  <c r="AC264" i="1"/>
  <c r="L200" i="1"/>
  <c r="M200" i="1" s="1"/>
  <c r="Q278" i="1"/>
  <c r="O278" i="1" s="1"/>
  <c r="R278" i="1" s="1"/>
  <c r="L278" i="1" s="1"/>
  <c r="M278" i="1" s="1"/>
  <c r="AC243" i="1"/>
  <c r="AB243" i="1"/>
  <c r="V243" i="1"/>
  <c r="Z243" i="1" s="1"/>
  <c r="AB85" i="1"/>
  <c r="T186" i="1"/>
  <c r="U186" i="1" s="1"/>
  <c r="L163" i="1"/>
  <c r="M163" i="1" s="1"/>
  <c r="T129" i="1"/>
  <c r="U129" i="1" s="1"/>
  <c r="AC109" i="1"/>
  <c r="V109" i="1"/>
  <c r="Z109" i="1" s="1"/>
  <c r="V67" i="1"/>
  <c r="Z67" i="1" s="1"/>
  <c r="AC67" i="1"/>
  <c r="Q67" i="1"/>
  <c r="O67" i="1" s="1"/>
  <c r="R67" i="1" s="1"/>
  <c r="L67" i="1" s="1"/>
  <c r="M67" i="1" s="1"/>
  <c r="AC156" i="1"/>
  <c r="AD156" i="1" s="1"/>
  <c r="V156" i="1"/>
  <c r="Z156" i="1" s="1"/>
  <c r="AB149" i="1"/>
  <c r="AC149" i="1"/>
  <c r="AD149" i="1" s="1"/>
  <c r="V149" i="1"/>
  <c r="Z149" i="1" s="1"/>
  <c r="Q143" i="1"/>
  <c r="O143" i="1" s="1"/>
  <c r="R143" i="1" s="1"/>
  <c r="L143" i="1" s="1"/>
  <c r="M143" i="1" s="1"/>
  <c r="V142" i="1"/>
  <c r="Z142" i="1" s="1"/>
  <c r="AC142" i="1"/>
  <c r="AB47" i="1"/>
  <c r="AB64" i="1"/>
  <c r="L36" i="1"/>
  <c r="M36" i="1" s="1"/>
  <c r="V24" i="1"/>
  <c r="Z24" i="1" s="1"/>
  <c r="AC24" i="1"/>
  <c r="AD24" i="1" s="1"/>
  <c r="L84" i="1"/>
  <c r="M84" i="1" s="1"/>
  <c r="V36" i="1"/>
  <c r="Z36" i="1" s="1"/>
  <c r="AC36" i="1"/>
  <c r="AD36" i="1" s="1"/>
  <c r="Q101" i="1"/>
  <c r="O101" i="1" s="1"/>
  <c r="R101" i="1" s="1"/>
  <c r="L101" i="1" s="1"/>
  <c r="M101" i="1" s="1"/>
  <c r="AB27" i="1"/>
  <c r="AB43" i="1"/>
  <c r="V28" i="1"/>
  <c r="Z28" i="1" s="1"/>
  <c r="AC28" i="1"/>
  <c r="AD28" i="1" s="1"/>
  <c r="V84" i="1"/>
  <c r="Z84" i="1" s="1"/>
  <c r="AB84" i="1"/>
  <c r="AC84" i="1"/>
  <c r="AB67" i="1"/>
  <c r="Q73" i="1"/>
  <c r="O73" i="1" s="1"/>
  <c r="R73" i="1" s="1"/>
  <c r="L73" i="1" s="1"/>
  <c r="M73" i="1" s="1"/>
  <c r="AC284" i="1"/>
  <c r="V284" i="1"/>
  <c r="Z284" i="1" s="1"/>
  <c r="T238" i="1"/>
  <c r="U238" i="1" s="1"/>
  <c r="T307" i="1"/>
  <c r="U307" i="1" s="1"/>
  <c r="V321" i="1"/>
  <c r="Z321" i="1" s="1"/>
  <c r="AC321" i="1"/>
  <c r="AB321" i="1"/>
  <c r="T249" i="1"/>
  <c r="U249" i="1" s="1"/>
  <c r="T205" i="1"/>
  <c r="U205" i="1" s="1"/>
  <c r="V210" i="1"/>
  <c r="Z210" i="1" s="1"/>
  <c r="AC210" i="1"/>
  <c r="AD210" i="1" s="1"/>
  <c r="T273" i="1"/>
  <c r="U273" i="1" s="1"/>
  <c r="V204" i="1"/>
  <c r="Z204" i="1" s="1"/>
  <c r="AC204" i="1"/>
  <c r="AB204" i="1"/>
  <c r="T300" i="1"/>
  <c r="U300" i="1" s="1"/>
  <c r="V282" i="1"/>
  <c r="Z282" i="1" s="1"/>
  <c r="AC282" i="1"/>
  <c r="AB282" i="1"/>
  <c r="AC290" i="1"/>
  <c r="AD290" i="1" s="1"/>
  <c r="V290" i="1"/>
  <c r="Z290" i="1" s="1"/>
  <c r="T203" i="1"/>
  <c r="U203" i="1" s="1"/>
  <c r="AC222" i="1"/>
  <c r="AD222" i="1" s="1"/>
  <c r="V222" i="1"/>
  <c r="Z222" i="1" s="1"/>
  <c r="V224" i="1"/>
  <c r="Z224" i="1" s="1"/>
  <c r="AC224" i="1"/>
  <c r="AB224" i="1"/>
  <c r="V271" i="1"/>
  <c r="Z271" i="1" s="1"/>
  <c r="AC271" i="1"/>
  <c r="AD271" i="1" s="1"/>
  <c r="AB271" i="1"/>
  <c r="AB242" i="1"/>
  <c r="Q194" i="1"/>
  <c r="O194" i="1" s="1"/>
  <c r="R194" i="1" s="1"/>
  <c r="L194" i="1" s="1"/>
  <c r="M194" i="1" s="1"/>
  <c r="V155" i="1"/>
  <c r="Z155" i="1" s="1"/>
  <c r="AC155" i="1"/>
  <c r="AD155" i="1" s="1"/>
  <c r="Q155" i="1"/>
  <c r="O155" i="1" s="1"/>
  <c r="R155" i="1" s="1"/>
  <c r="L155" i="1" s="1"/>
  <c r="M155" i="1" s="1"/>
  <c r="T136" i="1"/>
  <c r="U136" i="1" s="1"/>
  <c r="T118" i="1"/>
  <c r="U118" i="1" s="1"/>
  <c r="V220" i="1"/>
  <c r="Z220" i="1" s="1"/>
  <c r="AC220" i="1"/>
  <c r="AB220" i="1"/>
  <c r="L159" i="1"/>
  <c r="M159" i="1" s="1"/>
  <c r="T116" i="1"/>
  <c r="U116" i="1" s="1"/>
  <c r="Q242" i="1"/>
  <c r="O242" i="1" s="1"/>
  <c r="R242" i="1" s="1"/>
  <c r="L242" i="1" s="1"/>
  <c r="M242" i="1" s="1"/>
  <c r="T201" i="1"/>
  <c r="U201" i="1" s="1"/>
  <c r="V157" i="1"/>
  <c r="Z157" i="1" s="1"/>
  <c r="AC157" i="1"/>
  <c r="AB157" i="1"/>
  <c r="T130" i="1"/>
  <c r="U130" i="1" s="1"/>
  <c r="V76" i="1"/>
  <c r="Z76" i="1" s="1"/>
  <c r="AB76" i="1"/>
  <c r="AC76" i="1"/>
  <c r="AD76" i="1" s="1"/>
  <c r="Q76" i="1"/>
  <c r="O76" i="1" s="1"/>
  <c r="R76" i="1" s="1"/>
  <c r="L76" i="1" s="1"/>
  <c r="M76" i="1" s="1"/>
  <c r="Q121" i="1"/>
  <c r="O121" i="1" s="1"/>
  <c r="R121" i="1" s="1"/>
  <c r="L121" i="1" s="1"/>
  <c r="M121" i="1" s="1"/>
  <c r="AD160" i="1"/>
  <c r="L315" i="1"/>
  <c r="M315" i="1" s="1"/>
  <c r="T311" i="1"/>
  <c r="U311" i="1" s="1"/>
  <c r="T314" i="1"/>
  <c r="U314" i="1" s="1"/>
  <c r="T324" i="1"/>
  <c r="U324" i="1" s="1"/>
  <c r="T298" i="1"/>
  <c r="U298" i="1" s="1"/>
  <c r="T308" i="1"/>
  <c r="U308" i="1" s="1"/>
  <c r="Q301" i="1"/>
  <c r="O301" i="1" s="1"/>
  <c r="R301" i="1" s="1"/>
  <c r="L301" i="1" s="1"/>
  <c r="M301" i="1" s="1"/>
  <c r="T252" i="1"/>
  <c r="U252" i="1" s="1"/>
  <c r="AD295" i="1"/>
  <c r="AC276" i="1"/>
  <c r="V276" i="1"/>
  <c r="Z276" i="1" s="1"/>
  <c r="AB276" i="1"/>
  <c r="T237" i="1"/>
  <c r="U237" i="1" s="1"/>
  <c r="L248" i="1"/>
  <c r="M248" i="1" s="1"/>
  <c r="T225" i="1"/>
  <c r="U225" i="1" s="1"/>
  <c r="T197" i="1"/>
  <c r="U197" i="1" s="1"/>
  <c r="V226" i="1"/>
  <c r="Z226" i="1" s="1"/>
  <c r="AC226" i="1"/>
  <c r="AD226" i="1" s="1"/>
  <c r="Q268" i="1"/>
  <c r="O268" i="1" s="1"/>
  <c r="R268" i="1" s="1"/>
  <c r="L268" i="1" s="1"/>
  <c r="M268" i="1" s="1"/>
  <c r="Q271" i="1"/>
  <c r="O271" i="1" s="1"/>
  <c r="R271" i="1" s="1"/>
  <c r="L271" i="1" s="1"/>
  <c r="M271" i="1" s="1"/>
  <c r="Q204" i="1"/>
  <c r="O204" i="1" s="1"/>
  <c r="R204" i="1" s="1"/>
  <c r="L204" i="1" s="1"/>
  <c r="M204" i="1" s="1"/>
  <c r="T175" i="1"/>
  <c r="U175" i="1" s="1"/>
  <c r="V154" i="1"/>
  <c r="Z154" i="1" s="1"/>
  <c r="AC154" i="1"/>
  <c r="AB154" i="1"/>
  <c r="V167" i="1"/>
  <c r="Z167" i="1" s="1"/>
  <c r="AC167" i="1"/>
  <c r="L234" i="1"/>
  <c r="M234" i="1" s="1"/>
  <c r="T192" i="1"/>
  <c r="U192" i="1" s="1"/>
  <c r="AB151" i="1"/>
  <c r="T184" i="1"/>
  <c r="U184" i="1" s="1"/>
  <c r="V145" i="1"/>
  <c r="Z145" i="1" s="1"/>
  <c r="AC145" i="1"/>
  <c r="AB145" i="1"/>
  <c r="Q255" i="1"/>
  <c r="O255" i="1" s="1"/>
  <c r="R255" i="1" s="1"/>
  <c r="L255" i="1" s="1"/>
  <c r="M255" i="1" s="1"/>
  <c r="AB264" i="1"/>
  <c r="V199" i="1"/>
  <c r="Z199" i="1" s="1"/>
  <c r="AC199" i="1"/>
  <c r="AD199" i="1" s="1"/>
  <c r="V239" i="1"/>
  <c r="Z239" i="1" s="1"/>
  <c r="AB239" i="1"/>
  <c r="AC239" i="1"/>
  <c r="AD239" i="1" s="1"/>
  <c r="Q243" i="1"/>
  <c r="O243" i="1" s="1"/>
  <c r="R243" i="1" s="1"/>
  <c r="L243" i="1" s="1"/>
  <c r="M243" i="1" s="1"/>
  <c r="AC133" i="1"/>
  <c r="AD133" i="1" s="1"/>
  <c r="V133" i="1"/>
  <c r="Z133" i="1" s="1"/>
  <c r="T97" i="1"/>
  <c r="U97" i="1" s="1"/>
  <c r="V111" i="1"/>
  <c r="Z111" i="1" s="1"/>
  <c r="AC111" i="1"/>
  <c r="AD111" i="1" s="1"/>
  <c r="V123" i="1"/>
  <c r="Z123" i="1" s="1"/>
  <c r="AC123" i="1"/>
  <c r="AD123" i="1" s="1"/>
  <c r="L83" i="1"/>
  <c r="M83" i="1" s="1"/>
  <c r="T108" i="1"/>
  <c r="U108" i="1" s="1"/>
  <c r="T106" i="1"/>
  <c r="U106" i="1" s="1"/>
  <c r="L87" i="1"/>
  <c r="M87" i="1" s="1"/>
  <c r="T126" i="1"/>
  <c r="U126" i="1" s="1"/>
  <c r="T114" i="1"/>
  <c r="U114" i="1" s="1"/>
  <c r="AC96" i="1"/>
  <c r="AD96" i="1" s="1"/>
  <c r="V96" i="1"/>
  <c r="Z96" i="1" s="1"/>
  <c r="Q96" i="1"/>
  <c r="O96" i="1" s="1"/>
  <c r="R96" i="1" s="1"/>
  <c r="L96" i="1" s="1"/>
  <c r="M96" i="1" s="1"/>
  <c r="T70" i="1"/>
  <c r="U70" i="1" s="1"/>
  <c r="V198" i="1"/>
  <c r="Z198" i="1" s="1"/>
  <c r="AC198" i="1"/>
  <c r="AD198" i="1" s="1"/>
  <c r="Q151" i="1"/>
  <c r="O151" i="1" s="1"/>
  <c r="R151" i="1" s="1"/>
  <c r="L151" i="1" s="1"/>
  <c r="M151" i="1" s="1"/>
  <c r="Q142" i="1"/>
  <c r="O142" i="1" s="1"/>
  <c r="R142" i="1" s="1"/>
  <c r="L142" i="1" s="1"/>
  <c r="M142" i="1" s="1"/>
  <c r="T90" i="1"/>
  <c r="U90" i="1" s="1"/>
  <c r="T82" i="1"/>
  <c r="U82" i="1" s="1"/>
  <c r="AB48" i="1"/>
  <c r="V88" i="1"/>
  <c r="Z88" i="1" s="1"/>
  <c r="AB88" i="1"/>
  <c r="AC88" i="1"/>
  <c r="V23" i="1"/>
  <c r="Z23" i="1" s="1"/>
  <c r="AC23" i="1"/>
  <c r="AD23" i="1" s="1"/>
  <c r="V56" i="1"/>
  <c r="Z56" i="1" s="1"/>
  <c r="AC56" i="1"/>
  <c r="AD56" i="1" s="1"/>
  <c r="AB63" i="1"/>
  <c r="Q35" i="1"/>
  <c r="O35" i="1" s="1"/>
  <c r="R35" i="1" s="1"/>
  <c r="L35" i="1" s="1"/>
  <c r="M35" i="1" s="1"/>
  <c r="V51" i="1"/>
  <c r="Z51" i="1" s="1"/>
  <c r="AC51" i="1"/>
  <c r="AD51" i="1" s="1"/>
  <c r="AB59" i="1"/>
  <c r="V131" i="1"/>
  <c r="Z131" i="1" s="1"/>
  <c r="AC131" i="1"/>
  <c r="AD131" i="1" s="1"/>
  <c r="AC46" i="1"/>
  <c r="V46" i="1"/>
  <c r="Z46" i="1" s="1"/>
  <c r="AB46" i="1"/>
  <c r="AB55" i="1"/>
  <c r="Q16" i="1"/>
  <c r="O16" i="1" s="1"/>
  <c r="R16" i="1" s="1"/>
  <c r="L16" i="1" s="1"/>
  <c r="M16" i="1" s="1"/>
  <c r="Q51" i="1"/>
  <c r="O51" i="1" s="1"/>
  <c r="R51" i="1" s="1"/>
  <c r="L51" i="1" s="1"/>
  <c r="M51" i="1" s="1"/>
  <c r="Q54" i="1"/>
  <c r="O54" i="1" s="1"/>
  <c r="R54" i="1" s="1"/>
  <c r="L54" i="1" s="1"/>
  <c r="M54" i="1" s="1"/>
  <c r="Q42" i="1"/>
  <c r="O42" i="1" s="1"/>
  <c r="R42" i="1" s="1"/>
  <c r="L42" i="1" s="1"/>
  <c r="M42" i="1" s="1"/>
  <c r="Q23" i="1"/>
  <c r="O23" i="1" s="1"/>
  <c r="R23" i="1" s="1"/>
  <c r="L23" i="1" s="1"/>
  <c r="M23" i="1" s="1"/>
  <c r="V263" i="1"/>
  <c r="Z263" i="1" s="1"/>
  <c r="AC263" i="1"/>
  <c r="AB263" i="1"/>
  <c r="AC218" i="1"/>
  <c r="V218" i="1"/>
  <c r="Z218" i="1" s="1"/>
  <c r="AC323" i="1"/>
  <c r="AD323" i="1" s="1"/>
  <c r="V323" i="1"/>
  <c r="Z323" i="1" s="1"/>
  <c r="T285" i="1"/>
  <c r="U285" i="1" s="1"/>
  <c r="V236" i="1"/>
  <c r="Z236" i="1" s="1"/>
  <c r="AC236" i="1"/>
  <c r="AB236" i="1"/>
  <c r="Q259" i="1"/>
  <c r="O259" i="1" s="1"/>
  <c r="R259" i="1" s="1"/>
  <c r="L259" i="1" s="1"/>
  <c r="M259" i="1" s="1"/>
  <c r="T180" i="1"/>
  <c r="U180" i="1" s="1"/>
  <c r="T291" i="1"/>
  <c r="U291" i="1" s="1"/>
  <c r="Q321" i="1"/>
  <c r="O321" i="1" s="1"/>
  <c r="R321" i="1" s="1"/>
  <c r="L321" i="1" s="1"/>
  <c r="M321" i="1" s="1"/>
  <c r="T277" i="1"/>
  <c r="U277" i="1" s="1"/>
  <c r="AB284" i="1"/>
  <c r="V212" i="1"/>
  <c r="Z212" i="1" s="1"/>
  <c r="AC212" i="1"/>
  <c r="AB212" i="1"/>
  <c r="V272" i="1"/>
  <c r="Z272" i="1" s="1"/>
  <c r="AC272" i="1"/>
  <c r="AD272" i="1" s="1"/>
  <c r="V143" i="1"/>
  <c r="Z143" i="1" s="1"/>
  <c r="AC143" i="1"/>
  <c r="AD143" i="1" s="1"/>
  <c r="T104" i="1"/>
  <c r="U104" i="1" s="1"/>
  <c r="T134" i="1"/>
  <c r="U134" i="1" s="1"/>
  <c r="Q115" i="1"/>
  <c r="O115" i="1" s="1"/>
  <c r="R115" i="1" s="1"/>
  <c r="L115" i="1" s="1"/>
  <c r="M115" i="1" s="1"/>
  <c r="Q191" i="1"/>
  <c r="O191" i="1" s="1"/>
  <c r="R191" i="1" s="1"/>
  <c r="L191" i="1" s="1"/>
  <c r="M191" i="1" s="1"/>
  <c r="T68" i="1"/>
  <c r="U68" i="1" s="1"/>
  <c r="V293" i="1"/>
  <c r="Z293" i="1" s="1"/>
  <c r="AC293" i="1"/>
  <c r="Q282" i="1"/>
  <c r="O282" i="1" s="1"/>
  <c r="R282" i="1" s="1"/>
  <c r="L282" i="1" s="1"/>
  <c r="M282" i="1" s="1"/>
  <c r="T302" i="1"/>
  <c r="U302" i="1" s="1"/>
  <c r="AB293" i="1"/>
  <c r="L264" i="1"/>
  <c r="M264" i="1" s="1"/>
  <c r="V208" i="1"/>
  <c r="Z208" i="1" s="1"/>
  <c r="AC208" i="1"/>
  <c r="AB208" i="1"/>
  <c r="V119" i="1"/>
  <c r="Z119" i="1" s="1"/>
  <c r="AC119" i="1"/>
  <c r="AB119" i="1"/>
  <c r="AB256" i="1"/>
  <c r="T120" i="1"/>
  <c r="U120" i="1" s="1"/>
  <c r="T100" i="1"/>
  <c r="U100" i="1" s="1"/>
  <c r="V127" i="1"/>
  <c r="Z127" i="1" s="1"/>
  <c r="AC127" i="1"/>
  <c r="AD127" i="1" s="1"/>
  <c r="AD91" i="1"/>
  <c r="V39" i="1"/>
  <c r="Z39" i="1" s="1"/>
  <c r="AC39" i="1"/>
  <c r="AC319" i="1"/>
  <c r="AD319" i="1" s="1"/>
  <c r="V319" i="1"/>
  <c r="Z319" i="1" s="1"/>
  <c r="Q323" i="1"/>
  <c r="O323" i="1" s="1"/>
  <c r="R323" i="1" s="1"/>
  <c r="L323" i="1" s="1"/>
  <c r="M323" i="1" s="1"/>
  <c r="V313" i="1"/>
  <c r="Z313" i="1" s="1"/>
  <c r="AC313" i="1"/>
  <c r="AD313" i="1" s="1"/>
  <c r="V309" i="1"/>
  <c r="Z309" i="1" s="1"/>
  <c r="AC309" i="1"/>
  <c r="AD309" i="1" s="1"/>
  <c r="T287" i="1"/>
  <c r="U287" i="1" s="1"/>
  <c r="T250" i="1"/>
  <c r="U250" i="1" s="1"/>
  <c r="V289" i="1"/>
  <c r="Z289" i="1" s="1"/>
  <c r="AC289" i="1"/>
  <c r="AD289" i="1" s="1"/>
  <c r="Q276" i="1"/>
  <c r="O276" i="1" s="1"/>
  <c r="R276" i="1" s="1"/>
  <c r="L276" i="1" s="1"/>
  <c r="M276" i="1" s="1"/>
  <c r="T316" i="1"/>
  <c r="U316" i="1" s="1"/>
  <c r="AC303" i="1"/>
  <c r="AD303" i="1" s="1"/>
  <c r="V303" i="1"/>
  <c r="Z303" i="1" s="1"/>
  <c r="T241" i="1"/>
  <c r="U241" i="1" s="1"/>
  <c r="L270" i="1"/>
  <c r="M270" i="1" s="1"/>
  <c r="T221" i="1"/>
  <c r="U221" i="1" s="1"/>
  <c r="V260" i="1"/>
  <c r="Z260" i="1" s="1"/>
  <c r="AC260" i="1"/>
  <c r="AD260" i="1" s="1"/>
  <c r="AC206" i="1"/>
  <c r="AD206" i="1" s="1"/>
  <c r="V206" i="1"/>
  <c r="Z206" i="1" s="1"/>
  <c r="AB218" i="1"/>
  <c r="V216" i="1"/>
  <c r="Z216" i="1" s="1"/>
  <c r="AC216" i="1"/>
  <c r="AB216" i="1"/>
  <c r="Q262" i="1"/>
  <c r="O262" i="1" s="1"/>
  <c r="R262" i="1" s="1"/>
  <c r="L262" i="1" s="1"/>
  <c r="M262" i="1" s="1"/>
  <c r="AB230" i="1"/>
  <c r="Q222" i="1"/>
  <c r="O222" i="1" s="1"/>
  <c r="R222" i="1" s="1"/>
  <c r="L222" i="1" s="1"/>
  <c r="M222" i="1" s="1"/>
  <c r="AB206" i="1"/>
  <c r="V171" i="1"/>
  <c r="Z171" i="1" s="1"/>
  <c r="AC171" i="1"/>
  <c r="AD171" i="1" s="1"/>
  <c r="AC148" i="1"/>
  <c r="AD148" i="1" s="1"/>
  <c r="V148" i="1"/>
  <c r="Z148" i="1" s="1"/>
  <c r="Q210" i="1"/>
  <c r="O210" i="1" s="1"/>
  <c r="R210" i="1" s="1"/>
  <c r="L210" i="1" s="1"/>
  <c r="M210" i="1" s="1"/>
  <c r="AB147" i="1"/>
  <c r="V158" i="1"/>
  <c r="Z158" i="1" s="1"/>
  <c r="AC158" i="1"/>
  <c r="AD158" i="1" s="1"/>
  <c r="AB158" i="1"/>
  <c r="V207" i="1"/>
  <c r="Z207" i="1" s="1"/>
  <c r="AB207" i="1"/>
  <c r="AC207" i="1"/>
  <c r="AD207" i="1" s="1"/>
  <c r="Q207" i="1"/>
  <c r="O207" i="1" s="1"/>
  <c r="R207" i="1" s="1"/>
  <c r="L207" i="1" s="1"/>
  <c r="M207" i="1" s="1"/>
  <c r="T176" i="1"/>
  <c r="U176" i="1" s="1"/>
  <c r="V166" i="1"/>
  <c r="Z166" i="1" s="1"/>
  <c r="AC166" i="1"/>
  <c r="AB166" i="1"/>
  <c r="AC200" i="1"/>
  <c r="V200" i="1"/>
  <c r="Z200" i="1" s="1"/>
  <c r="AB200" i="1"/>
  <c r="V246" i="1"/>
  <c r="Z246" i="1" s="1"/>
  <c r="AB246" i="1"/>
  <c r="AC246" i="1"/>
  <c r="AC187" i="1"/>
  <c r="AD187" i="1" s="1"/>
  <c r="V187" i="1"/>
  <c r="Z187" i="1" s="1"/>
  <c r="AC183" i="1"/>
  <c r="AD183" i="1" s="1"/>
  <c r="V183" i="1"/>
  <c r="Z183" i="1" s="1"/>
  <c r="AC179" i="1"/>
  <c r="AD179" i="1" s="1"/>
  <c r="V179" i="1"/>
  <c r="Z179" i="1" s="1"/>
  <c r="V193" i="1"/>
  <c r="Z193" i="1" s="1"/>
  <c r="AC193" i="1"/>
  <c r="Q193" i="1"/>
  <c r="O193" i="1" s="1"/>
  <c r="R193" i="1" s="1"/>
  <c r="L193" i="1" s="1"/>
  <c r="M193" i="1" s="1"/>
  <c r="AB193" i="1"/>
  <c r="AC177" i="1"/>
  <c r="AD177" i="1" s="1"/>
  <c r="V177" i="1"/>
  <c r="Z177" i="1" s="1"/>
  <c r="V159" i="1"/>
  <c r="Z159" i="1" s="1"/>
  <c r="AC159" i="1"/>
  <c r="AD159" i="1" s="1"/>
  <c r="T141" i="1"/>
  <c r="U141" i="1" s="1"/>
  <c r="L113" i="1"/>
  <c r="M113" i="1" s="1"/>
  <c r="AB181" i="1"/>
  <c r="L162" i="1"/>
  <c r="M162" i="1" s="1"/>
  <c r="L79" i="1"/>
  <c r="M79" i="1" s="1"/>
  <c r="AB77" i="1"/>
  <c r="V215" i="1"/>
  <c r="Z215" i="1" s="1"/>
  <c r="AB215" i="1"/>
  <c r="AC215" i="1"/>
  <c r="AD215" i="1" s="1"/>
  <c r="T153" i="1"/>
  <c r="U153" i="1" s="1"/>
  <c r="AB121" i="1"/>
  <c r="T164" i="1"/>
  <c r="U164" i="1" s="1"/>
  <c r="AC117" i="1"/>
  <c r="AD117" i="1" s="1"/>
  <c r="V117" i="1"/>
  <c r="Z117" i="1" s="1"/>
  <c r="Q157" i="1"/>
  <c r="O157" i="1" s="1"/>
  <c r="R157" i="1" s="1"/>
  <c r="L157" i="1" s="1"/>
  <c r="M157" i="1" s="1"/>
  <c r="AB142" i="1"/>
  <c r="T188" i="1"/>
  <c r="U188" i="1" s="1"/>
  <c r="V139" i="1"/>
  <c r="Z139" i="1" s="1"/>
  <c r="AC139" i="1"/>
  <c r="T103" i="1"/>
  <c r="U103" i="1" s="1"/>
  <c r="V162" i="1"/>
  <c r="Z162" i="1" s="1"/>
  <c r="AC162" i="1"/>
  <c r="AB162" i="1"/>
  <c r="AB102" i="1"/>
  <c r="V89" i="1"/>
  <c r="Z89" i="1" s="1"/>
  <c r="AC89" i="1"/>
  <c r="AD89" i="1" s="1"/>
  <c r="V81" i="1"/>
  <c r="Z81" i="1" s="1"/>
  <c r="AC81" i="1"/>
  <c r="T65" i="1"/>
  <c r="U65" i="1" s="1"/>
  <c r="V32" i="1"/>
  <c r="Z32" i="1" s="1"/>
  <c r="AC32" i="1"/>
  <c r="AD32" i="1" s="1"/>
  <c r="Q88" i="1"/>
  <c r="O88" i="1" s="1"/>
  <c r="R88" i="1" s="1"/>
  <c r="L88" i="1" s="1"/>
  <c r="M88" i="1" s="1"/>
  <c r="L62" i="1"/>
  <c r="M62" i="1" s="1"/>
  <c r="AB19" i="1"/>
  <c r="Q77" i="1"/>
  <c r="O77" i="1" s="1"/>
  <c r="R77" i="1" s="1"/>
  <c r="L77" i="1" s="1"/>
  <c r="M77" i="1" s="1"/>
  <c r="V44" i="1"/>
  <c r="Z44" i="1" s="1"/>
  <c r="AC44" i="1"/>
  <c r="AD44" i="1" s="1"/>
  <c r="V92" i="1"/>
  <c r="Z92" i="1" s="1"/>
  <c r="AB92" i="1"/>
  <c r="AC92" i="1"/>
  <c r="AD92" i="1" s="1"/>
  <c r="V69" i="1"/>
  <c r="Z69" i="1" s="1"/>
  <c r="AC69" i="1"/>
  <c r="AC71" i="1"/>
  <c r="AD71" i="1" s="1"/>
  <c r="V71" i="1"/>
  <c r="Z71" i="1" s="1"/>
  <c r="AC58" i="1"/>
  <c r="V58" i="1"/>
  <c r="Z58" i="1" s="1"/>
  <c r="AB58" i="1"/>
  <c r="Q66" i="1"/>
  <c r="O66" i="1" s="1"/>
  <c r="R66" i="1" s="1"/>
  <c r="L66" i="1" s="1"/>
  <c r="M66" i="1" s="1"/>
  <c r="Q46" i="1"/>
  <c r="O46" i="1" s="1"/>
  <c r="R46" i="1" s="1"/>
  <c r="L46" i="1" s="1"/>
  <c r="M46" i="1" s="1"/>
  <c r="AD301" i="1" l="1"/>
  <c r="AD81" i="1"/>
  <c r="AD39" i="1"/>
  <c r="AD276" i="1"/>
  <c r="AD258" i="1"/>
  <c r="AD165" i="1"/>
  <c r="AD317" i="1"/>
  <c r="AD274" i="1"/>
  <c r="AD267" i="1"/>
  <c r="AD212" i="1"/>
  <c r="AD109" i="1"/>
  <c r="AD200" i="1"/>
  <c r="AD236" i="1"/>
  <c r="AD139" i="1"/>
  <c r="AD268" i="1"/>
  <c r="AD208" i="1"/>
  <c r="AD232" i="1"/>
  <c r="AD93" i="1"/>
  <c r="AD253" i="1"/>
  <c r="AD150" i="1"/>
  <c r="AD167" i="1"/>
  <c r="AD69" i="1"/>
  <c r="AD246" i="1"/>
  <c r="AD154" i="1"/>
  <c r="AD84" i="1"/>
  <c r="AD168" i="1"/>
  <c r="AD80" i="1"/>
  <c r="AD30" i="1"/>
  <c r="V103" i="1"/>
  <c r="Z103" i="1" s="1"/>
  <c r="AC103" i="1"/>
  <c r="Q103" i="1"/>
  <c r="O103" i="1" s="1"/>
  <c r="R103" i="1" s="1"/>
  <c r="L103" i="1" s="1"/>
  <c r="M103" i="1" s="1"/>
  <c r="AB103" i="1"/>
  <c r="AC176" i="1"/>
  <c r="V176" i="1"/>
  <c r="Z176" i="1" s="1"/>
  <c r="AB176" i="1"/>
  <c r="Q176" i="1"/>
  <c r="O176" i="1" s="1"/>
  <c r="R176" i="1" s="1"/>
  <c r="L176" i="1" s="1"/>
  <c r="M176" i="1" s="1"/>
  <c r="AC100" i="1"/>
  <c r="AB100" i="1"/>
  <c r="V100" i="1"/>
  <c r="Z100" i="1" s="1"/>
  <c r="Q100" i="1"/>
  <c r="O100" i="1" s="1"/>
  <c r="R100" i="1" s="1"/>
  <c r="L100" i="1" s="1"/>
  <c r="M100" i="1" s="1"/>
  <c r="V90" i="1"/>
  <c r="Z90" i="1" s="1"/>
  <c r="AC90" i="1"/>
  <c r="Q90" i="1"/>
  <c r="O90" i="1" s="1"/>
  <c r="R90" i="1" s="1"/>
  <c r="L90" i="1" s="1"/>
  <c r="M90" i="1" s="1"/>
  <c r="AB90" i="1"/>
  <c r="V97" i="1"/>
  <c r="Z97" i="1" s="1"/>
  <c r="AC97" i="1"/>
  <c r="AB97" i="1"/>
  <c r="Q97" i="1"/>
  <c r="O97" i="1" s="1"/>
  <c r="R97" i="1" s="1"/>
  <c r="L97" i="1" s="1"/>
  <c r="M97" i="1" s="1"/>
  <c r="AC311" i="1"/>
  <c r="V311" i="1"/>
  <c r="Z311" i="1" s="1"/>
  <c r="AB311" i="1"/>
  <c r="Q311" i="1"/>
  <c r="O311" i="1" s="1"/>
  <c r="R311" i="1" s="1"/>
  <c r="L311" i="1" s="1"/>
  <c r="M311" i="1" s="1"/>
  <c r="AC203" i="1"/>
  <c r="AB203" i="1"/>
  <c r="V203" i="1"/>
  <c r="Z203" i="1" s="1"/>
  <c r="Q203" i="1"/>
  <c r="O203" i="1" s="1"/>
  <c r="R203" i="1" s="1"/>
  <c r="L203" i="1" s="1"/>
  <c r="M203" i="1" s="1"/>
  <c r="V205" i="1"/>
  <c r="Z205" i="1" s="1"/>
  <c r="AC205" i="1"/>
  <c r="Q205" i="1"/>
  <c r="O205" i="1" s="1"/>
  <c r="R205" i="1" s="1"/>
  <c r="L205" i="1" s="1"/>
  <c r="M205" i="1" s="1"/>
  <c r="AB205" i="1"/>
  <c r="AC238" i="1"/>
  <c r="V238" i="1"/>
  <c r="Z238" i="1" s="1"/>
  <c r="Q238" i="1"/>
  <c r="O238" i="1" s="1"/>
  <c r="R238" i="1" s="1"/>
  <c r="L238" i="1" s="1"/>
  <c r="M238" i="1" s="1"/>
  <c r="AB238" i="1"/>
  <c r="AD85" i="1"/>
  <c r="AD43" i="1"/>
  <c r="AC140" i="1"/>
  <c r="V140" i="1"/>
  <c r="Z140" i="1" s="1"/>
  <c r="AB140" i="1"/>
  <c r="Q140" i="1"/>
  <c r="O140" i="1" s="1"/>
  <c r="R140" i="1" s="1"/>
  <c r="L140" i="1" s="1"/>
  <c r="M140" i="1" s="1"/>
  <c r="AB296" i="1"/>
  <c r="V296" i="1"/>
  <c r="Z296" i="1" s="1"/>
  <c r="AC296" i="1"/>
  <c r="Q296" i="1"/>
  <c r="O296" i="1" s="1"/>
  <c r="R296" i="1" s="1"/>
  <c r="L296" i="1" s="1"/>
  <c r="M296" i="1" s="1"/>
  <c r="AD27" i="1"/>
  <c r="AC196" i="1"/>
  <c r="V196" i="1"/>
  <c r="Z196" i="1" s="1"/>
  <c r="Q196" i="1"/>
  <c r="O196" i="1" s="1"/>
  <c r="R196" i="1" s="1"/>
  <c r="L196" i="1" s="1"/>
  <c r="M196" i="1" s="1"/>
  <c r="AB196" i="1"/>
  <c r="AB122" i="1"/>
  <c r="V122" i="1"/>
  <c r="Z122" i="1" s="1"/>
  <c r="AC122" i="1"/>
  <c r="Q122" i="1"/>
  <c r="O122" i="1" s="1"/>
  <c r="R122" i="1" s="1"/>
  <c r="L122" i="1" s="1"/>
  <c r="M122" i="1" s="1"/>
  <c r="V217" i="1"/>
  <c r="Z217" i="1" s="1"/>
  <c r="AC217" i="1"/>
  <c r="Q217" i="1"/>
  <c r="O217" i="1" s="1"/>
  <c r="R217" i="1" s="1"/>
  <c r="L217" i="1" s="1"/>
  <c r="M217" i="1" s="1"/>
  <c r="AB217" i="1"/>
  <c r="V68" i="1"/>
  <c r="Z68" i="1" s="1"/>
  <c r="AB68" i="1"/>
  <c r="AC68" i="1"/>
  <c r="AD68" i="1" s="1"/>
  <c r="Q68" i="1"/>
  <c r="O68" i="1" s="1"/>
  <c r="R68" i="1" s="1"/>
  <c r="L68" i="1" s="1"/>
  <c r="M68" i="1" s="1"/>
  <c r="V277" i="1"/>
  <c r="Z277" i="1" s="1"/>
  <c r="AC277" i="1"/>
  <c r="AB277" i="1"/>
  <c r="Q277" i="1"/>
  <c r="O277" i="1" s="1"/>
  <c r="R277" i="1" s="1"/>
  <c r="L277" i="1" s="1"/>
  <c r="M277" i="1" s="1"/>
  <c r="AD218" i="1"/>
  <c r="AD88" i="1"/>
  <c r="AC197" i="1"/>
  <c r="V197" i="1"/>
  <c r="Z197" i="1" s="1"/>
  <c r="Q197" i="1"/>
  <c r="O197" i="1" s="1"/>
  <c r="R197" i="1" s="1"/>
  <c r="L197" i="1" s="1"/>
  <c r="M197" i="1" s="1"/>
  <c r="AB197" i="1"/>
  <c r="V130" i="1"/>
  <c r="Z130" i="1" s="1"/>
  <c r="AB130" i="1"/>
  <c r="AC130" i="1"/>
  <c r="AD130" i="1" s="1"/>
  <c r="Q130" i="1"/>
  <c r="O130" i="1" s="1"/>
  <c r="R130" i="1" s="1"/>
  <c r="L130" i="1" s="1"/>
  <c r="M130" i="1" s="1"/>
  <c r="AC116" i="1"/>
  <c r="V116" i="1"/>
  <c r="Z116" i="1" s="1"/>
  <c r="Q116" i="1"/>
  <c r="O116" i="1" s="1"/>
  <c r="R116" i="1" s="1"/>
  <c r="L116" i="1" s="1"/>
  <c r="M116" i="1" s="1"/>
  <c r="AB116" i="1"/>
  <c r="AC136" i="1"/>
  <c r="V136" i="1"/>
  <c r="Z136" i="1" s="1"/>
  <c r="Q136" i="1"/>
  <c r="O136" i="1" s="1"/>
  <c r="R136" i="1" s="1"/>
  <c r="L136" i="1" s="1"/>
  <c r="M136" i="1" s="1"/>
  <c r="AB136" i="1"/>
  <c r="AD204" i="1"/>
  <c r="AD181" i="1"/>
  <c r="AD244" i="1"/>
  <c r="AC318" i="1"/>
  <c r="V318" i="1"/>
  <c r="Z318" i="1" s="1"/>
  <c r="Q318" i="1"/>
  <c r="O318" i="1" s="1"/>
  <c r="R318" i="1" s="1"/>
  <c r="L318" i="1" s="1"/>
  <c r="M318" i="1" s="1"/>
  <c r="AB318" i="1"/>
  <c r="AD256" i="1"/>
  <c r="AD64" i="1"/>
  <c r="AC178" i="1"/>
  <c r="V178" i="1"/>
  <c r="Z178" i="1" s="1"/>
  <c r="AB178" i="1"/>
  <c r="Q178" i="1"/>
  <c r="O178" i="1" s="1"/>
  <c r="R178" i="1" s="1"/>
  <c r="L178" i="1" s="1"/>
  <c r="M178" i="1" s="1"/>
  <c r="AC182" i="1"/>
  <c r="V182" i="1"/>
  <c r="Z182" i="1" s="1"/>
  <c r="AB182" i="1"/>
  <c r="Q182" i="1"/>
  <c r="O182" i="1" s="1"/>
  <c r="R182" i="1" s="1"/>
  <c r="L182" i="1" s="1"/>
  <c r="M182" i="1" s="1"/>
  <c r="AD102" i="1"/>
  <c r="AD99" i="1"/>
  <c r="AC310" i="1"/>
  <c r="V310" i="1"/>
  <c r="Z310" i="1" s="1"/>
  <c r="Q310" i="1"/>
  <c r="O310" i="1" s="1"/>
  <c r="R310" i="1" s="1"/>
  <c r="L310" i="1" s="1"/>
  <c r="M310" i="1" s="1"/>
  <c r="AB310" i="1"/>
  <c r="AD19" i="1"/>
  <c r="AD231" i="1"/>
  <c r="AD151" i="1"/>
  <c r="V202" i="1"/>
  <c r="Z202" i="1" s="1"/>
  <c r="AC202" i="1"/>
  <c r="Q202" i="1"/>
  <c r="O202" i="1" s="1"/>
  <c r="R202" i="1" s="1"/>
  <c r="L202" i="1" s="1"/>
  <c r="M202" i="1" s="1"/>
  <c r="AB202" i="1"/>
  <c r="AC249" i="1"/>
  <c r="AD249" i="1" s="1"/>
  <c r="V249" i="1"/>
  <c r="Z249" i="1" s="1"/>
  <c r="Q249" i="1"/>
  <c r="O249" i="1" s="1"/>
  <c r="R249" i="1" s="1"/>
  <c r="L249" i="1" s="1"/>
  <c r="M249" i="1" s="1"/>
  <c r="AB249" i="1"/>
  <c r="AC265" i="1"/>
  <c r="V265" i="1"/>
  <c r="Z265" i="1" s="1"/>
  <c r="Q265" i="1"/>
  <c r="O265" i="1" s="1"/>
  <c r="R265" i="1" s="1"/>
  <c r="L265" i="1" s="1"/>
  <c r="M265" i="1" s="1"/>
  <c r="AB265" i="1"/>
  <c r="AC283" i="1"/>
  <c r="AD283" i="1" s="1"/>
  <c r="V283" i="1"/>
  <c r="Z283" i="1" s="1"/>
  <c r="Q283" i="1"/>
  <c r="O283" i="1" s="1"/>
  <c r="R283" i="1" s="1"/>
  <c r="L283" i="1" s="1"/>
  <c r="M283" i="1" s="1"/>
  <c r="AB283" i="1"/>
  <c r="V74" i="1"/>
  <c r="Z74" i="1" s="1"/>
  <c r="AC74" i="1"/>
  <c r="Q74" i="1"/>
  <c r="O74" i="1" s="1"/>
  <c r="R74" i="1" s="1"/>
  <c r="L74" i="1" s="1"/>
  <c r="M74" i="1" s="1"/>
  <c r="AB74" i="1"/>
  <c r="AC195" i="1"/>
  <c r="V195" i="1"/>
  <c r="Z195" i="1" s="1"/>
  <c r="AB195" i="1"/>
  <c r="Q195" i="1"/>
  <c r="O195" i="1" s="1"/>
  <c r="R195" i="1" s="1"/>
  <c r="L195" i="1" s="1"/>
  <c r="M195" i="1" s="1"/>
  <c r="V138" i="1"/>
  <c r="Z138" i="1" s="1"/>
  <c r="AC138" i="1"/>
  <c r="AB138" i="1"/>
  <c r="Q138" i="1"/>
  <c r="O138" i="1" s="1"/>
  <c r="R138" i="1" s="1"/>
  <c r="L138" i="1" s="1"/>
  <c r="M138" i="1" s="1"/>
  <c r="AC112" i="1"/>
  <c r="V112" i="1"/>
  <c r="Z112" i="1" s="1"/>
  <c r="AB112" i="1"/>
  <c r="Q112" i="1"/>
  <c r="O112" i="1" s="1"/>
  <c r="R112" i="1" s="1"/>
  <c r="L112" i="1" s="1"/>
  <c r="M112" i="1" s="1"/>
  <c r="V213" i="1"/>
  <c r="Z213" i="1" s="1"/>
  <c r="AC213" i="1"/>
  <c r="Q213" i="1"/>
  <c r="O213" i="1" s="1"/>
  <c r="R213" i="1" s="1"/>
  <c r="L213" i="1" s="1"/>
  <c r="M213" i="1" s="1"/>
  <c r="AB213" i="1"/>
  <c r="AC312" i="1"/>
  <c r="V312" i="1"/>
  <c r="Z312" i="1" s="1"/>
  <c r="AB312" i="1"/>
  <c r="Q312" i="1"/>
  <c r="O312" i="1" s="1"/>
  <c r="R312" i="1" s="1"/>
  <c r="L312" i="1" s="1"/>
  <c r="M312" i="1" s="1"/>
  <c r="V173" i="1"/>
  <c r="Z173" i="1" s="1"/>
  <c r="AC173" i="1"/>
  <c r="AB173" i="1"/>
  <c r="Q173" i="1"/>
  <c r="O173" i="1" s="1"/>
  <c r="R173" i="1" s="1"/>
  <c r="L173" i="1" s="1"/>
  <c r="M173" i="1" s="1"/>
  <c r="AC257" i="1"/>
  <c r="AD257" i="1" s="1"/>
  <c r="V257" i="1"/>
  <c r="Z257" i="1" s="1"/>
  <c r="Q257" i="1"/>
  <c r="O257" i="1" s="1"/>
  <c r="R257" i="1" s="1"/>
  <c r="L257" i="1" s="1"/>
  <c r="M257" i="1" s="1"/>
  <c r="AB257" i="1"/>
  <c r="V78" i="1"/>
  <c r="Z78" i="1" s="1"/>
  <c r="AC78" i="1"/>
  <c r="Q78" i="1"/>
  <c r="O78" i="1" s="1"/>
  <c r="R78" i="1" s="1"/>
  <c r="L78" i="1" s="1"/>
  <c r="M78" i="1" s="1"/>
  <c r="AB78" i="1"/>
  <c r="AC261" i="1"/>
  <c r="AD261" i="1" s="1"/>
  <c r="V261" i="1"/>
  <c r="Z261" i="1" s="1"/>
  <c r="Q261" i="1"/>
  <c r="O261" i="1" s="1"/>
  <c r="R261" i="1" s="1"/>
  <c r="L261" i="1" s="1"/>
  <c r="M261" i="1" s="1"/>
  <c r="AB261" i="1"/>
  <c r="AC281" i="1"/>
  <c r="AB281" i="1"/>
  <c r="V281" i="1"/>
  <c r="Z281" i="1" s="1"/>
  <c r="Q281" i="1"/>
  <c r="O281" i="1" s="1"/>
  <c r="R281" i="1" s="1"/>
  <c r="L281" i="1" s="1"/>
  <c r="M281" i="1" s="1"/>
  <c r="V164" i="1"/>
  <c r="Z164" i="1" s="1"/>
  <c r="AC164" i="1"/>
  <c r="AB164" i="1"/>
  <c r="Q164" i="1"/>
  <c r="O164" i="1" s="1"/>
  <c r="R164" i="1" s="1"/>
  <c r="L164" i="1" s="1"/>
  <c r="M164" i="1" s="1"/>
  <c r="AC316" i="1"/>
  <c r="AB316" i="1"/>
  <c r="V316" i="1"/>
  <c r="Z316" i="1" s="1"/>
  <c r="Q316" i="1"/>
  <c r="O316" i="1" s="1"/>
  <c r="R316" i="1" s="1"/>
  <c r="L316" i="1" s="1"/>
  <c r="M316" i="1" s="1"/>
  <c r="AC108" i="1"/>
  <c r="V108" i="1"/>
  <c r="Z108" i="1" s="1"/>
  <c r="AB108" i="1"/>
  <c r="Q108" i="1"/>
  <c r="O108" i="1" s="1"/>
  <c r="R108" i="1" s="1"/>
  <c r="L108" i="1" s="1"/>
  <c r="M108" i="1" s="1"/>
  <c r="AC175" i="1"/>
  <c r="V175" i="1"/>
  <c r="Z175" i="1" s="1"/>
  <c r="Q175" i="1"/>
  <c r="O175" i="1" s="1"/>
  <c r="R175" i="1" s="1"/>
  <c r="L175" i="1" s="1"/>
  <c r="M175" i="1" s="1"/>
  <c r="AB175" i="1"/>
  <c r="V188" i="1"/>
  <c r="Z188" i="1" s="1"/>
  <c r="AC188" i="1"/>
  <c r="AB188" i="1"/>
  <c r="Q188" i="1"/>
  <c r="O188" i="1" s="1"/>
  <c r="R188" i="1" s="1"/>
  <c r="L188" i="1" s="1"/>
  <c r="M188" i="1" s="1"/>
  <c r="AC324" i="1"/>
  <c r="AB324" i="1"/>
  <c r="V324" i="1"/>
  <c r="Z324" i="1" s="1"/>
  <c r="Q324" i="1"/>
  <c r="O324" i="1" s="1"/>
  <c r="R324" i="1" s="1"/>
  <c r="L324" i="1" s="1"/>
  <c r="M324" i="1" s="1"/>
  <c r="AD284" i="1"/>
  <c r="AD255" i="1"/>
  <c r="V254" i="1"/>
  <c r="Z254" i="1" s="1"/>
  <c r="AC254" i="1"/>
  <c r="Q254" i="1"/>
  <c r="O254" i="1" s="1"/>
  <c r="R254" i="1" s="1"/>
  <c r="L254" i="1" s="1"/>
  <c r="M254" i="1" s="1"/>
  <c r="AB254" i="1"/>
  <c r="V229" i="1"/>
  <c r="Z229" i="1" s="1"/>
  <c r="AC229" i="1"/>
  <c r="AB229" i="1"/>
  <c r="Q229" i="1"/>
  <c r="O229" i="1" s="1"/>
  <c r="R229" i="1" s="1"/>
  <c r="L229" i="1" s="1"/>
  <c r="M229" i="1" s="1"/>
  <c r="AD48" i="1"/>
  <c r="AD58" i="1"/>
  <c r="V65" i="1"/>
  <c r="Z65" i="1" s="1"/>
  <c r="AB65" i="1"/>
  <c r="AC65" i="1"/>
  <c r="AD65" i="1" s="1"/>
  <c r="Q65" i="1"/>
  <c r="O65" i="1" s="1"/>
  <c r="R65" i="1" s="1"/>
  <c r="L65" i="1" s="1"/>
  <c r="M65" i="1" s="1"/>
  <c r="AD162" i="1"/>
  <c r="AD166" i="1"/>
  <c r="AD119" i="1"/>
  <c r="AC302" i="1"/>
  <c r="V302" i="1"/>
  <c r="Z302" i="1" s="1"/>
  <c r="Q302" i="1"/>
  <c r="O302" i="1" s="1"/>
  <c r="R302" i="1" s="1"/>
  <c r="L302" i="1" s="1"/>
  <c r="M302" i="1" s="1"/>
  <c r="AB302" i="1"/>
  <c r="V134" i="1"/>
  <c r="Z134" i="1" s="1"/>
  <c r="AC134" i="1"/>
  <c r="AB134" i="1"/>
  <c r="Q134" i="1"/>
  <c r="O134" i="1" s="1"/>
  <c r="R134" i="1" s="1"/>
  <c r="L134" i="1" s="1"/>
  <c r="M134" i="1" s="1"/>
  <c r="AD46" i="1"/>
  <c r="AC126" i="1"/>
  <c r="V126" i="1"/>
  <c r="Z126" i="1" s="1"/>
  <c r="AB126" i="1"/>
  <c r="Q126" i="1"/>
  <c r="O126" i="1" s="1"/>
  <c r="R126" i="1" s="1"/>
  <c r="L126" i="1" s="1"/>
  <c r="M126" i="1" s="1"/>
  <c r="AD145" i="1"/>
  <c r="V201" i="1"/>
  <c r="Z201" i="1" s="1"/>
  <c r="AC201" i="1"/>
  <c r="Q201" i="1"/>
  <c r="O201" i="1" s="1"/>
  <c r="R201" i="1" s="1"/>
  <c r="L201" i="1" s="1"/>
  <c r="M201" i="1" s="1"/>
  <c r="AB201" i="1"/>
  <c r="AC269" i="1"/>
  <c r="V269" i="1"/>
  <c r="Z269" i="1" s="1"/>
  <c r="AB269" i="1"/>
  <c r="Q269" i="1"/>
  <c r="O269" i="1" s="1"/>
  <c r="R269" i="1" s="1"/>
  <c r="L269" i="1" s="1"/>
  <c r="M269" i="1" s="1"/>
  <c r="AD305" i="1"/>
  <c r="AC322" i="1"/>
  <c r="V322" i="1"/>
  <c r="Z322" i="1" s="1"/>
  <c r="Q322" i="1"/>
  <c r="O322" i="1" s="1"/>
  <c r="R322" i="1" s="1"/>
  <c r="L322" i="1" s="1"/>
  <c r="M322" i="1" s="1"/>
  <c r="AB322" i="1"/>
  <c r="AC172" i="1"/>
  <c r="V172" i="1"/>
  <c r="Z172" i="1" s="1"/>
  <c r="Q172" i="1"/>
  <c r="O172" i="1" s="1"/>
  <c r="R172" i="1" s="1"/>
  <c r="L172" i="1" s="1"/>
  <c r="M172" i="1" s="1"/>
  <c r="AB172" i="1"/>
  <c r="AD22" i="1"/>
  <c r="AD18" i="1"/>
  <c r="AC132" i="1"/>
  <c r="V132" i="1"/>
  <c r="Z132" i="1" s="1"/>
  <c r="Q132" i="1"/>
  <c r="O132" i="1" s="1"/>
  <c r="R132" i="1" s="1"/>
  <c r="L132" i="1" s="1"/>
  <c r="M132" i="1" s="1"/>
  <c r="AB132" i="1"/>
  <c r="AC326" i="1"/>
  <c r="AD326" i="1" s="1"/>
  <c r="V326" i="1"/>
  <c r="Z326" i="1" s="1"/>
  <c r="Q326" i="1"/>
  <c r="O326" i="1" s="1"/>
  <c r="R326" i="1" s="1"/>
  <c r="L326" i="1" s="1"/>
  <c r="M326" i="1" s="1"/>
  <c r="AB326" i="1"/>
  <c r="V86" i="1"/>
  <c r="Z86" i="1" s="1"/>
  <c r="AC86" i="1"/>
  <c r="AB86" i="1"/>
  <c r="Q86" i="1"/>
  <c r="O86" i="1" s="1"/>
  <c r="R86" i="1" s="1"/>
  <c r="L86" i="1" s="1"/>
  <c r="M86" i="1" s="1"/>
  <c r="AB61" i="1"/>
  <c r="V61" i="1"/>
  <c r="Z61" i="1" s="1"/>
  <c r="AC61" i="1"/>
  <c r="Q61" i="1"/>
  <c r="O61" i="1" s="1"/>
  <c r="R61" i="1" s="1"/>
  <c r="L61" i="1" s="1"/>
  <c r="M61" i="1" s="1"/>
  <c r="AC144" i="1"/>
  <c r="V144" i="1"/>
  <c r="Z144" i="1" s="1"/>
  <c r="Q144" i="1"/>
  <c r="O144" i="1" s="1"/>
  <c r="R144" i="1" s="1"/>
  <c r="L144" i="1" s="1"/>
  <c r="M144" i="1" s="1"/>
  <c r="AB144" i="1"/>
  <c r="AD228" i="1"/>
  <c r="AC328" i="1"/>
  <c r="AB328" i="1"/>
  <c r="V328" i="1"/>
  <c r="Z328" i="1" s="1"/>
  <c r="Q328" i="1"/>
  <c r="O328" i="1" s="1"/>
  <c r="R328" i="1" s="1"/>
  <c r="L328" i="1" s="1"/>
  <c r="M328" i="1" s="1"/>
  <c r="AD242" i="1"/>
  <c r="AC287" i="1"/>
  <c r="V287" i="1"/>
  <c r="Z287" i="1" s="1"/>
  <c r="AB287" i="1"/>
  <c r="Q287" i="1"/>
  <c r="O287" i="1" s="1"/>
  <c r="R287" i="1" s="1"/>
  <c r="L287" i="1" s="1"/>
  <c r="M287" i="1" s="1"/>
  <c r="V192" i="1"/>
  <c r="Z192" i="1" s="1"/>
  <c r="AB192" i="1"/>
  <c r="AC192" i="1"/>
  <c r="AD192" i="1" s="1"/>
  <c r="Q192" i="1"/>
  <c r="O192" i="1" s="1"/>
  <c r="R192" i="1" s="1"/>
  <c r="L192" i="1" s="1"/>
  <c r="M192" i="1" s="1"/>
  <c r="AC298" i="1"/>
  <c r="V298" i="1"/>
  <c r="Z298" i="1" s="1"/>
  <c r="AB298" i="1"/>
  <c r="Q298" i="1"/>
  <c r="O298" i="1" s="1"/>
  <c r="R298" i="1" s="1"/>
  <c r="L298" i="1" s="1"/>
  <c r="M298" i="1" s="1"/>
  <c r="AD157" i="1"/>
  <c r="AC129" i="1"/>
  <c r="V129" i="1"/>
  <c r="Z129" i="1" s="1"/>
  <c r="AB129" i="1"/>
  <c r="Q129" i="1"/>
  <c r="O129" i="1" s="1"/>
  <c r="R129" i="1" s="1"/>
  <c r="L129" i="1" s="1"/>
  <c r="M129" i="1" s="1"/>
  <c r="AC294" i="1"/>
  <c r="V294" i="1"/>
  <c r="Z294" i="1" s="1"/>
  <c r="Q294" i="1"/>
  <c r="O294" i="1" s="1"/>
  <c r="R294" i="1" s="1"/>
  <c r="L294" i="1" s="1"/>
  <c r="M294" i="1" s="1"/>
  <c r="AB294" i="1"/>
  <c r="V95" i="1"/>
  <c r="Z95" i="1" s="1"/>
  <c r="AC95" i="1"/>
  <c r="AB95" i="1"/>
  <c r="Q95" i="1"/>
  <c r="O95" i="1" s="1"/>
  <c r="R95" i="1" s="1"/>
  <c r="L95" i="1" s="1"/>
  <c r="M95" i="1" s="1"/>
  <c r="V153" i="1"/>
  <c r="Z153" i="1" s="1"/>
  <c r="Q153" i="1"/>
  <c r="O153" i="1" s="1"/>
  <c r="R153" i="1" s="1"/>
  <c r="L153" i="1" s="1"/>
  <c r="M153" i="1" s="1"/>
  <c r="AB153" i="1"/>
  <c r="AC153" i="1"/>
  <c r="AD153" i="1" s="1"/>
  <c r="AD216" i="1"/>
  <c r="V221" i="1"/>
  <c r="Z221" i="1" s="1"/>
  <c r="AC221" i="1"/>
  <c r="Q221" i="1"/>
  <c r="O221" i="1" s="1"/>
  <c r="R221" i="1" s="1"/>
  <c r="L221" i="1" s="1"/>
  <c r="M221" i="1" s="1"/>
  <c r="AB221" i="1"/>
  <c r="AB285" i="1"/>
  <c r="V285" i="1"/>
  <c r="Z285" i="1" s="1"/>
  <c r="AC285" i="1"/>
  <c r="Q285" i="1"/>
  <c r="O285" i="1" s="1"/>
  <c r="R285" i="1" s="1"/>
  <c r="L285" i="1" s="1"/>
  <c r="M285" i="1" s="1"/>
  <c r="AC252" i="1"/>
  <c r="V252" i="1"/>
  <c r="Z252" i="1" s="1"/>
  <c r="AB252" i="1"/>
  <c r="Q252" i="1"/>
  <c r="O252" i="1" s="1"/>
  <c r="R252" i="1" s="1"/>
  <c r="L252" i="1" s="1"/>
  <c r="M252" i="1" s="1"/>
  <c r="AD220" i="1"/>
  <c r="AD282" i="1"/>
  <c r="AD193" i="1"/>
  <c r="V180" i="1"/>
  <c r="Z180" i="1" s="1"/>
  <c r="AC180" i="1"/>
  <c r="AB180" i="1"/>
  <c r="Q180" i="1"/>
  <c r="O180" i="1" s="1"/>
  <c r="R180" i="1" s="1"/>
  <c r="L180" i="1" s="1"/>
  <c r="M180" i="1" s="1"/>
  <c r="V82" i="1"/>
  <c r="Z82" i="1" s="1"/>
  <c r="AC82" i="1"/>
  <c r="AB82" i="1"/>
  <c r="Q82" i="1"/>
  <c r="O82" i="1" s="1"/>
  <c r="R82" i="1" s="1"/>
  <c r="L82" i="1" s="1"/>
  <c r="M82" i="1" s="1"/>
  <c r="V70" i="1"/>
  <c r="Z70" i="1" s="1"/>
  <c r="Q70" i="1"/>
  <c r="O70" i="1" s="1"/>
  <c r="R70" i="1" s="1"/>
  <c r="L70" i="1" s="1"/>
  <c r="M70" i="1" s="1"/>
  <c r="AC70" i="1"/>
  <c r="AB70" i="1"/>
  <c r="AC314" i="1"/>
  <c r="V314" i="1"/>
  <c r="Z314" i="1" s="1"/>
  <c r="Q314" i="1"/>
  <c r="O314" i="1" s="1"/>
  <c r="R314" i="1" s="1"/>
  <c r="L314" i="1" s="1"/>
  <c r="M314" i="1" s="1"/>
  <c r="AB314" i="1"/>
  <c r="AD142" i="1"/>
  <c r="AD264" i="1"/>
  <c r="V233" i="1"/>
  <c r="Z233" i="1" s="1"/>
  <c r="AC233" i="1"/>
  <c r="Q233" i="1"/>
  <c r="O233" i="1" s="1"/>
  <c r="R233" i="1" s="1"/>
  <c r="L233" i="1" s="1"/>
  <c r="M233" i="1" s="1"/>
  <c r="AB233" i="1"/>
  <c r="AC320" i="1"/>
  <c r="AB320" i="1"/>
  <c r="V320" i="1"/>
  <c r="Z320" i="1" s="1"/>
  <c r="Q320" i="1"/>
  <c r="O320" i="1" s="1"/>
  <c r="R320" i="1" s="1"/>
  <c r="L320" i="1" s="1"/>
  <c r="M320" i="1" s="1"/>
  <c r="AC245" i="1"/>
  <c r="V245" i="1"/>
  <c r="Z245" i="1" s="1"/>
  <c r="Q245" i="1"/>
  <c r="O245" i="1" s="1"/>
  <c r="R245" i="1" s="1"/>
  <c r="L245" i="1" s="1"/>
  <c r="M245" i="1" s="1"/>
  <c r="AB245" i="1"/>
  <c r="AD59" i="1"/>
  <c r="AD77" i="1"/>
  <c r="V209" i="1"/>
  <c r="Z209" i="1" s="1"/>
  <c r="AC209" i="1"/>
  <c r="Q209" i="1"/>
  <c r="O209" i="1" s="1"/>
  <c r="R209" i="1" s="1"/>
  <c r="L209" i="1" s="1"/>
  <c r="M209" i="1" s="1"/>
  <c r="AB209" i="1"/>
  <c r="AD235" i="1"/>
  <c r="V275" i="1"/>
  <c r="Z275" i="1" s="1"/>
  <c r="AC275" i="1"/>
  <c r="AB275" i="1"/>
  <c r="Q275" i="1"/>
  <c r="O275" i="1" s="1"/>
  <c r="R275" i="1" s="1"/>
  <c r="L275" i="1" s="1"/>
  <c r="M275" i="1" s="1"/>
  <c r="AD38" i="1"/>
  <c r="AD75" i="1"/>
  <c r="AC124" i="1"/>
  <c r="V124" i="1"/>
  <c r="Z124" i="1" s="1"/>
  <c r="Q124" i="1"/>
  <c r="O124" i="1" s="1"/>
  <c r="R124" i="1" s="1"/>
  <c r="L124" i="1" s="1"/>
  <c r="M124" i="1" s="1"/>
  <c r="AB124" i="1"/>
  <c r="AD115" i="1"/>
  <c r="AD146" i="1"/>
  <c r="AC120" i="1"/>
  <c r="V120" i="1"/>
  <c r="Z120" i="1" s="1"/>
  <c r="AB120" i="1"/>
  <c r="Q120" i="1"/>
  <c r="O120" i="1" s="1"/>
  <c r="R120" i="1" s="1"/>
  <c r="L120" i="1" s="1"/>
  <c r="M120" i="1" s="1"/>
  <c r="AC114" i="1"/>
  <c r="AB114" i="1"/>
  <c r="V114" i="1"/>
  <c r="Z114" i="1" s="1"/>
  <c r="Q114" i="1"/>
  <c r="O114" i="1" s="1"/>
  <c r="R114" i="1" s="1"/>
  <c r="L114" i="1" s="1"/>
  <c r="M114" i="1" s="1"/>
  <c r="AD263" i="1"/>
  <c r="AD224" i="1"/>
  <c r="AD243" i="1"/>
  <c r="AC279" i="1"/>
  <c r="V279" i="1"/>
  <c r="Z279" i="1" s="1"/>
  <c r="Q279" i="1"/>
  <c r="O279" i="1" s="1"/>
  <c r="R279" i="1" s="1"/>
  <c r="L279" i="1" s="1"/>
  <c r="M279" i="1" s="1"/>
  <c r="AB279" i="1"/>
  <c r="AC291" i="1"/>
  <c r="AB291" i="1"/>
  <c r="V291" i="1"/>
  <c r="Z291" i="1" s="1"/>
  <c r="Q291" i="1"/>
  <c r="O291" i="1" s="1"/>
  <c r="R291" i="1" s="1"/>
  <c r="L291" i="1" s="1"/>
  <c r="M291" i="1" s="1"/>
  <c r="V225" i="1"/>
  <c r="Z225" i="1" s="1"/>
  <c r="AC225" i="1"/>
  <c r="Q225" i="1"/>
  <c r="O225" i="1" s="1"/>
  <c r="R225" i="1" s="1"/>
  <c r="L225" i="1" s="1"/>
  <c r="M225" i="1" s="1"/>
  <c r="AB225" i="1"/>
  <c r="AC273" i="1"/>
  <c r="V273" i="1"/>
  <c r="Z273" i="1" s="1"/>
  <c r="Q273" i="1"/>
  <c r="O273" i="1" s="1"/>
  <c r="R273" i="1" s="1"/>
  <c r="L273" i="1" s="1"/>
  <c r="M273" i="1" s="1"/>
  <c r="AB273" i="1"/>
  <c r="AD321" i="1"/>
  <c r="AC190" i="1"/>
  <c r="AD190" i="1" s="1"/>
  <c r="V190" i="1"/>
  <c r="Z190" i="1" s="1"/>
  <c r="Q190" i="1"/>
  <c r="O190" i="1" s="1"/>
  <c r="R190" i="1" s="1"/>
  <c r="L190" i="1" s="1"/>
  <c r="M190" i="1" s="1"/>
  <c r="AB190" i="1"/>
  <c r="AD54" i="1"/>
  <c r="AD191" i="1"/>
  <c r="AD66" i="1"/>
  <c r="AC251" i="1"/>
  <c r="V251" i="1"/>
  <c r="Z251" i="1" s="1"/>
  <c r="Q251" i="1"/>
  <c r="O251" i="1" s="1"/>
  <c r="R251" i="1" s="1"/>
  <c r="L251" i="1" s="1"/>
  <c r="M251" i="1" s="1"/>
  <c r="AB251" i="1"/>
  <c r="AC304" i="1"/>
  <c r="AB304" i="1"/>
  <c r="V304" i="1"/>
  <c r="Z304" i="1" s="1"/>
  <c r="Q304" i="1"/>
  <c r="O304" i="1" s="1"/>
  <c r="R304" i="1" s="1"/>
  <c r="L304" i="1" s="1"/>
  <c r="M304" i="1" s="1"/>
  <c r="AC141" i="1"/>
  <c r="V141" i="1"/>
  <c r="Z141" i="1" s="1"/>
  <c r="AB141" i="1"/>
  <c r="Q141" i="1"/>
  <c r="O141" i="1" s="1"/>
  <c r="R141" i="1" s="1"/>
  <c r="L141" i="1" s="1"/>
  <c r="M141" i="1" s="1"/>
  <c r="AC241" i="1"/>
  <c r="V241" i="1"/>
  <c r="Z241" i="1" s="1"/>
  <c r="AB241" i="1"/>
  <c r="Q241" i="1"/>
  <c r="O241" i="1" s="1"/>
  <c r="R241" i="1" s="1"/>
  <c r="L241" i="1" s="1"/>
  <c r="M241" i="1" s="1"/>
  <c r="V250" i="1"/>
  <c r="Z250" i="1" s="1"/>
  <c r="AC250" i="1"/>
  <c r="AB250" i="1"/>
  <c r="Q250" i="1"/>
  <c r="O250" i="1" s="1"/>
  <c r="R250" i="1" s="1"/>
  <c r="L250" i="1" s="1"/>
  <c r="M250" i="1" s="1"/>
  <c r="AD293" i="1"/>
  <c r="AC104" i="1"/>
  <c r="V104" i="1"/>
  <c r="Z104" i="1" s="1"/>
  <c r="AB104" i="1"/>
  <c r="Q104" i="1"/>
  <c r="O104" i="1" s="1"/>
  <c r="R104" i="1" s="1"/>
  <c r="L104" i="1" s="1"/>
  <c r="M104" i="1" s="1"/>
  <c r="V106" i="1"/>
  <c r="Z106" i="1" s="1"/>
  <c r="AB106" i="1"/>
  <c r="AC106" i="1"/>
  <c r="AD106" i="1" s="1"/>
  <c r="Q106" i="1"/>
  <c r="O106" i="1" s="1"/>
  <c r="R106" i="1" s="1"/>
  <c r="L106" i="1" s="1"/>
  <c r="M106" i="1" s="1"/>
  <c r="V184" i="1"/>
  <c r="Z184" i="1" s="1"/>
  <c r="AC184" i="1"/>
  <c r="AB184" i="1"/>
  <c r="Q184" i="1"/>
  <c r="O184" i="1" s="1"/>
  <c r="R184" i="1" s="1"/>
  <c r="L184" i="1" s="1"/>
  <c r="M184" i="1" s="1"/>
  <c r="AC237" i="1"/>
  <c r="V237" i="1"/>
  <c r="Z237" i="1" s="1"/>
  <c r="AB237" i="1"/>
  <c r="Q237" i="1"/>
  <c r="O237" i="1" s="1"/>
  <c r="R237" i="1" s="1"/>
  <c r="L237" i="1" s="1"/>
  <c r="M237" i="1" s="1"/>
  <c r="AC308" i="1"/>
  <c r="V308" i="1"/>
  <c r="Z308" i="1" s="1"/>
  <c r="AB308" i="1"/>
  <c r="Q308" i="1"/>
  <c r="O308" i="1" s="1"/>
  <c r="R308" i="1" s="1"/>
  <c r="L308" i="1" s="1"/>
  <c r="M308" i="1" s="1"/>
  <c r="AC118" i="1"/>
  <c r="AB118" i="1"/>
  <c r="V118" i="1"/>
  <c r="Z118" i="1" s="1"/>
  <c r="Q118" i="1"/>
  <c r="O118" i="1" s="1"/>
  <c r="R118" i="1" s="1"/>
  <c r="L118" i="1" s="1"/>
  <c r="M118" i="1" s="1"/>
  <c r="V300" i="1"/>
  <c r="Z300" i="1" s="1"/>
  <c r="AC300" i="1"/>
  <c r="AB300" i="1"/>
  <c r="Q300" i="1"/>
  <c r="O300" i="1" s="1"/>
  <c r="R300" i="1" s="1"/>
  <c r="L300" i="1" s="1"/>
  <c r="M300" i="1" s="1"/>
  <c r="AC307" i="1"/>
  <c r="V307" i="1"/>
  <c r="Z307" i="1" s="1"/>
  <c r="AB307" i="1"/>
  <c r="Q307" i="1"/>
  <c r="O307" i="1" s="1"/>
  <c r="R307" i="1" s="1"/>
  <c r="L307" i="1" s="1"/>
  <c r="M307" i="1" s="1"/>
  <c r="AD67" i="1"/>
  <c r="AC186" i="1"/>
  <c r="V186" i="1"/>
  <c r="Z186" i="1" s="1"/>
  <c r="AB186" i="1"/>
  <c r="Q186" i="1"/>
  <c r="O186" i="1" s="1"/>
  <c r="R186" i="1" s="1"/>
  <c r="L186" i="1" s="1"/>
  <c r="M186" i="1" s="1"/>
  <c r="AD169" i="1"/>
  <c r="AD194" i="1"/>
  <c r="AD240" i="1"/>
  <c r="AD259" i="1"/>
  <c r="AD121" i="1"/>
  <c r="AD55" i="1"/>
  <c r="V94" i="1"/>
  <c r="Z94" i="1" s="1"/>
  <c r="AC94" i="1"/>
  <c r="Q94" i="1"/>
  <c r="O94" i="1" s="1"/>
  <c r="R94" i="1" s="1"/>
  <c r="L94" i="1" s="1"/>
  <c r="M94" i="1" s="1"/>
  <c r="AB94" i="1"/>
  <c r="AC128" i="1"/>
  <c r="V128" i="1"/>
  <c r="Z128" i="1" s="1"/>
  <c r="AB128" i="1"/>
  <c r="Q128" i="1"/>
  <c r="O128" i="1" s="1"/>
  <c r="R128" i="1" s="1"/>
  <c r="L128" i="1" s="1"/>
  <c r="M128" i="1" s="1"/>
  <c r="AD147" i="1"/>
  <c r="AD230" i="1"/>
  <c r="AD63" i="1"/>
  <c r="AC110" i="1"/>
  <c r="V110" i="1"/>
  <c r="Z110" i="1" s="1"/>
  <c r="AB110" i="1"/>
  <c r="Q110" i="1"/>
  <c r="O110" i="1" s="1"/>
  <c r="R110" i="1" s="1"/>
  <c r="L110" i="1" s="1"/>
  <c r="M110" i="1" s="1"/>
  <c r="AC306" i="1"/>
  <c r="V306" i="1"/>
  <c r="Z306" i="1" s="1"/>
  <c r="AB306" i="1"/>
  <c r="Q306" i="1"/>
  <c r="O306" i="1" s="1"/>
  <c r="R306" i="1" s="1"/>
  <c r="L306" i="1" s="1"/>
  <c r="M306" i="1" s="1"/>
  <c r="AD104" i="1" l="1"/>
  <c r="AD132" i="1"/>
  <c r="AD324" i="1"/>
  <c r="AD281" i="1"/>
  <c r="AD265" i="1"/>
  <c r="AD241" i="1"/>
  <c r="AD129" i="1"/>
  <c r="AD254" i="1"/>
  <c r="AD178" i="1"/>
  <c r="AD140" i="1"/>
  <c r="AD120" i="1"/>
  <c r="AD209" i="1"/>
  <c r="AD252" i="1"/>
  <c r="AD126" i="1"/>
  <c r="AD175" i="1"/>
  <c r="AD196" i="1"/>
  <c r="AD273" i="1"/>
  <c r="AD285" i="1"/>
  <c r="AD61" i="1"/>
  <c r="AD322" i="1"/>
  <c r="AD201" i="1"/>
  <c r="AD116" i="1"/>
  <c r="AD197" i="1"/>
  <c r="AD122" i="1"/>
  <c r="AD205" i="1"/>
  <c r="AD90" i="1"/>
  <c r="AD308" i="1"/>
  <c r="AD180" i="1"/>
  <c r="AD95" i="1"/>
  <c r="AD144" i="1"/>
  <c r="AD316" i="1"/>
  <c r="AD128" i="1"/>
  <c r="AD296" i="1"/>
  <c r="AD311" i="1"/>
  <c r="AD176" i="1"/>
  <c r="AD304" i="1"/>
  <c r="AD291" i="1"/>
  <c r="AD302" i="1"/>
  <c r="AD110" i="1"/>
  <c r="AD237" i="1"/>
  <c r="AD251" i="1"/>
  <c r="AD279" i="1"/>
  <c r="AD314" i="1"/>
  <c r="AD294" i="1"/>
  <c r="AD229" i="1"/>
  <c r="AD182" i="1"/>
  <c r="AD275" i="1"/>
  <c r="AD328" i="1"/>
  <c r="AD164" i="1"/>
  <c r="AD118" i="1"/>
  <c r="AD250" i="1"/>
  <c r="AD134" i="1"/>
  <c r="AD108" i="1"/>
  <c r="AD112" i="1"/>
  <c r="AD306" i="1"/>
  <c r="AD298" i="1"/>
  <c r="AD136" i="1"/>
  <c r="AD97" i="1"/>
  <c r="AD103" i="1"/>
  <c r="AD320" i="1"/>
  <c r="AD188" i="1"/>
  <c r="AD94" i="1"/>
  <c r="AD307" i="1"/>
  <c r="AD225" i="1"/>
  <c r="AD114" i="1"/>
  <c r="AD82" i="1"/>
  <c r="AD312" i="1"/>
  <c r="AD195" i="1"/>
  <c r="AD141" i="1"/>
  <c r="AD124" i="1"/>
  <c r="AD233" i="1"/>
  <c r="AD287" i="1"/>
  <c r="AD172" i="1"/>
  <c r="AD186" i="1"/>
  <c r="AD300" i="1"/>
  <c r="AD184" i="1"/>
  <c r="AD245" i="1"/>
  <c r="AD70" i="1"/>
  <c r="AD221" i="1"/>
  <c r="AD86" i="1"/>
  <c r="AD269" i="1"/>
  <c r="AD78" i="1"/>
  <c r="AD173" i="1"/>
  <c r="AD213" i="1"/>
  <c r="AD138" i="1"/>
  <c r="AD74" i="1"/>
  <c r="AD202" i="1"/>
  <c r="AD310" i="1"/>
  <c r="AD318" i="1"/>
  <c r="AD277" i="1"/>
  <c r="AD217" i="1"/>
  <c r="AD238" i="1"/>
  <c r="AD203" i="1"/>
  <c r="AD100" i="1"/>
</calcChain>
</file>

<file path=xl/sharedStrings.xml><?xml version="1.0" encoding="utf-8"?>
<sst xmlns="http://schemas.openxmlformats.org/spreadsheetml/2006/main" count="4166" uniqueCount="987">
  <si>
    <t>File opened</t>
  </si>
  <si>
    <t>2022-12-05 11:25:50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</si>
  <si>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</si>
  <si>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</si>
  <si>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</si>
  <si>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</si>
  <si>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</si>
  <si>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</si>
  <si>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</si>
  <si>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</si>
  <si>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</si>
  <si>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</si>
  <si>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</si>
  <si>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</si>
  <si>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</si>
  <si>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</si>
  <si>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</si>
  <si>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</si>
  <si>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</si>
  <si>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</si>
  <si>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</si>
  <si>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</si>
  <si>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</si>
  <si>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</si>
  <si>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</si>
  <si>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</si>
  <si>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</si>
  <si>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11:25:50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</si>
  <si>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</si>
  <si>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</si>
  <si>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</si>
  <si>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</si>
  <si>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</si>
  <si>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</si>
  <si>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</si>
  <si>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</si>
  <si>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</si>
  <si>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</si>
  <si>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</si>
  <si>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</si>
  <si>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</si>
  <si>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</si>
  <si>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</si>
  <si>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</si>
  <si>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</si>
  <si>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</si>
  <si>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</si>
  <si>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</si>
  <si>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</si>
  <si>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</si>
  <si>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</si>
  <si>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</si>
  <si>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</si>
  <si>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</si>
  <si>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</si>
  <si>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</si>
  <si>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</si>
  <si>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</si>
  <si>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</si>
  <si>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</si>
  <si>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</si>
  <si>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</si>
  <si>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</si>
  <si>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</si>
  <si>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</si>
  <si>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</si>
  <si>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</si>
  <si>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</si>
  <si>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</si>
  <si>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</si>
  <si>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</si>
  <si>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</si>
  <si>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</si>
  <si>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</si>
  <si>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</si>
  <si>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</si>
  <si>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</si>
  <si>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</si>
  <si>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</si>
  <si>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</si>
  <si>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</si>
  <si>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</si>
  <si>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</si>
  <si>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</si>
  <si>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</si>
  <si>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</si>
  <si>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</si>
  <si>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</si>
  <si>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</si>
  <si>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</si>
  <si>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</si>
  <si>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</si>
  <si>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</si>
  <si>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</si>
  <si>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</si>
  <si>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</si>
  <si>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</si>
  <si>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</si>
  <si>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</si>
  <si>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</si>
  <si>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</si>
  <si>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</si>
  <si>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</si>
  <si>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</si>
  <si>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</si>
  <si>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</si>
  <si>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</si>
  <si>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</si>
  <si>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</si>
  <si>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</si>
  <si>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</si>
  <si>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</si>
  <si>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</si>
  <si>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</si>
  <si>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</si>
  <si>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</si>
  <si>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</si>
  <si>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</si>
  <si>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</si>
  <si>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</si>
  <si>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</si>
  <si>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</si>
  <si>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</si>
  <si>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</si>
  <si>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</si>
  <si>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</si>
  <si>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</si>
  <si>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</si>
  <si>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</si>
  <si>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</si>
  <si>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</si>
  <si>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</si>
  <si>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</si>
  <si>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</si>
  <si>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</si>
  <si>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</si>
  <si>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</si>
  <si>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</si>
  <si>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</si>
  <si>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</si>
  <si>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</si>
  <si>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</si>
  <si>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</si>
  <si>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</si>
  <si>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</si>
  <si>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</si>
  <si>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</si>
  <si>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</si>
  <si>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</si>
  <si>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</si>
  <si>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</si>
  <si>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</si>
  <si>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</si>
  <si>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</si>
  <si>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</si>
  <si>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</si>
  <si>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</si>
  <si>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</si>
  <si>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</si>
  <si>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</si>
  <si>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</si>
  <si>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</si>
  <si>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</si>
  <si>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</si>
  <si>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</si>
  <si>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</si>
  <si>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</si>
  <si>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</si>
  <si>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</si>
  <si>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</si>
  <si>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</si>
  <si>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</si>
  <si>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</si>
  <si>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</si>
  <si>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</si>
  <si>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</si>
  <si>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</si>
  <si>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</si>
  <si>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</si>
  <si>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</si>
  <si>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</si>
  <si>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</si>
  <si>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</si>
  <si>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</si>
  <si>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</si>
  <si>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</si>
  <si>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</si>
  <si>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</si>
  <si>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</si>
  <si>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</si>
  <si>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</si>
  <si>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</si>
  <si>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</si>
  <si>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</si>
  <si>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</si>
  <si>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</si>
  <si>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</si>
  <si>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</si>
  <si>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</si>
  <si>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</si>
  <si>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</si>
  <si>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</si>
  <si>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</si>
  <si>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</si>
  <si>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</si>
  <si>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</si>
  <si>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</si>
  <si>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</si>
  <si>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</si>
  <si>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</si>
  <si>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</si>
  <si>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</si>
  <si>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</si>
  <si>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</si>
  <si>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</si>
  <si>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</si>
  <si>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</si>
  <si>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</si>
  <si>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</si>
  <si>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</si>
  <si>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</si>
  <si>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</si>
  <si>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</si>
  <si>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</si>
  <si>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</si>
  <si>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</si>
  <si>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</si>
  <si>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</si>
  <si>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</si>
  <si>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</si>
  <si>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</si>
  <si>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</si>
  <si>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</si>
  <si>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</si>
  <si>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</si>
  <si>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</si>
  <si>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</si>
  <si>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</si>
  <si>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</si>
  <si>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</si>
  <si>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</si>
  <si>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</si>
  <si>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</si>
  <si>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</si>
  <si>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</si>
  <si>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</si>
  <si>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</si>
  <si>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</si>
  <si>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</si>
  <si>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</si>
  <si>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</si>
  <si>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</si>
  <si>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</si>
  <si>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</si>
  <si>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</si>
  <si>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</si>
  <si>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</si>
  <si>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</si>
  <si>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</si>
  <si>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</si>
  <si>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</si>
  <si>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</si>
  <si>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</si>
  <si>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</si>
  <si>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</si>
  <si>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</si>
  <si>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</si>
  <si>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</si>
  <si>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</si>
  <si>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</si>
  <si>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</si>
  <si>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</si>
  <si>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</si>
  <si>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</si>
  <si>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</si>
  <si>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</si>
  <si>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</si>
  <si>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</si>
  <si>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</si>
  <si>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</si>
  <si>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</si>
  <si>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</si>
  <si>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</si>
  <si>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</si>
  <si>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</si>
  <si>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</si>
  <si>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</si>
  <si>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</si>
  <si>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</si>
  <si>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</si>
  <si>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</si>
  <si>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</si>
  <si>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</si>
  <si>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</si>
  <si>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</si>
  <si>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</si>
  <si>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</si>
  <si>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</si>
  <si>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</si>
  <si>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</si>
  <si>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</si>
  <si>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</si>
  <si>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</si>
  <si>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</si>
  <si>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</si>
  <si>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</si>
  <si>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</si>
  <si>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</si>
  <si>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</si>
  <si>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</si>
  <si>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</si>
  <si>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</si>
  <si>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</si>
  <si>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</si>
  <si>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</si>
  <si>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</si>
  <si>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</si>
  <si>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</si>
  <si>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</si>
  <si>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</si>
  <si>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</si>
  <si>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</si>
  <si>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</si>
  <si>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</si>
  <si>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</si>
  <si>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</si>
  <si>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</si>
  <si>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</si>
  <si>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</si>
  <si>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</si>
  <si>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</si>
  <si>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</si>
  <si>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</si>
  <si>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</si>
  <si>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</si>
  <si>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</si>
  <si>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</si>
  <si>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</si>
  <si>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</si>
  <si>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</si>
  <si>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</si>
  <si>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</si>
  <si>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</si>
  <si>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</si>
  <si>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</si>
  <si>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</si>
  <si>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</si>
  <si>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</si>
  <si>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</si>
  <si>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</si>
  <si>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</si>
  <si>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</si>
  <si>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</si>
  <si>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11:28:48</t>
  </si>
  <si>
    <t>11:28:48</t>
  </si>
  <si>
    <t>0: Broadleaf</t>
  </si>
  <si>
    <t>10:24:58</t>
  </si>
  <si>
    <t>1/2</t>
  </si>
  <si>
    <t>00000000</t>
  </si>
  <si>
    <t>iiiiiiii</t>
  </si>
  <si>
    <t>off</t>
  </si>
  <si>
    <t>20221205 11:28:52</t>
  </si>
  <si>
    <t>11:28:52</t>
  </si>
  <si>
    <t>0/2</t>
  </si>
  <si>
    <t>20221205 11:28:56</t>
  </si>
  <si>
    <t>11:28:56</t>
  </si>
  <si>
    <t>20221205 11:29:00</t>
  </si>
  <si>
    <t>11:29:00</t>
  </si>
  <si>
    <t>20221205 11:29:04</t>
  </si>
  <si>
    <t>11:29:04</t>
  </si>
  <si>
    <t>20221205 11:29:08</t>
  </si>
  <si>
    <t>11:29:08</t>
  </si>
  <si>
    <t>20221205 11:29:12</t>
  </si>
  <si>
    <t>11:29:12</t>
  </si>
  <si>
    <t>20221205 11:29:16</t>
  </si>
  <si>
    <t>11:29:16</t>
  </si>
  <si>
    <t>20221205 11:29:20</t>
  </si>
  <si>
    <t>11:29:20</t>
  </si>
  <si>
    <t>20221205 11:29:24</t>
  </si>
  <si>
    <t>11:29:24</t>
  </si>
  <si>
    <t>20221205 11:29:28</t>
  </si>
  <si>
    <t>11:29:28</t>
  </si>
  <si>
    <t>20221205 11:29:32</t>
  </si>
  <si>
    <t>11:29:32</t>
  </si>
  <si>
    <t>20221205 11:29:36</t>
  </si>
  <si>
    <t>11:29:36</t>
  </si>
  <si>
    <t>20221205 11:29:40</t>
  </si>
  <si>
    <t>11:29:40</t>
  </si>
  <si>
    <t>20221205 11:29:44</t>
  </si>
  <si>
    <t>11:29:44</t>
  </si>
  <si>
    <t>20221205 11:29:48</t>
  </si>
  <si>
    <t>11:29:48</t>
  </si>
  <si>
    <t>20221205 11:29:52</t>
  </si>
  <si>
    <t>11:29:52</t>
  </si>
  <si>
    <t>20221205 11:29:56</t>
  </si>
  <si>
    <t>11:29:56</t>
  </si>
  <si>
    <t>20221205 11:30:00</t>
  </si>
  <si>
    <t>11:30:00</t>
  </si>
  <si>
    <t>20221205 11:30:04</t>
  </si>
  <si>
    <t>11:30:04</t>
  </si>
  <si>
    <t>20221205 11:30:08</t>
  </si>
  <si>
    <t>11:30:08</t>
  </si>
  <si>
    <t>20221205 11:30:12</t>
  </si>
  <si>
    <t>11:30:12</t>
  </si>
  <si>
    <t>20221205 11:30:16</t>
  </si>
  <si>
    <t>11:30:16</t>
  </si>
  <si>
    <t>20221205 11:30:20</t>
  </si>
  <si>
    <t>11:30:20</t>
  </si>
  <si>
    <t>20221205 11:30:24</t>
  </si>
  <si>
    <t>11:30:24</t>
  </si>
  <si>
    <t>20221205 11:30:28</t>
  </si>
  <si>
    <t>11:30:28</t>
  </si>
  <si>
    <t>20221205 11:30:32</t>
  </si>
  <si>
    <t>11:30:32</t>
  </si>
  <si>
    <t>20221205 11:30:36</t>
  </si>
  <si>
    <t>11:30:36</t>
  </si>
  <si>
    <t>20221205 11:30:40</t>
  </si>
  <si>
    <t>11:30:40</t>
  </si>
  <si>
    <t>20221205 11:30:43</t>
  </si>
  <si>
    <t>11:30:43</t>
  </si>
  <si>
    <t>20221205 11:30:47</t>
  </si>
  <si>
    <t>11:30:47</t>
  </si>
  <si>
    <t>20221205 11:30:51</t>
  </si>
  <si>
    <t>11:30:51</t>
  </si>
  <si>
    <t>20221205 11:30:55</t>
  </si>
  <si>
    <t>11:30:55</t>
  </si>
  <si>
    <t>20221205 11:30:59</t>
  </si>
  <si>
    <t>11:30:59</t>
  </si>
  <si>
    <t>20221205 11:31:03</t>
  </si>
  <si>
    <t>11:31:03</t>
  </si>
  <si>
    <t>20221205 11:31:07</t>
  </si>
  <si>
    <t>11:31:07</t>
  </si>
  <si>
    <t>20221205 11:31:11</t>
  </si>
  <si>
    <t>11:31:11</t>
  </si>
  <si>
    <t>20221205 11:31:15</t>
  </si>
  <si>
    <t>11:31:15</t>
  </si>
  <si>
    <t>20221205 11:31:19</t>
  </si>
  <si>
    <t>11:31:19</t>
  </si>
  <si>
    <t>20221205 11:31:23</t>
  </si>
  <si>
    <t>11:31:23</t>
  </si>
  <si>
    <t>20221205 11:31:27</t>
  </si>
  <si>
    <t>11:31:27</t>
  </si>
  <si>
    <t>20221205 11:31:31</t>
  </si>
  <si>
    <t>11:31:31</t>
  </si>
  <si>
    <t>20221205 11:31:35</t>
  </si>
  <si>
    <t>11:31:35</t>
  </si>
  <si>
    <t>20221205 11:31:39</t>
  </si>
  <si>
    <t>11:31:39</t>
  </si>
  <si>
    <t>20221205 11:31:43</t>
  </si>
  <si>
    <t>11:31:43</t>
  </si>
  <si>
    <t>20221205 11:31:47</t>
  </si>
  <si>
    <t>11:31:47</t>
  </si>
  <si>
    <t>20221205 11:31:51</t>
  </si>
  <si>
    <t>11:31:51</t>
  </si>
  <si>
    <t>20221205 11:31:55</t>
  </si>
  <si>
    <t>11:31:55</t>
  </si>
  <si>
    <t>20221205 11:31:59</t>
  </si>
  <si>
    <t>11:31:59</t>
  </si>
  <si>
    <t>20221205 11:32:03</t>
  </si>
  <si>
    <t>11:32:03</t>
  </si>
  <si>
    <t>20221205 11:32:07</t>
  </si>
  <si>
    <t>11:32:07</t>
  </si>
  <si>
    <t>20221205 11:32:11</t>
  </si>
  <si>
    <t>11:32:11</t>
  </si>
  <si>
    <t>20221205 11:32:15</t>
  </si>
  <si>
    <t>11:32:15</t>
  </si>
  <si>
    <t>20221205 11:32:19</t>
  </si>
  <si>
    <t>11:32:19</t>
  </si>
  <si>
    <t>20221205 11:32:23</t>
  </si>
  <si>
    <t>11:32:23</t>
  </si>
  <si>
    <t>20221205 11:32:27</t>
  </si>
  <si>
    <t>11:32:27</t>
  </si>
  <si>
    <t>20221205 11:32:31</t>
  </si>
  <si>
    <t>11:32:31</t>
  </si>
  <si>
    <t>20221205 11:32:35</t>
  </si>
  <si>
    <t>11:32:35</t>
  </si>
  <si>
    <t>20221205 11:32:39</t>
  </si>
  <si>
    <t>11:32:39</t>
  </si>
  <si>
    <t>20221205 11:32:43</t>
  </si>
  <si>
    <t>11:32:43</t>
  </si>
  <si>
    <t>20221205 11:32:47</t>
  </si>
  <si>
    <t>11:32:47</t>
  </si>
  <si>
    <t>20221205 11:32:51</t>
  </si>
  <si>
    <t>11:32:51</t>
  </si>
  <si>
    <t>20221205 11:32:55</t>
  </si>
  <si>
    <t>11:32:55</t>
  </si>
  <si>
    <t>20221205 11:32:59</t>
  </si>
  <si>
    <t>11:32:59</t>
  </si>
  <si>
    <t>20221205 11:33:03</t>
  </si>
  <si>
    <t>11:33:03</t>
  </si>
  <si>
    <t>20221205 11:33:07</t>
  </si>
  <si>
    <t>11:33:07</t>
  </si>
  <si>
    <t>20221205 11:33:11</t>
  </si>
  <si>
    <t>11:33:11</t>
  </si>
  <si>
    <t>20221205 11:33:15</t>
  </si>
  <si>
    <t>11:33:15</t>
  </si>
  <si>
    <t>20221205 11:33:19</t>
  </si>
  <si>
    <t>11:33:19</t>
  </si>
  <si>
    <t>20221205 11:33:23</t>
  </si>
  <si>
    <t>11:33:23</t>
  </si>
  <si>
    <t>20221205 11:33:27</t>
  </si>
  <si>
    <t>11:33:27</t>
  </si>
  <si>
    <t>20221205 11:33:31</t>
  </si>
  <si>
    <t>11:33:31</t>
  </si>
  <si>
    <t>20221205 11:33:35</t>
  </si>
  <si>
    <t>11:33:35</t>
  </si>
  <si>
    <t>20221205 11:33:39</t>
  </si>
  <si>
    <t>11:33:39</t>
  </si>
  <si>
    <t>20221205 11:33:43</t>
  </si>
  <si>
    <t>11:33:43</t>
  </si>
  <si>
    <t>20221205 11:33:47</t>
  </si>
  <si>
    <t>11:33:47</t>
  </si>
  <si>
    <t>20221205 11:33:51</t>
  </si>
  <si>
    <t>11:33:51</t>
  </si>
  <si>
    <t>20221205 11:33:55</t>
  </si>
  <si>
    <t>11:33:55</t>
  </si>
  <si>
    <t>20221205 11:33:59</t>
  </si>
  <si>
    <t>11:33:59</t>
  </si>
  <si>
    <t>20221205 11:34:03</t>
  </si>
  <si>
    <t>11:34:03</t>
  </si>
  <si>
    <t>20221205 11:34:07</t>
  </si>
  <si>
    <t>11:34:07</t>
  </si>
  <si>
    <t>20221205 11:34:11</t>
  </si>
  <si>
    <t>11:34:11</t>
  </si>
  <si>
    <t>20221205 11:34:15</t>
  </si>
  <si>
    <t>11:34:15</t>
  </si>
  <si>
    <t>20221205 11:34:19</t>
  </si>
  <si>
    <t>11:34:19</t>
  </si>
  <si>
    <t>20221205 11:34:23</t>
  </si>
  <si>
    <t>11:34:23</t>
  </si>
  <si>
    <t>20221205 11:34:27</t>
  </si>
  <si>
    <t>11:34:27</t>
  </si>
  <si>
    <t>20221205 11:34:31</t>
  </si>
  <si>
    <t>11:34:31</t>
  </si>
  <si>
    <t>20221205 11:34:35</t>
  </si>
  <si>
    <t>11:34:35</t>
  </si>
  <si>
    <t>20221205 11:34:39</t>
  </si>
  <si>
    <t>11:34:39</t>
  </si>
  <si>
    <t>20221205 11:34:43</t>
  </si>
  <si>
    <t>11:34:43</t>
  </si>
  <si>
    <t>20221205 11:34:47</t>
  </si>
  <si>
    <t>11:34:47</t>
  </si>
  <si>
    <t>20221205 11:34:51</t>
  </si>
  <si>
    <t>11:34:51</t>
  </si>
  <si>
    <t>20221205 11:34:55</t>
  </si>
  <si>
    <t>11:34:55</t>
  </si>
  <si>
    <t>20221205 11:34:59</t>
  </si>
  <si>
    <t>11:34:59</t>
  </si>
  <si>
    <t>20221205 11:35:03</t>
  </si>
  <si>
    <t>11:35:03</t>
  </si>
  <si>
    <t>20221205 11:35:07</t>
  </si>
  <si>
    <t>11:35:07</t>
  </si>
  <si>
    <t>20221205 11:35:11</t>
  </si>
  <si>
    <t>11:35:11</t>
  </si>
  <si>
    <t>20221205 11:35:15</t>
  </si>
  <si>
    <t>11:35:15</t>
  </si>
  <si>
    <t>20221205 11:35:19</t>
  </si>
  <si>
    <t>11:35:19</t>
  </si>
  <si>
    <t>20221205 11:35:23</t>
  </si>
  <si>
    <t>11:35:23</t>
  </si>
  <si>
    <t>20221205 11:35:27</t>
  </si>
  <si>
    <t>11:35:27</t>
  </si>
  <si>
    <t>20221205 11:35:31</t>
  </si>
  <si>
    <t>11:35:31</t>
  </si>
  <si>
    <t>20221205 11:35:35</t>
  </si>
  <si>
    <t>11:35:35</t>
  </si>
  <si>
    <t>20221205 11:35:39</t>
  </si>
  <si>
    <t>11:35:39</t>
  </si>
  <si>
    <t>20221205 11:35:43</t>
  </si>
  <si>
    <t>11:35:43</t>
  </si>
  <si>
    <t>20221205 11:35:47</t>
  </si>
  <si>
    <t>11:35:47</t>
  </si>
  <si>
    <t>20221205 11:35:51</t>
  </si>
  <si>
    <t>11:35:51</t>
  </si>
  <si>
    <t>20221205 11:35:55</t>
  </si>
  <si>
    <t>11:35:55</t>
  </si>
  <si>
    <t>20221205 11:35:59</t>
  </si>
  <si>
    <t>11:35:59</t>
  </si>
  <si>
    <t>20221205 11:36:03</t>
  </si>
  <si>
    <t>11:36:03</t>
  </si>
  <si>
    <t>20221205 11:36:07</t>
  </si>
  <si>
    <t>11:36:07</t>
  </si>
  <si>
    <t>20221205 11:36:11</t>
  </si>
  <si>
    <t>11:36:11</t>
  </si>
  <si>
    <t>20221205 11:36:15</t>
  </si>
  <si>
    <t>11:36:15</t>
  </si>
  <si>
    <t>20221205 11:36:19</t>
  </si>
  <si>
    <t>11:36:19</t>
  </si>
  <si>
    <t>20221205 11:36:23</t>
  </si>
  <si>
    <t>11:36:23</t>
  </si>
  <si>
    <t>20221205 11:36:27</t>
  </si>
  <si>
    <t>11:36:27</t>
  </si>
  <si>
    <t>20221205 11:36:31</t>
  </si>
  <si>
    <t>11:36:31</t>
  </si>
  <si>
    <t>20221205 11:36:35</t>
  </si>
  <si>
    <t>11:36:35</t>
  </si>
  <si>
    <t>20221205 11:36:39</t>
  </si>
  <si>
    <t>11:36:39</t>
  </si>
  <si>
    <t>20221205 11:36:43</t>
  </si>
  <si>
    <t>11:36:43</t>
  </si>
  <si>
    <t>20221205 11:36:47</t>
  </si>
  <si>
    <t>11:36:47</t>
  </si>
  <si>
    <t>20221205 11:36:51</t>
  </si>
  <si>
    <t>11:36:51</t>
  </si>
  <si>
    <t>20221205 11:36:55</t>
  </si>
  <si>
    <t>11:36:55</t>
  </si>
  <si>
    <t>20221205 11:36:59</t>
  </si>
  <si>
    <t>11:36:59</t>
  </si>
  <si>
    <t>20221205 11:37:03</t>
  </si>
  <si>
    <t>11:37:03</t>
  </si>
  <si>
    <t>20221205 11:37:07</t>
  </si>
  <si>
    <t>11:37:07</t>
  </si>
  <si>
    <t>20221205 11:37:11</t>
  </si>
  <si>
    <t>11:37:11</t>
  </si>
  <si>
    <t>20221205 11:37:15</t>
  </si>
  <si>
    <t>11:37:15</t>
  </si>
  <si>
    <t>20221205 11:37:19</t>
  </si>
  <si>
    <t>11:37:19</t>
  </si>
  <si>
    <t>20221205 11:37:23</t>
  </si>
  <si>
    <t>11:37:23</t>
  </si>
  <si>
    <t>20221205 11:37:27</t>
  </si>
  <si>
    <t>11:37:27</t>
  </si>
  <si>
    <t>20221205 11:37:31</t>
  </si>
  <si>
    <t>11:37:31</t>
  </si>
  <si>
    <t>20221205 11:37:35</t>
  </si>
  <si>
    <t>11:37:35</t>
  </si>
  <si>
    <t>20221205 11:37:39</t>
  </si>
  <si>
    <t>11:37:39</t>
  </si>
  <si>
    <t>20221205 11:37:43</t>
  </si>
  <si>
    <t>11:37:43</t>
  </si>
  <si>
    <t>20221205 11:37:47</t>
  </si>
  <si>
    <t>11:37:47</t>
  </si>
  <si>
    <t>20221205 11:37:51</t>
  </si>
  <si>
    <t>11:37:51</t>
  </si>
  <si>
    <t>20221205 11:37:55</t>
  </si>
  <si>
    <t>11:37:55</t>
  </si>
  <si>
    <t>20221205 11:37:59</t>
  </si>
  <si>
    <t>11:37:59</t>
  </si>
  <si>
    <t>20221205 11:38:03</t>
  </si>
  <si>
    <t>11:38:03</t>
  </si>
  <si>
    <t>20221205 11:38:07</t>
  </si>
  <si>
    <t>11:38:07</t>
  </si>
  <si>
    <t>20221205 11:38:11</t>
  </si>
  <si>
    <t>11:38:11</t>
  </si>
  <si>
    <t>20221205 11:38:15</t>
  </si>
  <si>
    <t>11:38:15</t>
  </si>
  <si>
    <t>20221205 11:38:19</t>
  </si>
  <si>
    <t>11:38:19</t>
  </si>
  <si>
    <t>20221205 11:38:23</t>
  </si>
  <si>
    <t>11:38:23</t>
  </si>
  <si>
    <t>20221205 11:38:27</t>
  </si>
  <si>
    <t>11:38:27</t>
  </si>
  <si>
    <t>20221205 11:38:31</t>
  </si>
  <si>
    <t>11:38:31</t>
  </si>
  <si>
    <t>20221205 11:38:35</t>
  </si>
  <si>
    <t>11:38:35</t>
  </si>
  <si>
    <t>20221205 11:38:39</t>
  </si>
  <si>
    <t>11:38:39</t>
  </si>
  <si>
    <t>20221205 11:38:43</t>
  </si>
  <si>
    <t>11:38:43</t>
  </si>
  <si>
    <t>20221205 11:38:47</t>
  </si>
  <si>
    <t>11:38:47</t>
  </si>
  <si>
    <t>20221205 11:38:51</t>
  </si>
  <si>
    <t>11:38:51</t>
  </si>
  <si>
    <t>20221205 11:38:55</t>
  </si>
  <si>
    <t>11:38:55</t>
  </si>
  <si>
    <t>20221205 11:38:59</t>
  </si>
  <si>
    <t>11:38:59</t>
  </si>
  <si>
    <t>20221205 11:39:03</t>
  </si>
  <si>
    <t>11:39:03</t>
  </si>
  <si>
    <t>20221205 11:39:07</t>
  </si>
  <si>
    <t>11:39:07</t>
  </si>
  <si>
    <t>20221205 11:39:11</t>
  </si>
  <si>
    <t>11:39:11</t>
  </si>
  <si>
    <t>20221205 11:39:15</t>
  </si>
  <si>
    <t>11:39:15</t>
  </si>
  <si>
    <t>20221205 11:39:19</t>
  </si>
  <si>
    <t>11:39:19</t>
  </si>
  <si>
    <t>20221205 11:39:23</t>
  </si>
  <si>
    <t>11:39:23</t>
  </si>
  <si>
    <t>20221205 11:39:27</t>
  </si>
  <si>
    <t>11:39:27</t>
  </si>
  <si>
    <t>20221205 11:39:31</t>
  </si>
  <si>
    <t>11:39:31</t>
  </si>
  <si>
    <t>20221205 11:39:34</t>
  </si>
  <si>
    <t>11:39:34</t>
  </si>
  <si>
    <t>20221205 11:39:38</t>
  </si>
  <si>
    <t>11:39:38</t>
  </si>
  <si>
    <t>20221205 11:39:42</t>
  </si>
  <si>
    <t>11:39:42</t>
  </si>
  <si>
    <t>20221205 11:39:46</t>
  </si>
  <si>
    <t>11:39:46</t>
  </si>
  <si>
    <t>20221205 11:39:50</t>
  </si>
  <si>
    <t>11:39:50</t>
  </si>
  <si>
    <t>20221205 11:39:54</t>
  </si>
  <si>
    <t>11:39:54</t>
  </si>
  <si>
    <t>20221205 11:39:58</t>
  </si>
  <si>
    <t>11:39:58</t>
  </si>
  <si>
    <t>20221205 11:40:02</t>
  </si>
  <si>
    <t>11:40:02</t>
  </si>
  <si>
    <t>20221205 11:40:06</t>
  </si>
  <si>
    <t>11:40:06</t>
  </si>
  <si>
    <t>20221205 11:40:10</t>
  </si>
  <si>
    <t>11:40:10</t>
  </si>
  <si>
    <t>20221205 11:40:14</t>
  </si>
  <si>
    <t>11:40:14</t>
  </si>
  <si>
    <t>20221205 11:40:18</t>
  </si>
  <si>
    <t>11:40:18</t>
  </si>
  <si>
    <t>20221205 11:40:22</t>
  </si>
  <si>
    <t>11:40:22</t>
  </si>
  <si>
    <t>20221205 11:40:26</t>
  </si>
  <si>
    <t>11:40:26</t>
  </si>
  <si>
    <t>20221205 11:40:30</t>
  </si>
  <si>
    <t>11:40:30</t>
  </si>
  <si>
    <t>20221205 11:40:34</t>
  </si>
  <si>
    <t>11:40:34</t>
  </si>
  <si>
    <t>20221205 11:40:38</t>
  </si>
  <si>
    <t>11:40:38</t>
  </si>
  <si>
    <t>20221205 11:40:42</t>
  </si>
  <si>
    <t>11:40:42</t>
  </si>
  <si>
    <t>20221205 11:40:46</t>
  </si>
  <si>
    <t>11:40:46</t>
  </si>
  <si>
    <t>2/2</t>
  </si>
  <si>
    <t>20221205 11:40:50</t>
  </si>
  <si>
    <t>11:40:50</t>
  </si>
  <si>
    <t>20221205 11:40:54</t>
  </si>
  <si>
    <t>11:40:54</t>
  </si>
  <si>
    <t>20221205 11:40:58</t>
  </si>
  <si>
    <t>11:40:58</t>
  </si>
  <si>
    <t>20221205 11:41:02</t>
  </si>
  <si>
    <t>11:41:02</t>
  </si>
  <si>
    <t>20221205 11:41:06</t>
  </si>
  <si>
    <t>11:41:06</t>
  </si>
  <si>
    <t>20221205 11:41:10</t>
  </si>
  <si>
    <t>11:41:10</t>
  </si>
  <si>
    <t>20221205 11:41:14</t>
  </si>
  <si>
    <t>11:41:14</t>
  </si>
  <si>
    <t>20221205 11:41:18</t>
  </si>
  <si>
    <t>11:41:18</t>
  </si>
  <si>
    <t>20221205 11:41:22</t>
  </si>
  <si>
    <t>11:41:22</t>
  </si>
  <si>
    <t>20221205 11:41:26</t>
  </si>
  <si>
    <t>11:41:26</t>
  </si>
  <si>
    <t>20221205 11:41:30</t>
  </si>
  <si>
    <t>11:41:30</t>
  </si>
  <si>
    <t>20221205 11:41:34</t>
  </si>
  <si>
    <t>11:41:34</t>
  </si>
  <si>
    <t>20221205 11:41:38</t>
  </si>
  <si>
    <t>11:41:38</t>
  </si>
  <si>
    <t>20221205 11:41:42</t>
  </si>
  <si>
    <t>11:41:42</t>
  </si>
  <si>
    <t>20221205 11:41:46</t>
  </si>
  <si>
    <t>11:41:46</t>
  </si>
  <si>
    <t>20221205 11:41:50</t>
  </si>
  <si>
    <t>11:41:50</t>
  </si>
  <si>
    <t>20221205 11:41:54</t>
  </si>
  <si>
    <t>11:41:54</t>
  </si>
  <si>
    <t>20221205 11:41:58</t>
  </si>
  <si>
    <t>11:41:58</t>
  </si>
  <si>
    <t>20221205 11:42:02</t>
  </si>
  <si>
    <t>11:42:02</t>
  </si>
  <si>
    <t>20221205 11:42:06</t>
  </si>
  <si>
    <t>11:42:06</t>
  </si>
  <si>
    <t>20221205 11:42:10</t>
  </si>
  <si>
    <t>11:42:10</t>
  </si>
  <si>
    <t>20221205 11:42:14</t>
  </si>
  <si>
    <t>11:42:14</t>
  </si>
  <si>
    <t>20221205 11:42:18</t>
  </si>
  <si>
    <t>11:42:18</t>
  </si>
  <si>
    <t>20221205 11:42:22</t>
  </si>
  <si>
    <t>11:42:22</t>
  </si>
  <si>
    <t>20221205 11:42:26</t>
  </si>
  <si>
    <t>11:42:26</t>
  </si>
  <si>
    <t>20221205 11:42:30</t>
  </si>
  <si>
    <t>11:42:30</t>
  </si>
  <si>
    <t>20221205 11:42:34</t>
  </si>
  <si>
    <t>11:42:34</t>
  </si>
  <si>
    <t>20221205 11:42:38</t>
  </si>
  <si>
    <t>11:42:38</t>
  </si>
  <si>
    <t>20221205 11:42:42</t>
  </si>
  <si>
    <t>11:42:42</t>
  </si>
  <si>
    <t>20221205 11:42:46</t>
  </si>
  <si>
    <t>11:42:46</t>
  </si>
  <si>
    <t>20221205 11:42:50</t>
  </si>
  <si>
    <t>11:42:50</t>
  </si>
  <si>
    <t>20221205 11:42:54</t>
  </si>
  <si>
    <t>11:42:54</t>
  </si>
  <si>
    <t>20221205 11:42:58</t>
  </si>
  <si>
    <t>11:42:58</t>
  </si>
  <si>
    <t>20221205 11:43:02</t>
  </si>
  <si>
    <t>11:43:02</t>
  </si>
  <si>
    <t>20221205 11:43:06</t>
  </si>
  <si>
    <t>11:43:06</t>
  </si>
  <si>
    <t>20221205 11:43:10</t>
  </si>
  <si>
    <t>11:43:10</t>
  </si>
  <si>
    <t>20221205 11:43:14</t>
  </si>
  <si>
    <t>11:43:14</t>
  </si>
  <si>
    <t>20221205 11:43:18</t>
  </si>
  <si>
    <t>11:43:18</t>
  </si>
  <si>
    <t>20221205 11:43:22</t>
  </si>
  <si>
    <t>11:43:22</t>
  </si>
  <si>
    <t>20221205 11:43:26</t>
  </si>
  <si>
    <t>11:43:26</t>
  </si>
  <si>
    <t>20221205 11:43:30</t>
  </si>
  <si>
    <t>11:43:30</t>
  </si>
  <si>
    <t>20221205 11:43:34</t>
  </si>
  <si>
    <t>11:43:34</t>
  </si>
  <si>
    <t>20221205 11:43:38</t>
  </si>
  <si>
    <t>11:43:38</t>
  </si>
  <si>
    <t>20221205 11:43:42</t>
  </si>
  <si>
    <t>11:43:42</t>
  </si>
  <si>
    <t>20221205 11:43:46</t>
  </si>
  <si>
    <t>11:43:46</t>
  </si>
  <si>
    <t>20221205 11:43:50</t>
  </si>
  <si>
    <t>11:43:50</t>
  </si>
  <si>
    <t>20221205 11:43:54</t>
  </si>
  <si>
    <t>11:43:54</t>
  </si>
  <si>
    <t>20221205 11:43:58</t>
  </si>
  <si>
    <t>11:43:58</t>
  </si>
  <si>
    <t>20221205 11:44:02</t>
  </si>
  <si>
    <t>11:44:02</t>
  </si>
  <si>
    <t>20221205 11:44:06</t>
  </si>
  <si>
    <t>11:44:06</t>
  </si>
  <si>
    <t>20221205 11:44:10</t>
  </si>
  <si>
    <t>11:44:10</t>
  </si>
  <si>
    <t>20221205 11:44:14</t>
  </si>
  <si>
    <t>11:44:14</t>
  </si>
  <si>
    <t>20221205 11:44:18</t>
  </si>
  <si>
    <t>11:44:18</t>
  </si>
  <si>
    <t>20221205 11:44:22</t>
  </si>
  <si>
    <t>11:44:22</t>
  </si>
  <si>
    <t>20221205 11:44:26</t>
  </si>
  <si>
    <t>11:44:26</t>
  </si>
  <si>
    <t>20221205 11:44:30</t>
  </si>
  <si>
    <t>11:44:30</t>
  </si>
  <si>
    <t>20221205 11:44:34</t>
  </si>
  <si>
    <t>11:44:34</t>
  </si>
  <si>
    <t>20221205 11:44:38</t>
  </si>
  <si>
    <t>11:44:38</t>
  </si>
  <si>
    <t>20221205 11:44:42</t>
  </si>
  <si>
    <t>11:44:42</t>
  </si>
  <si>
    <t>20221205 11:44:46</t>
  </si>
  <si>
    <t>11:44:46</t>
  </si>
  <si>
    <t>20221205 11:44:50</t>
  </si>
  <si>
    <t>11:44:50</t>
  </si>
  <si>
    <t>20221205 11:44:54</t>
  </si>
  <si>
    <t>11:44:54</t>
  </si>
  <si>
    <t>20221205 11:44:58</t>
  </si>
  <si>
    <t>11:44:58</t>
  </si>
  <si>
    <t>20221205 11:45:02</t>
  </si>
  <si>
    <t>11:45:02</t>
  </si>
  <si>
    <t>20221205 11:45:06</t>
  </si>
  <si>
    <t>11:45:06</t>
  </si>
  <si>
    <t>20221205 11:45:10</t>
  </si>
  <si>
    <t>11:45:10</t>
  </si>
  <si>
    <t>20221205 11:45:14</t>
  </si>
  <si>
    <t>11:45:14</t>
  </si>
  <si>
    <t>20221205 11:45:18</t>
  </si>
  <si>
    <t>11:45:18</t>
  </si>
  <si>
    <t>20221205 11:45:22</t>
  </si>
  <si>
    <t>11:45:22</t>
  </si>
  <si>
    <t>20221205 11:45:26</t>
  </si>
  <si>
    <t>11:45:26</t>
  </si>
  <si>
    <t>20221205 11:45:30</t>
  </si>
  <si>
    <t>11:45:30</t>
  </si>
  <si>
    <t>20221205 11:45:34</t>
  </si>
  <si>
    <t>11:45:34</t>
  </si>
  <si>
    <t>20221205 11:45:38</t>
  </si>
  <si>
    <t>11:45:38</t>
  </si>
  <si>
    <t>20221205 11:45:42</t>
  </si>
  <si>
    <t>11:45:42</t>
  </si>
  <si>
    <t>20221205 11:45:46</t>
  </si>
  <si>
    <t>11:45:46</t>
  </si>
  <si>
    <t>20221205 11:45:50</t>
  </si>
  <si>
    <t>11:45:50</t>
  </si>
  <si>
    <t>20221205 11:45:54</t>
  </si>
  <si>
    <t>11:45:54</t>
  </si>
  <si>
    <t>20221205 11:45:58</t>
  </si>
  <si>
    <t>11:45:58</t>
  </si>
  <si>
    <t>20221205 11:46:02</t>
  </si>
  <si>
    <t>11:46:02</t>
  </si>
  <si>
    <t>20221205 11:46:06</t>
  </si>
  <si>
    <t>11:46:06</t>
  </si>
  <si>
    <t>20221205 11:46:10</t>
  </si>
  <si>
    <t>11:46:10</t>
  </si>
  <si>
    <t>20221205 11:46:14</t>
  </si>
  <si>
    <t>11:46:14</t>
  </si>
  <si>
    <t>20221205 11:46:18</t>
  </si>
  <si>
    <t>11:46:18</t>
  </si>
  <si>
    <t>20221205 11:46:22</t>
  </si>
  <si>
    <t>11:46:22</t>
  </si>
  <si>
    <t>20221205 11:46:26</t>
  </si>
  <si>
    <t>11:46:26</t>
  </si>
  <si>
    <t>20221205 11:46:30</t>
  </si>
  <si>
    <t>11:46:30</t>
  </si>
  <si>
    <t>20221205 11:46:34</t>
  </si>
  <si>
    <t>11:46:34</t>
  </si>
  <si>
    <t>20221205 11:46:38</t>
  </si>
  <si>
    <t>11:46:38</t>
  </si>
  <si>
    <t>20221205 11:46:42</t>
  </si>
  <si>
    <t>11:46:42</t>
  </si>
  <si>
    <t>20221205 11:46:46</t>
  </si>
  <si>
    <t>11:46:46</t>
  </si>
  <si>
    <t>20221205 11:46:50</t>
  </si>
  <si>
    <t>11:46:50</t>
  </si>
  <si>
    <t>20221205 11:46:54</t>
  </si>
  <si>
    <t>11:46:54</t>
  </si>
  <si>
    <t>20221205 11:46:58</t>
  </si>
  <si>
    <t>11:46:58</t>
  </si>
  <si>
    <t>20221205 11:47:02</t>
  </si>
  <si>
    <t>11:47:02</t>
  </si>
  <si>
    <t>20221205 11:47:06</t>
  </si>
  <si>
    <t>11:47:06</t>
  </si>
  <si>
    <t>20221205 11:47:09</t>
  </si>
  <si>
    <t>11:47:09</t>
  </si>
  <si>
    <t>20221205 11:47:13</t>
  </si>
  <si>
    <t>11:47:13</t>
  </si>
  <si>
    <t>20221205 11:47:17</t>
  </si>
  <si>
    <t>11:47:17</t>
  </si>
  <si>
    <t>20221205 11:47:21</t>
  </si>
  <si>
    <t>11:47:21</t>
  </si>
  <si>
    <t>20221205 11:47:26</t>
  </si>
  <si>
    <t>11:47:26</t>
  </si>
  <si>
    <t>20221205 11:47:30</t>
  </si>
  <si>
    <t>11:47:30</t>
  </si>
  <si>
    <t>20221205 11:47:34</t>
  </si>
  <si>
    <t>11:47:34</t>
  </si>
  <si>
    <t>20221205 11:47:38</t>
  </si>
  <si>
    <t>11:47:38</t>
  </si>
  <si>
    <t>20221205 11:47:42</t>
  </si>
  <si>
    <t>11:47:42</t>
  </si>
  <si>
    <t>20221205 11:47:46</t>
  </si>
  <si>
    <t>11:47:46</t>
  </si>
  <si>
    <t>20221205 11:47:50</t>
  </si>
  <si>
    <t>11:47:50</t>
  </si>
  <si>
    <t>20221205 11:47:54</t>
  </si>
  <si>
    <t>11:47:54</t>
  </si>
  <si>
    <t>20221205 11:47:58</t>
  </si>
  <si>
    <t>11:47:58</t>
  </si>
  <si>
    <t>20221205 11:48:02</t>
  </si>
  <si>
    <t>11:48:02</t>
  </si>
  <si>
    <t>20221205 11:48:06</t>
  </si>
  <si>
    <t>11:48:06</t>
  </si>
  <si>
    <t>20221205 11:48:10</t>
  </si>
  <si>
    <t>11:48:10</t>
  </si>
  <si>
    <t>20221205 11:48:14</t>
  </si>
  <si>
    <t>11:48:14</t>
  </si>
  <si>
    <t>20221205 11:48:18</t>
  </si>
  <si>
    <t>11:48:18</t>
  </si>
  <si>
    <t>20221205 11:48:22</t>
  </si>
  <si>
    <t>11:48:22</t>
  </si>
  <si>
    <t>20221205 11:48:26</t>
  </si>
  <si>
    <t>11:48:26</t>
  </si>
  <si>
    <t>20221205 11:48:30</t>
  </si>
  <si>
    <t>11:48:30</t>
  </si>
  <si>
    <t>20221205 11:48:34</t>
  </si>
  <si>
    <t>11:48:34</t>
  </si>
  <si>
    <t>20221205 11:48:38</t>
  </si>
  <si>
    <t>11:48:38</t>
  </si>
  <si>
    <t>20221205 11:48:42</t>
  </si>
  <si>
    <t>11:48:42</t>
  </si>
  <si>
    <t>20221205 11:48:45</t>
  </si>
  <si>
    <t>11:48:45</t>
  </si>
  <si>
    <t>20221205 11:48:49</t>
  </si>
  <si>
    <t>11:48:49</t>
  </si>
  <si>
    <t>20221205 11:48:53</t>
  </si>
  <si>
    <t>11:48:53</t>
  </si>
  <si>
    <t>20221205 11:48:57</t>
  </si>
  <si>
    <t>11:48:57</t>
  </si>
  <si>
    <t>20221205 11:49:01</t>
  </si>
  <si>
    <t>11:49:01</t>
  </si>
  <si>
    <t>20221205 11:49:05</t>
  </si>
  <si>
    <t>11:49:05</t>
  </si>
  <si>
    <t>20221205 11:49:09</t>
  </si>
  <si>
    <t>11:49:09</t>
  </si>
  <si>
    <t>20221205 11:49:13</t>
  </si>
  <si>
    <t>11:49:13</t>
  </si>
  <si>
    <t>20221205 11:49:17</t>
  </si>
  <si>
    <t>11:49:17</t>
  </si>
  <si>
    <t>20221205 11:49:21</t>
  </si>
  <si>
    <t>11:49:21</t>
  </si>
  <si>
    <t>20221205 11:49:25</t>
  </si>
  <si>
    <t>11:49:25</t>
  </si>
  <si>
    <t>20221205 11:49:29</t>
  </si>
  <si>
    <t>11:49:29</t>
  </si>
  <si>
    <t>20221205 11:49:33</t>
  </si>
  <si>
    <t>11:49:33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</si>
</sst>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28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1670261328</v>
      </c>
      <c r="C16">
        <v>0</v>
      </c>
      <c r="D16" t="s">
        <v>353</v>
      </c>
      <c r="E16" t="s">
        <v>354</v>
      </c>
      <c r="F16">
        <v>4</v>
      </c>
      <c r="G16">
        <v>1670261325.75</v>
      </c>
      <c r="H16">
        <f t="shared" ref="H16:H79" si="0">(I16)/1000</f>
        <v>4.5874580020718739E-3</v>
      </c>
      <c r="I16">
        <f t="shared" ref="I16:I79" si="1">IF(BD16, AL16, AF16)</f>
        <v>4.587458002071874</v>
      </c>
      <c r="J16">
        <f t="shared" ref="J16:J79" si="2">IF(BD16, AG16, AE16)</f>
        <v>-4.3889612930626773</v>
      </c>
      <c r="K16">
        <f t="shared" ref="K16:K79" si="3">BF16 - IF(AS16&gt;1, J16*AZ16*100/(AU16*BT16), 0)</f>
        <v>11.779275</v>
      </c>
      <c r="L16">
        <f t="shared" ref="L16:L79" si="4">((R16-H16/2)*K16-J16)/(R16+H16/2)</f>
        <v>34.899042750302478</v>
      </c>
      <c r="M16">
        <f t="shared" ref="M16:M79" si="5">L16*(BM16+BN16)/1000</f>
        <v>3.5282115255776922</v>
      </c>
      <c r="N16">
        <f t="shared" ref="N16:N79" si="6">(BF16 - IF(AS16&gt;1, J16*AZ16*100/(AU16*BT16), 0))*(BM16+BN16)/1000</f>
        <v>1.1908571279534297</v>
      </c>
      <c r="O16">
        <f t="shared" ref="O16:O79" si="7">2/((1/Q16-1/P16)+SIGN(Q16)*SQRT((1/Q16-1/P16)*(1/Q16-1/P16) + 4*BA16/((BA16+1)*(BA16+1))*(2*1/Q16*1/P16-1/P16*1/P16)))</f>
        <v>0.30811723920712847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3.6726375461201632</v>
      </c>
      <c r="Q16">
        <f t="shared" ref="Q16:Q79" si="9">H16*(1000-(1000*0.61365*EXP(17.502*U16/(240.97+U16))/(BM16+BN16)+BH16)/2)/(1000*0.61365*EXP(17.502*U16/(240.97+U16))/(BM16+BN16)-BH16)</f>
        <v>0.29444301399015665</v>
      </c>
      <c r="R16">
        <f t="shared" ref="R16:R79" si="10">1/((BA16+1)/(O16/1.6)+1/(P16/1.37)) + BA16/((BA16+1)/(O16/1.6) + BA16/(P16/1.37))</f>
        <v>0.1852048830318902</v>
      </c>
      <c r="S16">
        <f t="shared" ref="S16:S79" si="11">(AV16*AY16)</f>
        <v>226.10906398236216</v>
      </c>
      <c r="T16">
        <f t="shared" ref="T16:T79" si="12">(BO16+(S16+2*0.95*0.0000000567*(((BO16+$B$6)+273)^4-(BO16+273)^4)-44100*H16)/(1.84*29.3*P16+8*0.95*0.0000000567*(BO16+273)^3))</f>
        <v>32.912432654131209</v>
      </c>
      <c r="U16">
        <f t="shared" ref="U16:U79" si="13">($C$6*BP16+$D$6*BQ16+$E$6*T16)</f>
        <v>32.800800000000002</v>
      </c>
      <c r="V16">
        <f t="shared" ref="V16:V79" si="14">0.61365*EXP(17.502*U16/(240.97+U16))</f>
        <v>4.9958349753464004</v>
      </c>
      <c r="W16">
        <f t="shared" ref="W16:W79" si="15">(X16/Y16*100)</f>
        <v>69.80020529681083</v>
      </c>
      <c r="X16">
        <f t="shared" ref="X16:X79" si="16">BH16*(BM16+BN16)/1000</f>
        <v>3.4868013936324025</v>
      </c>
      <c r="Y16">
        <f t="shared" ref="Y16:Y79" si="17">0.61365*EXP(17.502*BO16/(240.97+BO16))</f>
        <v>4.9954027768335436</v>
      </c>
      <c r="Z16">
        <f t="shared" ref="Z16:Z79" si="18">(V16-BH16*(BM16+BN16)/1000)</f>
        <v>1.5090335817139979</v>
      </c>
      <c r="AA16">
        <f t="shared" ref="AA16:AA79" si="19">(-H16*44100)</f>
        <v>-202.30689789136963</v>
      </c>
      <c r="AB16">
        <f t="shared" ref="AB16:AB79" si="20">2*29.3*P16*0.92*(BO16-U16)</f>
        <v>-0.30442382440759769</v>
      </c>
      <c r="AC16">
        <f t="shared" ref="AC16:AC79" si="21">2*0.95*0.0000000567*(((BO16+$B$6)+273)^4-(U16+273)^4)</f>
        <v>-1.8946297480540577E-2</v>
      </c>
      <c r="AD16">
        <f t="shared" ref="AD16:AD79" si="22">S16+AC16+AA16+AB16</f>
        <v>23.478795969104393</v>
      </c>
      <c r="AE16">
        <f t="shared" ref="AE16:AE79" si="23">BL16*AS16*(BG16-BF16*(1000-AS16*BI16)/(1000-AS16*BH16))/(100*AZ16)</f>
        <v>-4.3790154783440842</v>
      </c>
      <c r="AF16">
        <f t="shared" ref="AF16:AF79" si="24">1000*BL16*AS16*(BH16-BI16)/(100*AZ16*(1000-AS16*BH16))</f>
        <v>4.6324594523623253</v>
      </c>
      <c r="AG16">
        <f t="shared" ref="AG16:AG79" si="25">(AH16 - AI16 - BM16*1000/(8.314*(BO16+273.15)) * AK16/BL16 * AJ16) * BL16/(100*AZ16) * (1000 - BI16)/1000</f>
        <v>-4.3889612930626773</v>
      </c>
      <c r="AH16">
        <v>10.321314333101499</v>
      </c>
      <c r="AI16">
        <v>12.204895757575761</v>
      </c>
      <c r="AJ16">
        <v>2.9759623556516309E-4</v>
      </c>
      <c r="AK16">
        <v>64.018406268345927</v>
      </c>
      <c r="AL16">
        <f t="shared" ref="AL16:AL79" si="26">(AN16 - AM16 + BM16*1000/(8.314*(BO16+273.15)) * AP16/BL16 * AO16) * BL16/(100*AZ16) * 1000/(1000 - AN16)</f>
        <v>4.587458002071874</v>
      </c>
      <c r="AM16">
        <v>32.648977737592553</v>
      </c>
      <c r="AN16">
        <v>34.48913470588235</v>
      </c>
      <c r="AO16">
        <v>-2.9538811084033521E-5</v>
      </c>
      <c r="AP16">
        <v>100.2718368252681</v>
      </c>
      <c r="AQ16">
        <v>101</v>
      </c>
      <c r="AR16">
        <v>16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47227.78405238811</v>
      </c>
      <c r="AV16">
        <f t="shared" ref="AV16:AV79" si="30">$B$10*BU16+$C$10*BV16+$F$10*CG16*(1-CJ16)</f>
        <v>1199.9837500000001</v>
      </c>
      <c r="AW16">
        <f t="shared" ref="AW16:AW79" si="31">AV16*AX16</f>
        <v>1025.9094885918973</v>
      </c>
      <c r="AX16">
        <f t="shared" ref="AX16:AX79" si="32">($B$10*$D$8+$C$10*$D$8+$F$10*((CT16+CL16)/MAX(CT16+CL16+CU16, 0.1)*$I$8+CU16/MAX(CT16+CL16+CU16, 0.1)*$J$8))/($B$10+$C$10+$F$10)</f>
        <v>0.85493615108696042</v>
      </c>
      <c r="AY16">
        <f t="shared" ref="AY16:AY79" si="33">($B$10*$K$8+$C$10*$K$8+$F$10*((CT16+CL16)/MAX(CT16+CL16+CU16, 0.1)*$P$8+CU16/MAX(CT16+CL16+CU16, 0.1)*$Q$8))/($B$10+$C$10+$F$10)</f>
        <v>0.18842677159783383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1670261325.75</v>
      </c>
      <c r="BF16">
        <v>11.779275</v>
      </c>
      <c r="BG16">
        <v>9.9828312500000003</v>
      </c>
      <c r="BH16">
        <v>34.489437500000001</v>
      </c>
      <c r="BI16">
        <v>32.631412500000003</v>
      </c>
      <c r="BJ16">
        <v>14.850899999999999</v>
      </c>
      <c r="BK16">
        <v>34.348574999999997</v>
      </c>
      <c r="BL16">
        <v>649.95137499999998</v>
      </c>
      <c r="BM16">
        <v>100.99775</v>
      </c>
      <c r="BN16">
        <v>9.9909062500000007E-2</v>
      </c>
      <c r="BO16">
        <v>32.799262499999998</v>
      </c>
      <c r="BP16">
        <v>32.800800000000002</v>
      </c>
      <c r="BQ16">
        <v>999.9</v>
      </c>
      <c r="BR16">
        <v>0</v>
      </c>
      <c r="BS16">
        <v>0</v>
      </c>
      <c r="BT16">
        <v>8987.5</v>
      </c>
      <c r="BU16">
        <v>0</v>
      </c>
      <c r="BV16">
        <v>606.66062499999998</v>
      </c>
      <c r="BW16">
        <v>1.7964487499999999</v>
      </c>
      <c r="BX16">
        <v>12.2000625</v>
      </c>
      <c r="BY16">
        <v>10.319575</v>
      </c>
      <c r="BZ16">
        <v>1.8580337499999999</v>
      </c>
      <c r="CA16">
        <v>9.9828312500000003</v>
      </c>
      <c r="CB16">
        <v>32.631412500000003</v>
      </c>
      <c r="CC16">
        <v>3.4833574999999999</v>
      </c>
      <c r="CD16">
        <v>3.2956987500000001</v>
      </c>
      <c r="CE16">
        <v>26.538824999999999</v>
      </c>
      <c r="CF16">
        <v>25.602462500000001</v>
      </c>
      <c r="CG16">
        <v>1199.9837500000001</v>
      </c>
      <c r="CH16">
        <v>0.50004400000000004</v>
      </c>
      <c r="CI16">
        <v>0.49995600000000001</v>
      </c>
      <c r="CJ16">
        <v>0</v>
      </c>
      <c r="CK16">
        <v>938.19749999999999</v>
      </c>
      <c r="CL16">
        <v>4.9990899999999998</v>
      </c>
      <c r="CM16">
        <v>9573.5499999999993</v>
      </c>
      <c r="CN16">
        <v>9557.8725000000013</v>
      </c>
      <c r="CO16">
        <v>42.936999999999998</v>
      </c>
      <c r="CP16">
        <v>45</v>
      </c>
      <c r="CQ16">
        <v>43.936999999999998</v>
      </c>
      <c r="CR16">
        <v>43.686999999999998</v>
      </c>
      <c r="CS16">
        <v>44.186999999999998</v>
      </c>
      <c r="CT16">
        <v>597.54624999999987</v>
      </c>
      <c r="CU16">
        <v>597.4375</v>
      </c>
      <c r="CV16">
        <v>0</v>
      </c>
      <c r="CW16">
        <v>1670261346.8</v>
      </c>
      <c r="CX16">
        <v>0</v>
      </c>
      <c r="CY16">
        <v>1670257498.5</v>
      </c>
      <c r="CZ16" t="s">
        <v>356</v>
      </c>
      <c r="DA16">
        <v>1670257488.5</v>
      </c>
      <c r="DB16">
        <v>1670257498.5</v>
      </c>
      <c r="DC16">
        <v>2</v>
      </c>
      <c r="DD16">
        <v>-0.17199999999999999</v>
      </c>
      <c r="DE16">
        <v>2E-3</v>
      </c>
      <c r="DF16">
        <v>-3.9780000000000002</v>
      </c>
      <c r="DG16">
        <v>0.14099999999999999</v>
      </c>
      <c r="DH16">
        <v>415</v>
      </c>
      <c r="DI16">
        <v>32</v>
      </c>
      <c r="DJ16">
        <v>0.47</v>
      </c>
      <c r="DK16">
        <v>0.38</v>
      </c>
      <c r="DL16">
        <v>1.8218915</v>
      </c>
      <c r="DM16">
        <v>-0.3033001125703606</v>
      </c>
      <c r="DN16">
        <v>3.8112781291188932E-2</v>
      </c>
      <c r="DO16">
        <v>0</v>
      </c>
      <c r="DP16">
        <v>1.8396060000000001</v>
      </c>
      <c r="DQ16">
        <v>7.1350469043146653E-2</v>
      </c>
      <c r="DR16">
        <v>9.9532235481777469E-3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3.2964799999999999</v>
      </c>
      <c r="EB16">
        <v>2.6249799999999999</v>
      </c>
      <c r="EC16">
        <v>4.3984999999999996E-3</v>
      </c>
      <c r="ED16">
        <v>2.91443E-3</v>
      </c>
      <c r="EE16">
        <v>0.14058999999999999</v>
      </c>
      <c r="EF16">
        <v>0.133912</v>
      </c>
      <c r="EG16">
        <v>30148</v>
      </c>
      <c r="EH16">
        <v>30734.2</v>
      </c>
      <c r="EI16">
        <v>28172.400000000001</v>
      </c>
      <c r="EJ16">
        <v>29667.1</v>
      </c>
      <c r="EK16">
        <v>33305.199999999997</v>
      </c>
      <c r="EL16">
        <v>35650.199999999997</v>
      </c>
      <c r="EM16">
        <v>39760.400000000001</v>
      </c>
      <c r="EN16">
        <v>42387.7</v>
      </c>
      <c r="EO16">
        <v>2.05592</v>
      </c>
      <c r="EP16">
        <v>2.15205</v>
      </c>
      <c r="EQ16">
        <v>0.115521</v>
      </c>
      <c r="ER16">
        <v>0</v>
      </c>
      <c r="ES16">
        <v>30.928899999999999</v>
      </c>
      <c r="ET16">
        <v>999.9</v>
      </c>
      <c r="EU16">
        <v>62.1</v>
      </c>
      <c r="EV16">
        <v>38</v>
      </c>
      <c r="EW16">
        <v>40.934600000000003</v>
      </c>
      <c r="EX16">
        <v>56.880299999999998</v>
      </c>
      <c r="EY16">
        <v>-1.44631</v>
      </c>
      <c r="EZ16">
        <v>2</v>
      </c>
      <c r="FA16">
        <v>0.45107000000000003</v>
      </c>
      <c r="FB16">
        <v>0.28525299999999998</v>
      </c>
      <c r="FC16">
        <v>20.2744</v>
      </c>
      <c r="FD16">
        <v>5.22133</v>
      </c>
      <c r="FE16">
        <v>12.004300000000001</v>
      </c>
      <c r="FF16">
        <v>4.9876500000000004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1.86225</v>
      </c>
      <c r="FN16">
        <v>1.8643099999999999</v>
      </c>
      <c r="FO16">
        <v>1.8603499999999999</v>
      </c>
      <c r="FP16">
        <v>1.86107</v>
      </c>
      <c r="FQ16">
        <v>1.8602000000000001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-3.0720000000000001</v>
      </c>
      <c r="GH16">
        <v>0.1409</v>
      </c>
      <c r="GI16">
        <v>-3.031255365756008</v>
      </c>
      <c r="GJ16">
        <v>-2.737337881603403E-3</v>
      </c>
      <c r="GK16">
        <v>1.2769921614711079E-6</v>
      </c>
      <c r="GL16">
        <v>-3.2469241445839119E-10</v>
      </c>
      <c r="GM16">
        <v>0.14085000000000039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64</v>
      </c>
      <c r="GV16">
        <v>63.8</v>
      </c>
      <c r="GW16">
        <v>0.17456099999999999</v>
      </c>
      <c r="GX16">
        <v>2.6672400000000001</v>
      </c>
      <c r="GY16">
        <v>2.04834</v>
      </c>
      <c r="GZ16">
        <v>2.5964399999999999</v>
      </c>
      <c r="HA16">
        <v>2.1972700000000001</v>
      </c>
      <c r="HB16">
        <v>2.33521</v>
      </c>
      <c r="HC16">
        <v>41.456200000000003</v>
      </c>
      <c r="HD16">
        <v>13.8781</v>
      </c>
      <c r="HE16">
        <v>18</v>
      </c>
      <c r="HF16">
        <v>573.697</v>
      </c>
      <c r="HG16">
        <v>716.04100000000005</v>
      </c>
      <c r="HH16">
        <v>31.000900000000001</v>
      </c>
      <c r="HI16">
        <v>33.118600000000001</v>
      </c>
      <c r="HJ16">
        <v>30.0001</v>
      </c>
      <c r="HK16">
        <v>33.010100000000001</v>
      </c>
      <c r="HL16">
        <v>33.002800000000001</v>
      </c>
      <c r="HM16">
        <v>3.5265900000000001</v>
      </c>
      <c r="HN16">
        <v>26.629100000000001</v>
      </c>
      <c r="HO16">
        <v>30.15</v>
      </c>
      <c r="HP16">
        <v>31</v>
      </c>
      <c r="HQ16">
        <v>13.344799999999999</v>
      </c>
      <c r="HR16">
        <v>32.678800000000003</v>
      </c>
      <c r="HS16">
        <v>99.262699999999995</v>
      </c>
      <c r="HT16">
        <v>98.309600000000003</v>
      </c>
    </row>
    <row r="17" spans="1:228" x14ac:dyDescent="0.2">
      <c r="A17">
        <v>2</v>
      </c>
      <c r="B17">
        <v>1670261332</v>
      </c>
      <c r="C17">
        <v>4</v>
      </c>
      <c r="D17" t="s">
        <v>361</v>
      </c>
      <c r="E17" t="s">
        <v>362</v>
      </c>
      <c r="F17">
        <v>4</v>
      </c>
      <c r="G17">
        <v>1670261330</v>
      </c>
      <c r="H17">
        <f t="shared" si="0"/>
        <v>4.6240955359501019E-3</v>
      </c>
      <c r="I17">
        <f t="shared" si="1"/>
        <v>4.6240955359501017</v>
      </c>
      <c r="J17">
        <f t="shared" si="2"/>
        <v>-4.3103655179360985</v>
      </c>
      <c r="K17">
        <f t="shared" si="3"/>
        <v>11.7834</v>
      </c>
      <c r="L17">
        <f t="shared" si="4"/>
        <v>34.363359837238249</v>
      </c>
      <c r="M17">
        <f t="shared" si="5"/>
        <v>3.4740782613159302</v>
      </c>
      <c r="N17">
        <f t="shared" si="6"/>
        <v>1.191282050948606</v>
      </c>
      <c r="O17">
        <f t="shared" si="7"/>
        <v>0.30978537026997427</v>
      </c>
      <c r="P17">
        <f t="shared" si="8"/>
        <v>3.6721970006304092</v>
      </c>
      <c r="Q17">
        <f t="shared" si="9"/>
        <v>0.29596467172446494</v>
      </c>
      <c r="R17">
        <f t="shared" si="10"/>
        <v>0.18616826757692234</v>
      </c>
      <c r="S17">
        <f t="shared" si="11"/>
        <v>226.11254666125262</v>
      </c>
      <c r="T17">
        <f t="shared" si="12"/>
        <v>32.915701574960664</v>
      </c>
      <c r="U17">
        <f t="shared" si="13"/>
        <v>32.814414285714292</v>
      </c>
      <c r="V17">
        <f t="shared" si="14"/>
        <v>4.9996634353016978</v>
      </c>
      <c r="W17">
        <f t="shared" si="15"/>
        <v>69.749584352525048</v>
      </c>
      <c r="X17">
        <f t="shared" si="16"/>
        <v>3.4864148735906473</v>
      </c>
      <c r="Y17">
        <f t="shared" si="17"/>
        <v>4.9984740496370188</v>
      </c>
      <c r="Z17">
        <f t="shared" si="18"/>
        <v>1.5132485617110505</v>
      </c>
      <c r="AA17">
        <f t="shared" si="19"/>
        <v>-203.9226131353995</v>
      </c>
      <c r="AB17">
        <f t="shared" si="20"/>
        <v>-0.83715347815395635</v>
      </c>
      <c r="AC17">
        <f t="shared" si="21"/>
        <v>-5.211409129859567E-2</v>
      </c>
      <c r="AD17">
        <f t="shared" si="22"/>
        <v>21.300665956400572</v>
      </c>
      <c r="AE17">
        <f t="shared" si="23"/>
        <v>-4.111919177236615</v>
      </c>
      <c r="AF17">
        <f t="shared" si="24"/>
        <v>4.6288225070882323</v>
      </c>
      <c r="AG17">
        <f t="shared" si="25"/>
        <v>-4.3103655179360985</v>
      </c>
      <c r="AH17">
        <v>10.34408449536156</v>
      </c>
      <c r="AI17">
        <v>12.19704484848485</v>
      </c>
      <c r="AJ17">
        <v>-4.4288577358979158E-4</v>
      </c>
      <c r="AK17">
        <v>64.018406268345927</v>
      </c>
      <c r="AL17">
        <f t="shared" si="26"/>
        <v>4.6240955359501017</v>
      </c>
      <c r="AM17">
        <v>32.628859279728552</v>
      </c>
      <c r="AN17">
        <v>34.484066764705872</v>
      </c>
      <c r="AO17">
        <v>-4.682323105927973E-5</v>
      </c>
      <c r="AP17">
        <v>100.2718368252681</v>
      </c>
      <c r="AQ17">
        <v>102</v>
      </c>
      <c r="AR17">
        <v>16</v>
      </c>
      <c r="AS17">
        <f t="shared" si="27"/>
        <v>1</v>
      </c>
      <c r="AT17">
        <f t="shared" si="28"/>
        <v>0</v>
      </c>
      <c r="AU17">
        <f t="shared" si="29"/>
        <v>47218.227965286445</v>
      </c>
      <c r="AV17">
        <f t="shared" si="30"/>
        <v>1200</v>
      </c>
      <c r="AW17">
        <f t="shared" si="31"/>
        <v>1025.9235993063485</v>
      </c>
      <c r="AX17">
        <f t="shared" si="32"/>
        <v>0.85493633275529035</v>
      </c>
      <c r="AY17">
        <f t="shared" si="33"/>
        <v>0.18842712221771052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1670261330</v>
      </c>
      <c r="BF17">
        <v>11.7834</v>
      </c>
      <c r="BG17">
        <v>10.09768428571428</v>
      </c>
      <c r="BH17">
        <v>34.485385714285712</v>
      </c>
      <c r="BI17">
        <v>32.628571428571433</v>
      </c>
      <c r="BJ17">
        <v>14.855028571428569</v>
      </c>
      <c r="BK17">
        <v>34.344557142857141</v>
      </c>
      <c r="BL17">
        <v>649.86728571428569</v>
      </c>
      <c r="BM17">
        <v>100.9987142857143</v>
      </c>
      <c r="BN17">
        <v>9.9614799999999989E-2</v>
      </c>
      <c r="BO17">
        <v>32.810185714285709</v>
      </c>
      <c r="BP17">
        <v>32.814414285714292</v>
      </c>
      <c r="BQ17">
        <v>999.89999999999986</v>
      </c>
      <c r="BR17">
        <v>0</v>
      </c>
      <c r="BS17">
        <v>0</v>
      </c>
      <c r="BT17">
        <v>8985.8928571428569</v>
      </c>
      <c r="BU17">
        <v>0</v>
      </c>
      <c r="BV17">
        <v>564.99900000000002</v>
      </c>
      <c r="BW17">
        <v>1.6857142857142859</v>
      </c>
      <c r="BX17">
        <v>12.204271428571429</v>
      </c>
      <c r="BY17">
        <v>10.43825714285714</v>
      </c>
      <c r="BZ17">
        <v>1.856824285714286</v>
      </c>
      <c r="CA17">
        <v>10.09768428571428</v>
      </c>
      <c r="CB17">
        <v>32.628571428571433</v>
      </c>
      <c r="CC17">
        <v>3.4829785714285708</v>
      </c>
      <c r="CD17">
        <v>3.2954428571428571</v>
      </c>
      <c r="CE17">
        <v>26.536999999999999</v>
      </c>
      <c r="CF17">
        <v>25.60117142857143</v>
      </c>
      <c r="CG17">
        <v>1200</v>
      </c>
      <c r="CH17">
        <v>0.50003985714285715</v>
      </c>
      <c r="CI17">
        <v>0.49996014285714291</v>
      </c>
      <c r="CJ17">
        <v>0</v>
      </c>
      <c r="CK17">
        <v>937.80999999999983</v>
      </c>
      <c r="CL17">
        <v>4.9990899999999998</v>
      </c>
      <c r="CM17">
        <v>9569.1771428571428</v>
      </c>
      <c r="CN17">
        <v>9557.988571428572</v>
      </c>
      <c r="CO17">
        <v>42.936999999999998</v>
      </c>
      <c r="CP17">
        <v>45</v>
      </c>
      <c r="CQ17">
        <v>43.936999999999998</v>
      </c>
      <c r="CR17">
        <v>43.686999999999998</v>
      </c>
      <c r="CS17">
        <v>44.186999999999998</v>
      </c>
      <c r="CT17">
        <v>597.54714285714283</v>
      </c>
      <c r="CU17">
        <v>597.45285714285717</v>
      </c>
      <c r="CV17">
        <v>0</v>
      </c>
      <c r="CW17">
        <v>1670261351</v>
      </c>
      <c r="CX17">
        <v>0</v>
      </c>
      <c r="CY17">
        <v>1670257498.5</v>
      </c>
      <c r="CZ17" t="s">
        <v>356</v>
      </c>
      <c r="DA17">
        <v>1670257488.5</v>
      </c>
      <c r="DB17">
        <v>1670257498.5</v>
      </c>
      <c r="DC17">
        <v>2</v>
      </c>
      <c r="DD17">
        <v>-0.17199999999999999</v>
      </c>
      <c r="DE17">
        <v>2E-3</v>
      </c>
      <c r="DF17">
        <v>-3.9780000000000002</v>
      </c>
      <c r="DG17">
        <v>0.14099999999999999</v>
      </c>
      <c r="DH17">
        <v>415</v>
      </c>
      <c r="DI17">
        <v>32</v>
      </c>
      <c r="DJ17">
        <v>0.47</v>
      </c>
      <c r="DK17">
        <v>0.38</v>
      </c>
      <c r="DL17">
        <v>1.7863169999999999</v>
      </c>
      <c r="DM17">
        <v>-0.42883272045028092</v>
      </c>
      <c r="DN17">
        <v>7.7169667557920707E-2</v>
      </c>
      <c r="DO17">
        <v>0</v>
      </c>
      <c r="DP17">
        <v>1.8439939999999999</v>
      </c>
      <c r="DQ17">
        <v>0.1035165478423999</v>
      </c>
      <c r="DR17">
        <v>1.1779017318944729E-2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3.2966199999999999</v>
      </c>
      <c r="EB17">
        <v>2.6249899999999999</v>
      </c>
      <c r="EC17">
        <v>4.3972600000000001E-3</v>
      </c>
      <c r="ED17">
        <v>3.0904999999999999E-3</v>
      </c>
      <c r="EE17">
        <v>0.14057600000000001</v>
      </c>
      <c r="EF17">
        <v>0.133913</v>
      </c>
      <c r="EG17">
        <v>30148</v>
      </c>
      <c r="EH17">
        <v>30729.3</v>
      </c>
      <c r="EI17">
        <v>28172.3</v>
      </c>
      <c r="EJ17">
        <v>29667.599999999999</v>
      </c>
      <c r="EK17">
        <v>33305.599999999999</v>
      </c>
      <c r="EL17">
        <v>35650.300000000003</v>
      </c>
      <c r="EM17">
        <v>39760.300000000003</v>
      </c>
      <c r="EN17">
        <v>42387.9</v>
      </c>
      <c r="EO17">
        <v>2.0546500000000001</v>
      </c>
      <c r="EP17">
        <v>2.15177</v>
      </c>
      <c r="EQ17">
        <v>0.11649</v>
      </c>
      <c r="ER17">
        <v>0</v>
      </c>
      <c r="ES17">
        <v>30.934799999999999</v>
      </c>
      <c r="ET17">
        <v>999.9</v>
      </c>
      <c r="EU17">
        <v>62.1</v>
      </c>
      <c r="EV17">
        <v>38</v>
      </c>
      <c r="EW17">
        <v>40.936199999999999</v>
      </c>
      <c r="EX17">
        <v>56.910299999999999</v>
      </c>
      <c r="EY17">
        <v>-1.3822099999999999</v>
      </c>
      <c r="EZ17">
        <v>2</v>
      </c>
      <c r="FA17">
        <v>0.451042</v>
      </c>
      <c r="FB17">
        <v>0.28845599999999999</v>
      </c>
      <c r="FC17">
        <v>20.273700000000002</v>
      </c>
      <c r="FD17">
        <v>5.2180400000000002</v>
      </c>
      <c r="FE17">
        <v>12.004099999999999</v>
      </c>
      <c r="FF17">
        <v>4.9863499999999998</v>
      </c>
      <c r="FG17">
        <v>3.2846500000000001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1.8622399999999999</v>
      </c>
      <c r="FN17">
        <v>1.8643099999999999</v>
      </c>
      <c r="FO17">
        <v>1.8603499999999999</v>
      </c>
      <c r="FP17">
        <v>1.8611</v>
      </c>
      <c r="FQ17">
        <v>1.8602000000000001</v>
      </c>
      <c r="FR17">
        <v>1.86188</v>
      </c>
      <c r="FS17">
        <v>1.8584700000000001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-3.0720000000000001</v>
      </c>
      <c r="GH17">
        <v>0.14080000000000001</v>
      </c>
      <c r="GI17">
        <v>-3.031255365756008</v>
      </c>
      <c r="GJ17">
        <v>-2.737337881603403E-3</v>
      </c>
      <c r="GK17">
        <v>1.2769921614711079E-6</v>
      </c>
      <c r="GL17">
        <v>-3.2469241445839119E-10</v>
      </c>
      <c r="GM17">
        <v>0.14085000000000039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64.099999999999994</v>
      </c>
      <c r="GV17">
        <v>63.9</v>
      </c>
      <c r="GW17">
        <v>0.18432599999999999</v>
      </c>
      <c r="GX17">
        <v>2.66113</v>
      </c>
      <c r="GY17">
        <v>2.04834</v>
      </c>
      <c r="GZ17">
        <v>2.5964399999999999</v>
      </c>
      <c r="HA17">
        <v>2.1972700000000001</v>
      </c>
      <c r="HB17">
        <v>2.36816</v>
      </c>
      <c r="HC17">
        <v>41.456200000000003</v>
      </c>
      <c r="HD17">
        <v>13.886900000000001</v>
      </c>
      <c r="HE17">
        <v>18</v>
      </c>
      <c r="HF17">
        <v>572.80799999999999</v>
      </c>
      <c r="HG17">
        <v>715.79200000000003</v>
      </c>
      <c r="HH17">
        <v>31.000900000000001</v>
      </c>
      <c r="HI17">
        <v>33.118600000000001</v>
      </c>
      <c r="HJ17">
        <v>30.0001</v>
      </c>
      <c r="HK17">
        <v>33.012300000000003</v>
      </c>
      <c r="HL17">
        <v>33.003399999999999</v>
      </c>
      <c r="HM17">
        <v>3.71645</v>
      </c>
      <c r="HN17">
        <v>26.629100000000001</v>
      </c>
      <c r="HO17">
        <v>30.15</v>
      </c>
      <c r="HP17">
        <v>31</v>
      </c>
      <c r="HQ17">
        <v>20.0366</v>
      </c>
      <c r="HR17">
        <v>32.678899999999999</v>
      </c>
      <c r="HS17">
        <v>99.262500000000003</v>
      </c>
      <c r="HT17">
        <v>98.310500000000005</v>
      </c>
    </row>
    <row r="18" spans="1:228" x14ac:dyDescent="0.2">
      <c r="A18">
        <v>3</v>
      </c>
      <c r="B18">
        <v>1670261336</v>
      </c>
      <c r="C18">
        <v>8</v>
      </c>
      <c r="D18" t="s">
        <v>364</v>
      </c>
      <c r="E18" t="s">
        <v>365</v>
      </c>
      <c r="F18">
        <v>4</v>
      </c>
      <c r="G18">
        <v>1670261333.6875</v>
      </c>
      <c r="H18">
        <f t="shared" si="0"/>
        <v>4.6349926309630684E-3</v>
      </c>
      <c r="I18">
        <f t="shared" si="1"/>
        <v>4.634992630963068</v>
      </c>
      <c r="J18">
        <f t="shared" si="2"/>
        <v>-3.8965146572269784</v>
      </c>
      <c r="K18">
        <f t="shared" si="3"/>
        <v>11.9922375</v>
      </c>
      <c r="L18">
        <f t="shared" si="4"/>
        <v>32.382781389977218</v>
      </c>
      <c r="M18">
        <f t="shared" si="5"/>
        <v>3.2738014830790676</v>
      </c>
      <c r="N18">
        <f t="shared" si="6"/>
        <v>1.2123790245234409</v>
      </c>
      <c r="O18">
        <f t="shared" si="7"/>
        <v>0.3096006923556443</v>
      </c>
      <c r="P18">
        <f t="shared" si="8"/>
        <v>3.6666433520211168</v>
      </c>
      <c r="Q18">
        <f t="shared" si="9"/>
        <v>0.29577616711752625</v>
      </c>
      <c r="R18">
        <f t="shared" si="10"/>
        <v>0.18605073679838324</v>
      </c>
      <c r="S18">
        <f t="shared" si="11"/>
        <v>226.11103948260995</v>
      </c>
      <c r="T18">
        <f t="shared" si="12"/>
        <v>32.926607457578989</v>
      </c>
      <c r="U18">
        <f t="shared" si="13"/>
        <v>32.830637499999987</v>
      </c>
      <c r="V18">
        <f t="shared" si="14"/>
        <v>5.0042288829583157</v>
      </c>
      <c r="W18">
        <f t="shared" si="15"/>
        <v>69.700187096427129</v>
      </c>
      <c r="X18">
        <f t="shared" si="16"/>
        <v>3.486505097088509</v>
      </c>
      <c r="Y18">
        <f t="shared" si="17"/>
        <v>5.0021459659284462</v>
      </c>
      <c r="Z18">
        <f t="shared" si="18"/>
        <v>1.5177237858698067</v>
      </c>
      <c r="AA18">
        <f t="shared" si="19"/>
        <v>-204.40317502547131</v>
      </c>
      <c r="AB18">
        <f t="shared" si="20"/>
        <v>-1.4628029653147976</v>
      </c>
      <c r="AC18">
        <f t="shared" si="21"/>
        <v>-9.1212756038114767E-2</v>
      </c>
      <c r="AD18">
        <f t="shared" si="22"/>
        <v>20.153848735785726</v>
      </c>
      <c r="AE18">
        <f t="shared" si="23"/>
        <v>-0.64995513139691685</v>
      </c>
      <c r="AF18">
        <f t="shared" si="24"/>
        <v>4.6294902268511056</v>
      </c>
      <c r="AG18">
        <f t="shared" si="25"/>
        <v>-3.8965146572269784</v>
      </c>
      <c r="AH18">
        <v>11.92637170672338</v>
      </c>
      <c r="AI18">
        <v>12.78707151515151</v>
      </c>
      <c r="AJ18">
        <v>0.2077771792184874</v>
      </c>
      <c r="AK18">
        <v>64.018406268345927</v>
      </c>
      <c r="AL18">
        <f t="shared" si="26"/>
        <v>4.634992630963068</v>
      </c>
      <c r="AM18">
        <v>32.629198623396078</v>
      </c>
      <c r="AN18">
        <v>34.488366176470578</v>
      </c>
      <c r="AO18">
        <v>-3.695719188495128E-5</v>
      </c>
      <c r="AP18">
        <v>100.2718368252681</v>
      </c>
      <c r="AQ18">
        <v>101</v>
      </c>
      <c r="AR18">
        <v>16</v>
      </c>
      <c r="AS18">
        <f t="shared" si="27"/>
        <v>1</v>
      </c>
      <c r="AT18">
        <f t="shared" si="28"/>
        <v>0</v>
      </c>
      <c r="AU18">
        <f t="shared" si="29"/>
        <v>47116.933169560893</v>
      </c>
      <c r="AV18">
        <f t="shared" si="30"/>
        <v>1199.9925000000001</v>
      </c>
      <c r="AW18">
        <f t="shared" si="31"/>
        <v>1025.9171385920258</v>
      </c>
      <c r="AX18">
        <f t="shared" si="32"/>
        <v>0.85493629217851419</v>
      </c>
      <c r="AY18">
        <f t="shared" si="33"/>
        <v>0.18842704390453269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1670261333.6875</v>
      </c>
      <c r="BF18">
        <v>11.9922375</v>
      </c>
      <c r="BG18">
        <v>11.745312500000001</v>
      </c>
      <c r="BH18">
        <v>34.486737499999997</v>
      </c>
      <c r="BI18">
        <v>32.630000000000003</v>
      </c>
      <c r="BJ18">
        <v>15.0644375</v>
      </c>
      <c r="BK18">
        <v>34.345874999999999</v>
      </c>
      <c r="BL18">
        <v>649.98700000000008</v>
      </c>
      <c r="BM18">
        <v>100.997</v>
      </c>
      <c r="BN18">
        <v>9.9982487499999995E-2</v>
      </c>
      <c r="BO18">
        <v>32.823237499999998</v>
      </c>
      <c r="BP18">
        <v>32.830637499999987</v>
      </c>
      <c r="BQ18">
        <v>999.9</v>
      </c>
      <c r="BR18">
        <v>0</v>
      </c>
      <c r="BS18">
        <v>0</v>
      </c>
      <c r="BT18">
        <v>8966.875</v>
      </c>
      <c r="BU18">
        <v>0</v>
      </c>
      <c r="BV18">
        <v>556.25512500000002</v>
      </c>
      <c r="BW18">
        <v>0.2469151</v>
      </c>
      <c r="BX18">
        <v>12.420574999999999</v>
      </c>
      <c r="BY18">
        <v>12.141500000000001</v>
      </c>
      <c r="BZ18">
        <v>1.8567374999999999</v>
      </c>
      <c r="CA18">
        <v>11.745312500000001</v>
      </c>
      <c r="CB18">
        <v>32.630000000000003</v>
      </c>
      <c r="CC18">
        <v>3.4830549999999998</v>
      </c>
      <c r="CD18">
        <v>3.2955274999999999</v>
      </c>
      <c r="CE18">
        <v>26.53735</v>
      </c>
      <c r="CF18">
        <v>25.601612500000002</v>
      </c>
      <c r="CG18">
        <v>1199.9925000000001</v>
      </c>
      <c r="CH18">
        <v>0.50004037500000009</v>
      </c>
      <c r="CI18">
        <v>0.49995962500000002</v>
      </c>
      <c r="CJ18">
        <v>0</v>
      </c>
      <c r="CK18">
        <v>937.76774999999998</v>
      </c>
      <c r="CL18">
        <v>4.9990899999999998</v>
      </c>
      <c r="CM18">
        <v>9565.7262499999997</v>
      </c>
      <c r="CN18">
        <v>9557.93</v>
      </c>
      <c r="CO18">
        <v>42.936999999999998</v>
      </c>
      <c r="CP18">
        <v>45</v>
      </c>
      <c r="CQ18">
        <v>43.936999999999998</v>
      </c>
      <c r="CR18">
        <v>43.686999999999998</v>
      </c>
      <c r="CS18">
        <v>44.186999999999998</v>
      </c>
      <c r="CT18">
        <v>597.54499999999996</v>
      </c>
      <c r="CU18">
        <v>597.44749999999999</v>
      </c>
      <c r="CV18">
        <v>0</v>
      </c>
      <c r="CW18">
        <v>1670261355.2</v>
      </c>
      <c r="CX18">
        <v>0</v>
      </c>
      <c r="CY18">
        <v>1670257498.5</v>
      </c>
      <c r="CZ18" t="s">
        <v>356</v>
      </c>
      <c r="DA18">
        <v>1670257488.5</v>
      </c>
      <c r="DB18">
        <v>1670257498.5</v>
      </c>
      <c r="DC18">
        <v>2</v>
      </c>
      <c r="DD18">
        <v>-0.17199999999999999</v>
      </c>
      <c r="DE18">
        <v>2E-3</v>
      </c>
      <c r="DF18">
        <v>-3.9780000000000002</v>
      </c>
      <c r="DG18">
        <v>0.14099999999999999</v>
      </c>
      <c r="DH18">
        <v>415</v>
      </c>
      <c r="DI18">
        <v>32</v>
      </c>
      <c r="DJ18">
        <v>0.47</v>
      </c>
      <c r="DK18">
        <v>0.38</v>
      </c>
      <c r="DL18">
        <v>1.4666087699999999</v>
      </c>
      <c r="DM18">
        <v>-5.0671699317073218</v>
      </c>
      <c r="DN18">
        <v>0.70103018389782845</v>
      </c>
      <c r="DO18">
        <v>0</v>
      </c>
      <c r="DP18">
        <v>1.84826325</v>
      </c>
      <c r="DQ18">
        <v>0.1039673921200711</v>
      </c>
      <c r="DR18">
        <v>1.1797743934223179E-2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3.2966899999999999</v>
      </c>
      <c r="EB18">
        <v>2.625</v>
      </c>
      <c r="EC18">
        <v>4.6177099999999997E-3</v>
      </c>
      <c r="ED18">
        <v>4.0308100000000001E-3</v>
      </c>
      <c r="EE18">
        <v>0.14058799999999999</v>
      </c>
      <c r="EF18">
        <v>0.13391700000000001</v>
      </c>
      <c r="EG18">
        <v>30141.9</v>
      </c>
      <c r="EH18">
        <v>30700.6</v>
      </c>
      <c r="EI18">
        <v>28172.799999999999</v>
      </c>
      <c r="EJ18">
        <v>29667.9</v>
      </c>
      <c r="EK18">
        <v>33305.699999999997</v>
      </c>
      <c r="EL18">
        <v>35650.6</v>
      </c>
      <c r="EM18">
        <v>39761</v>
      </c>
      <c r="EN18">
        <v>42388.4</v>
      </c>
      <c r="EO18">
        <v>2.0549499999999998</v>
      </c>
      <c r="EP18">
        <v>2.1516000000000002</v>
      </c>
      <c r="EQ18">
        <v>0.116713</v>
      </c>
      <c r="ER18">
        <v>0</v>
      </c>
      <c r="ES18">
        <v>30.942900000000002</v>
      </c>
      <c r="ET18">
        <v>999.9</v>
      </c>
      <c r="EU18">
        <v>62</v>
      </c>
      <c r="EV18">
        <v>38</v>
      </c>
      <c r="EW18">
        <v>40.868699999999997</v>
      </c>
      <c r="EX18">
        <v>57.240299999999998</v>
      </c>
      <c r="EY18">
        <v>-1.32612</v>
      </c>
      <c r="EZ18">
        <v>2</v>
      </c>
      <c r="FA18">
        <v>0.45100099999999999</v>
      </c>
      <c r="FB18">
        <v>0.29215099999999999</v>
      </c>
      <c r="FC18">
        <v>20.273800000000001</v>
      </c>
      <c r="FD18">
        <v>5.2181899999999999</v>
      </c>
      <c r="FE18">
        <v>12.0044</v>
      </c>
      <c r="FF18">
        <v>4.9862500000000001</v>
      </c>
      <c r="FG18">
        <v>3.2846299999999999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1.86222</v>
      </c>
      <c r="FN18">
        <v>1.8643000000000001</v>
      </c>
      <c r="FO18">
        <v>1.86036</v>
      </c>
      <c r="FP18">
        <v>1.8610800000000001</v>
      </c>
      <c r="FQ18">
        <v>1.8602000000000001</v>
      </c>
      <c r="FR18">
        <v>1.86188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-3.0739999999999998</v>
      </c>
      <c r="GH18">
        <v>0.14080000000000001</v>
      </c>
      <c r="GI18">
        <v>-3.031255365756008</v>
      </c>
      <c r="GJ18">
        <v>-2.737337881603403E-3</v>
      </c>
      <c r="GK18">
        <v>1.2769921614711079E-6</v>
      </c>
      <c r="GL18">
        <v>-3.2469241445839119E-10</v>
      </c>
      <c r="GM18">
        <v>0.14085000000000039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64.099999999999994</v>
      </c>
      <c r="GV18">
        <v>64</v>
      </c>
      <c r="GW18">
        <v>0.19897500000000001</v>
      </c>
      <c r="GX18">
        <v>2.6696800000000001</v>
      </c>
      <c r="GY18">
        <v>2.04834</v>
      </c>
      <c r="GZ18">
        <v>2.5976599999999999</v>
      </c>
      <c r="HA18">
        <v>2.1972700000000001</v>
      </c>
      <c r="HB18">
        <v>2.31934</v>
      </c>
      <c r="HC18">
        <v>41.456200000000003</v>
      </c>
      <c r="HD18">
        <v>13.869400000000001</v>
      </c>
      <c r="HE18">
        <v>18</v>
      </c>
      <c r="HF18">
        <v>573.02200000000005</v>
      </c>
      <c r="HG18">
        <v>715.65800000000002</v>
      </c>
      <c r="HH18">
        <v>31.001000000000001</v>
      </c>
      <c r="HI18">
        <v>33.118600000000001</v>
      </c>
      <c r="HJ18">
        <v>30.0002</v>
      </c>
      <c r="HK18">
        <v>33.012300000000003</v>
      </c>
      <c r="HL18">
        <v>33.005800000000001</v>
      </c>
      <c r="HM18">
        <v>4.00162</v>
      </c>
      <c r="HN18">
        <v>26.629100000000001</v>
      </c>
      <c r="HO18">
        <v>30.15</v>
      </c>
      <c r="HP18">
        <v>31</v>
      </c>
      <c r="HQ18">
        <v>26.724399999999999</v>
      </c>
      <c r="HR18">
        <v>32.678899999999999</v>
      </c>
      <c r="HS18">
        <v>99.264099999999999</v>
      </c>
      <c r="HT18">
        <v>98.311499999999995</v>
      </c>
    </row>
    <row r="19" spans="1:228" x14ac:dyDescent="0.2">
      <c r="A19">
        <v>4</v>
      </c>
      <c r="B19">
        <v>1670261340</v>
      </c>
      <c r="C19">
        <v>12</v>
      </c>
      <c r="D19" t="s">
        <v>366</v>
      </c>
      <c r="E19" t="s">
        <v>367</v>
      </c>
      <c r="F19">
        <v>4</v>
      </c>
      <c r="G19">
        <v>1670261338</v>
      </c>
      <c r="H19">
        <f t="shared" si="0"/>
        <v>4.646729874821915E-3</v>
      </c>
      <c r="I19">
        <f t="shared" si="1"/>
        <v>4.646729874821915</v>
      </c>
      <c r="J19">
        <f t="shared" si="2"/>
        <v>-3.2731752370652973</v>
      </c>
      <c r="K19">
        <f t="shared" si="3"/>
        <v>13.57497142857143</v>
      </c>
      <c r="L19">
        <f t="shared" si="4"/>
        <v>30.623391933540951</v>
      </c>
      <c r="M19">
        <f t="shared" si="5"/>
        <v>3.0959817765592352</v>
      </c>
      <c r="N19">
        <f t="shared" si="6"/>
        <v>1.3724104844877578</v>
      </c>
      <c r="O19">
        <f t="shared" si="7"/>
        <v>0.30945641565248466</v>
      </c>
      <c r="P19">
        <f t="shared" si="8"/>
        <v>3.6677446493321413</v>
      </c>
      <c r="Q19">
        <f t="shared" si="9"/>
        <v>0.29564841154469851</v>
      </c>
      <c r="R19">
        <f t="shared" si="10"/>
        <v>0.18596950423733605</v>
      </c>
      <c r="S19">
        <f t="shared" si="11"/>
        <v>226.11366437597766</v>
      </c>
      <c r="T19">
        <f t="shared" si="12"/>
        <v>32.935331337785385</v>
      </c>
      <c r="U19">
        <f t="shared" si="13"/>
        <v>32.848171428571433</v>
      </c>
      <c r="V19">
        <f t="shared" si="14"/>
        <v>5.009167263313417</v>
      </c>
      <c r="W19">
        <f t="shared" si="15"/>
        <v>69.665345260083413</v>
      </c>
      <c r="X19">
        <f t="shared" si="16"/>
        <v>3.4869597288308416</v>
      </c>
      <c r="Y19">
        <f t="shared" si="17"/>
        <v>5.0053002907153994</v>
      </c>
      <c r="Z19">
        <f t="shared" si="18"/>
        <v>1.5222075344825754</v>
      </c>
      <c r="AA19">
        <f t="shared" si="19"/>
        <v>-204.92078747964646</v>
      </c>
      <c r="AB19">
        <f t="shared" si="20"/>
        <v>-2.7146252429021125</v>
      </c>
      <c r="AC19">
        <f t="shared" si="21"/>
        <v>-0.16924288601024487</v>
      </c>
      <c r="AD19">
        <f t="shared" si="22"/>
        <v>18.309008767418849</v>
      </c>
      <c r="AE19">
        <f t="shared" si="23"/>
        <v>6.0777093890457872</v>
      </c>
      <c r="AF19">
        <f t="shared" si="24"/>
        <v>4.6370415099660232</v>
      </c>
      <c r="AG19">
        <f t="shared" si="25"/>
        <v>-3.2731752370652973</v>
      </c>
      <c r="AH19">
        <v>16.108157920302009</v>
      </c>
      <c r="AI19">
        <v>15.03717696969697</v>
      </c>
      <c r="AJ19">
        <v>0.63334349544306912</v>
      </c>
      <c r="AK19">
        <v>64.018406268345927</v>
      </c>
      <c r="AL19">
        <f t="shared" si="26"/>
        <v>4.646729874821915</v>
      </c>
      <c r="AM19">
        <v>32.629595878839041</v>
      </c>
      <c r="AN19">
        <v>34.493151764705878</v>
      </c>
      <c r="AO19">
        <v>1.728785806635563E-6</v>
      </c>
      <c r="AP19">
        <v>100.2718368252681</v>
      </c>
      <c r="AQ19">
        <v>101</v>
      </c>
      <c r="AR19">
        <v>16</v>
      </c>
      <c r="AS19">
        <f t="shared" si="27"/>
        <v>1</v>
      </c>
      <c r="AT19">
        <f t="shared" si="28"/>
        <v>0</v>
      </c>
      <c r="AU19">
        <f t="shared" si="29"/>
        <v>47134.89975809765</v>
      </c>
      <c r="AV19">
        <f t="shared" si="30"/>
        <v>1200.002857142857</v>
      </c>
      <c r="AW19">
        <f t="shared" si="31"/>
        <v>1025.926342163719</v>
      </c>
      <c r="AX19">
        <f t="shared" si="32"/>
        <v>0.85493658290647323</v>
      </c>
      <c r="AY19">
        <f t="shared" si="33"/>
        <v>0.18842760500949329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1670261338</v>
      </c>
      <c r="BF19">
        <v>13.57497142857143</v>
      </c>
      <c r="BG19">
        <v>16.12565714285714</v>
      </c>
      <c r="BH19">
        <v>34.490685714285718</v>
      </c>
      <c r="BI19">
        <v>32.630999999999993</v>
      </c>
      <c r="BJ19">
        <v>16.65145714285714</v>
      </c>
      <c r="BK19">
        <v>34.349857142857147</v>
      </c>
      <c r="BL19">
        <v>650.01242857142859</v>
      </c>
      <c r="BM19">
        <v>100.99857142857149</v>
      </c>
      <c r="BN19">
        <v>0.10001958571428569</v>
      </c>
      <c r="BO19">
        <v>32.834442857142847</v>
      </c>
      <c r="BP19">
        <v>32.848171428571433</v>
      </c>
      <c r="BQ19">
        <v>999.89999999999986</v>
      </c>
      <c r="BR19">
        <v>0</v>
      </c>
      <c r="BS19">
        <v>0</v>
      </c>
      <c r="BT19">
        <v>8970.5357142857138</v>
      </c>
      <c r="BU19">
        <v>0</v>
      </c>
      <c r="BV19">
        <v>570.85799999999995</v>
      </c>
      <c r="BW19">
        <v>-2.5506871428571429</v>
      </c>
      <c r="BX19">
        <v>14.05992857142857</v>
      </c>
      <c r="BY19">
        <v>16.669614285714289</v>
      </c>
      <c r="BZ19">
        <v>1.8597057142857141</v>
      </c>
      <c r="CA19">
        <v>16.12565714285714</v>
      </c>
      <c r="CB19">
        <v>32.630999999999993</v>
      </c>
      <c r="CC19">
        <v>3.4835157142857138</v>
      </c>
      <c r="CD19">
        <v>3.29569</v>
      </c>
      <c r="CE19">
        <v>26.539628571428569</v>
      </c>
      <c r="CF19">
        <v>25.602442857142851</v>
      </c>
      <c r="CG19">
        <v>1200.002857142857</v>
      </c>
      <c r="CH19">
        <v>0.50003157142857135</v>
      </c>
      <c r="CI19">
        <v>0.49996842857142848</v>
      </c>
      <c r="CJ19">
        <v>0</v>
      </c>
      <c r="CK19">
        <v>937.25528571428572</v>
      </c>
      <c r="CL19">
        <v>4.9990899999999998</v>
      </c>
      <c r="CM19">
        <v>9561.0071428571428</v>
      </c>
      <c r="CN19">
        <v>9557.9942857142869</v>
      </c>
      <c r="CO19">
        <v>42.936999999999998</v>
      </c>
      <c r="CP19">
        <v>45</v>
      </c>
      <c r="CQ19">
        <v>43.936999999999998</v>
      </c>
      <c r="CR19">
        <v>43.696000000000012</v>
      </c>
      <c r="CS19">
        <v>44.186999999999998</v>
      </c>
      <c r="CT19">
        <v>597.53857142857134</v>
      </c>
      <c r="CU19">
        <v>597.46428571428589</v>
      </c>
      <c r="CV19">
        <v>0</v>
      </c>
      <c r="CW19">
        <v>1670261358.8</v>
      </c>
      <c r="CX19">
        <v>0</v>
      </c>
      <c r="CY19">
        <v>1670257498.5</v>
      </c>
      <c r="CZ19" t="s">
        <v>356</v>
      </c>
      <c r="DA19">
        <v>1670257488.5</v>
      </c>
      <c r="DB19">
        <v>1670257498.5</v>
      </c>
      <c r="DC19">
        <v>2</v>
      </c>
      <c r="DD19">
        <v>-0.17199999999999999</v>
      </c>
      <c r="DE19">
        <v>2E-3</v>
      </c>
      <c r="DF19">
        <v>-3.9780000000000002</v>
      </c>
      <c r="DG19">
        <v>0.14099999999999999</v>
      </c>
      <c r="DH19">
        <v>415</v>
      </c>
      <c r="DI19">
        <v>32</v>
      </c>
      <c r="DJ19">
        <v>0.47</v>
      </c>
      <c r="DK19">
        <v>0.38</v>
      </c>
      <c r="DL19">
        <v>0.62486801999999997</v>
      </c>
      <c r="DM19">
        <v>-14.946489888180119</v>
      </c>
      <c r="DN19">
        <v>1.684654251219079</v>
      </c>
      <c r="DO19">
        <v>0</v>
      </c>
      <c r="DP19">
        <v>1.8538509999999999</v>
      </c>
      <c r="DQ19">
        <v>6.5218086303933914E-2</v>
      </c>
      <c r="DR19">
        <v>8.7964895839192699E-3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3.29677</v>
      </c>
      <c r="EB19">
        <v>2.6251099999999998</v>
      </c>
      <c r="EC19">
        <v>5.3226200000000001E-3</v>
      </c>
      <c r="ED19">
        <v>5.4683600000000002E-3</v>
      </c>
      <c r="EE19">
        <v>0.14060400000000001</v>
      </c>
      <c r="EF19">
        <v>0.13391700000000001</v>
      </c>
      <c r="EG19">
        <v>30121.1</v>
      </c>
      <c r="EH19">
        <v>30656.5</v>
      </c>
      <c r="EI19">
        <v>28173.4</v>
      </c>
      <c r="EJ19">
        <v>29668</v>
      </c>
      <c r="EK19">
        <v>33306.300000000003</v>
      </c>
      <c r="EL19">
        <v>35650.800000000003</v>
      </c>
      <c r="EM19">
        <v>39762.300000000003</v>
      </c>
      <c r="EN19">
        <v>42388.5</v>
      </c>
      <c r="EO19">
        <v>2.0558200000000002</v>
      </c>
      <c r="EP19">
        <v>2.1516999999999999</v>
      </c>
      <c r="EQ19">
        <v>0.117142</v>
      </c>
      <c r="ER19">
        <v>0</v>
      </c>
      <c r="ES19">
        <v>30.953199999999999</v>
      </c>
      <c r="ET19">
        <v>999.9</v>
      </c>
      <c r="EU19">
        <v>62</v>
      </c>
      <c r="EV19">
        <v>38</v>
      </c>
      <c r="EW19">
        <v>40.867800000000003</v>
      </c>
      <c r="EX19">
        <v>57.660299999999999</v>
      </c>
      <c r="EY19">
        <v>-1.3782000000000001</v>
      </c>
      <c r="EZ19">
        <v>2</v>
      </c>
      <c r="FA19">
        <v>0.45136199999999999</v>
      </c>
      <c r="FB19">
        <v>0.29637799999999997</v>
      </c>
      <c r="FC19">
        <v>20.273599999999998</v>
      </c>
      <c r="FD19">
        <v>5.2178899999999997</v>
      </c>
      <c r="FE19">
        <v>12.004099999999999</v>
      </c>
      <c r="FF19">
        <v>4.9859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1.8622099999999999</v>
      </c>
      <c r="FN19">
        <v>1.8643000000000001</v>
      </c>
      <c r="FO19">
        <v>1.8603499999999999</v>
      </c>
      <c r="FP19">
        <v>1.8611</v>
      </c>
      <c r="FQ19">
        <v>1.8602000000000001</v>
      </c>
      <c r="FR19">
        <v>1.86188</v>
      </c>
      <c r="FS19">
        <v>1.85846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-3.08</v>
      </c>
      <c r="GH19">
        <v>0.14080000000000001</v>
      </c>
      <c r="GI19">
        <v>-3.031255365756008</v>
      </c>
      <c r="GJ19">
        <v>-2.737337881603403E-3</v>
      </c>
      <c r="GK19">
        <v>1.2769921614711079E-6</v>
      </c>
      <c r="GL19">
        <v>-3.2469241445839119E-10</v>
      </c>
      <c r="GM19">
        <v>0.14085000000000039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64.2</v>
      </c>
      <c r="GV19">
        <v>64</v>
      </c>
      <c r="GW19">
        <v>0.21484400000000001</v>
      </c>
      <c r="GX19">
        <v>2.66479</v>
      </c>
      <c r="GY19">
        <v>2.04834</v>
      </c>
      <c r="GZ19">
        <v>2.5976599999999999</v>
      </c>
      <c r="HA19">
        <v>2.1972700000000001</v>
      </c>
      <c r="HB19">
        <v>2.3156699999999999</v>
      </c>
      <c r="HC19">
        <v>41.456200000000003</v>
      </c>
      <c r="HD19">
        <v>13.8606</v>
      </c>
      <c r="HE19">
        <v>18</v>
      </c>
      <c r="HF19">
        <v>573.64599999999996</v>
      </c>
      <c r="HG19">
        <v>715.75099999999998</v>
      </c>
      <c r="HH19">
        <v>31.001100000000001</v>
      </c>
      <c r="HI19">
        <v>33.118600000000001</v>
      </c>
      <c r="HJ19">
        <v>30.0001</v>
      </c>
      <c r="HK19">
        <v>33.012300000000003</v>
      </c>
      <c r="HL19">
        <v>33.005800000000001</v>
      </c>
      <c r="HM19">
        <v>4.3369499999999999</v>
      </c>
      <c r="HN19">
        <v>26.629100000000001</v>
      </c>
      <c r="HO19">
        <v>30.15</v>
      </c>
      <c r="HP19">
        <v>31</v>
      </c>
      <c r="HQ19">
        <v>33.419600000000003</v>
      </c>
      <c r="HR19">
        <v>32.678899999999999</v>
      </c>
      <c r="HS19">
        <v>99.266900000000007</v>
      </c>
      <c r="HT19">
        <v>98.311899999999994</v>
      </c>
    </row>
    <row r="20" spans="1:228" x14ac:dyDescent="0.2">
      <c r="A20">
        <v>5</v>
      </c>
      <c r="B20">
        <v>1670261344</v>
      </c>
      <c r="C20">
        <v>16</v>
      </c>
      <c r="D20" t="s">
        <v>368</v>
      </c>
      <c r="E20" t="s">
        <v>369</v>
      </c>
      <c r="F20">
        <v>4</v>
      </c>
      <c r="G20">
        <v>1670261341.6875</v>
      </c>
      <c r="H20">
        <f t="shared" si="0"/>
        <v>4.6468519422698442E-3</v>
      </c>
      <c r="I20">
        <f t="shared" si="1"/>
        <v>4.6468519422698442</v>
      </c>
      <c r="J20">
        <f t="shared" si="2"/>
        <v>-3.0712057353530948</v>
      </c>
      <c r="K20">
        <f t="shared" si="3"/>
        <v>16.436587500000002</v>
      </c>
      <c r="L20">
        <f t="shared" si="4"/>
        <v>32.351858563233023</v>
      </c>
      <c r="M20">
        <f t="shared" si="5"/>
        <v>3.2707442746052076</v>
      </c>
      <c r="N20">
        <f t="shared" si="6"/>
        <v>1.6617244525410082</v>
      </c>
      <c r="O20">
        <f t="shared" si="7"/>
        <v>0.30924118597460981</v>
      </c>
      <c r="P20">
        <f t="shared" si="8"/>
        <v>3.6701387838780817</v>
      </c>
      <c r="Q20">
        <f t="shared" si="9"/>
        <v>0.29546048666105251</v>
      </c>
      <c r="R20">
        <f t="shared" si="10"/>
        <v>0.18584976535596678</v>
      </c>
      <c r="S20">
        <f t="shared" si="11"/>
        <v>226.11279737982207</v>
      </c>
      <c r="T20">
        <f t="shared" si="12"/>
        <v>32.941808911351188</v>
      </c>
      <c r="U20">
        <f t="shared" si="13"/>
        <v>32.852899999999998</v>
      </c>
      <c r="V20">
        <f t="shared" si="14"/>
        <v>5.0104997775909235</v>
      </c>
      <c r="W20">
        <f t="shared" si="15"/>
        <v>69.646176910555667</v>
      </c>
      <c r="X20">
        <f t="shared" si="16"/>
        <v>3.4872888673754248</v>
      </c>
      <c r="Y20">
        <f t="shared" si="17"/>
        <v>5.007150459750342</v>
      </c>
      <c r="Z20">
        <f t="shared" si="18"/>
        <v>1.5232109102154987</v>
      </c>
      <c r="AA20">
        <f t="shared" si="19"/>
        <v>-204.92617065410013</v>
      </c>
      <c r="AB20">
        <f t="shared" si="20"/>
        <v>-2.3521145066591771</v>
      </c>
      <c r="AC20">
        <f t="shared" si="21"/>
        <v>-0.14655467264047339</v>
      </c>
      <c r="AD20">
        <f t="shared" si="22"/>
        <v>18.687957546422297</v>
      </c>
      <c r="AE20">
        <f t="shared" si="23"/>
        <v>11.060866768811795</v>
      </c>
      <c r="AF20">
        <f t="shared" si="24"/>
        <v>4.6506868900962877</v>
      </c>
      <c r="AG20">
        <f t="shared" si="25"/>
        <v>-3.0712057353530948</v>
      </c>
      <c r="AH20">
        <v>21.597640398797399</v>
      </c>
      <c r="AI20">
        <v>18.88238484848484</v>
      </c>
      <c r="AJ20">
        <v>1.031629562077957</v>
      </c>
      <c r="AK20">
        <v>64.018406268345927</v>
      </c>
      <c r="AL20">
        <f t="shared" si="26"/>
        <v>4.6468519422698442</v>
      </c>
      <c r="AM20">
        <v>32.631119505690563</v>
      </c>
      <c r="AN20">
        <v>34.494360588235303</v>
      </c>
      <c r="AO20">
        <v>9.0957989848632547E-5</v>
      </c>
      <c r="AP20">
        <v>100.2718368252681</v>
      </c>
      <c r="AQ20">
        <v>101</v>
      </c>
      <c r="AR20">
        <v>16</v>
      </c>
      <c r="AS20">
        <f t="shared" si="27"/>
        <v>1</v>
      </c>
      <c r="AT20">
        <f t="shared" si="28"/>
        <v>0</v>
      </c>
      <c r="AU20">
        <f t="shared" si="29"/>
        <v>47176.681423679038</v>
      </c>
      <c r="AV20">
        <f t="shared" si="30"/>
        <v>1199.99875</v>
      </c>
      <c r="AW20">
        <f t="shared" si="31"/>
        <v>1025.9227825802186</v>
      </c>
      <c r="AX20">
        <f t="shared" si="32"/>
        <v>0.85493654270908093</v>
      </c>
      <c r="AY20">
        <f t="shared" si="33"/>
        <v>0.18842752742852614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1670261341.6875</v>
      </c>
      <c r="BF20">
        <v>16.436587500000002</v>
      </c>
      <c r="BG20">
        <v>21.063224999999999</v>
      </c>
      <c r="BH20">
        <v>34.493762500000003</v>
      </c>
      <c r="BI20">
        <v>32.628425000000007</v>
      </c>
      <c r="BJ20">
        <v>19.520787500000001</v>
      </c>
      <c r="BK20">
        <v>34.352937500000003</v>
      </c>
      <c r="BL20">
        <v>649.94787499999995</v>
      </c>
      <c r="BM20">
        <v>100.99912500000001</v>
      </c>
      <c r="BN20">
        <v>9.9990162500000007E-2</v>
      </c>
      <c r="BO20">
        <v>32.841012499999998</v>
      </c>
      <c r="BP20">
        <v>32.852899999999998</v>
      </c>
      <c r="BQ20">
        <v>999.9</v>
      </c>
      <c r="BR20">
        <v>0</v>
      </c>
      <c r="BS20">
        <v>0</v>
      </c>
      <c r="BT20">
        <v>8978.75</v>
      </c>
      <c r="BU20">
        <v>0</v>
      </c>
      <c r="BV20">
        <v>578.83649999999989</v>
      </c>
      <c r="BW20">
        <v>-4.6266499999999997</v>
      </c>
      <c r="BX20">
        <v>17.023800000000001</v>
      </c>
      <c r="BY20">
        <v>21.7736625</v>
      </c>
      <c r="BZ20">
        <v>1.86534125</v>
      </c>
      <c r="CA20">
        <v>21.063224999999999</v>
      </c>
      <c r="CB20">
        <v>32.628425000000007</v>
      </c>
      <c r="CC20">
        <v>3.4838387499999999</v>
      </c>
      <c r="CD20">
        <v>3.2954412500000001</v>
      </c>
      <c r="CE20">
        <v>26.5412</v>
      </c>
      <c r="CF20">
        <v>25.601175000000001</v>
      </c>
      <c r="CG20">
        <v>1199.99875</v>
      </c>
      <c r="CH20">
        <v>0.50003274999999991</v>
      </c>
      <c r="CI20">
        <v>0.49996724999999997</v>
      </c>
      <c r="CJ20">
        <v>0</v>
      </c>
      <c r="CK20">
        <v>936.55962499999998</v>
      </c>
      <c r="CL20">
        <v>4.9990899999999998</v>
      </c>
      <c r="CM20">
        <v>9552.8712500000001</v>
      </c>
      <c r="CN20">
        <v>9557.9487499999996</v>
      </c>
      <c r="CO20">
        <v>42.936999999999998</v>
      </c>
      <c r="CP20">
        <v>45</v>
      </c>
      <c r="CQ20">
        <v>43.936999999999998</v>
      </c>
      <c r="CR20">
        <v>43.718499999999999</v>
      </c>
      <c r="CS20">
        <v>44.186999999999998</v>
      </c>
      <c r="CT20">
        <v>597.54</v>
      </c>
      <c r="CU20">
        <v>597.46250000000009</v>
      </c>
      <c r="CV20">
        <v>0</v>
      </c>
      <c r="CW20">
        <v>1670261363</v>
      </c>
      <c r="CX20">
        <v>0</v>
      </c>
      <c r="CY20">
        <v>1670257498.5</v>
      </c>
      <c r="CZ20" t="s">
        <v>356</v>
      </c>
      <c r="DA20">
        <v>1670257488.5</v>
      </c>
      <c r="DB20">
        <v>1670257498.5</v>
      </c>
      <c r="DC20">
        <v>2</v>
      </c>
      <c r="DD20">
        <v>-0.17199999999999999</v>
      </c>
      <c r="DE20">
        <v>2E-3</v>
      </c>
      <c r="DF20">
        <v>-3.9780000000000002</v>
      </c>
      <c r="DG20">
        <v>0.14099999999999999</v>
      </c>
      <c r="DH20">
        <v>415</v>
      </c>
      <c r="DI20">
        <v>32</v>
      </c>
      <c r="DJ20">
        <v>0.47</v>
      </c>
      <c r="DK20">
        <v>0.38</v>
      </c>
      <c r="DL20">
        <v>-0.66517723000000006</v>
      </c>
      <c r="DM20">
        <v>-25.368978475046909</v>
      </c>
      <c r="DN20">
        <v>2.5597323274292298</v>
      </c>
      <c r="DO20">
        <v>0</v>
      </c>
      <c r="DP20">
        <v>1.8593945000000001</v>
      </c>
      <c r="DQ20">
        <v>2.660690431519433E-2</v>
      </c>
      <c r="DR20">
        <v>3.775344984236542E-3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3.2966700000000002</v>
      </c>
      <c r="EB20">
        <v>2.62521</v>
      </c>
      <c r="EC20">
        <v>6.4695100000000004E-3</v>
      </c>
      <c r="ED20">
        <v>7.1326200000000001E-3</v>
      </c>
      <c r="EE20">
        <v>0.14061000000000001</v>
      </c>
      <c r="EF20">
        <v>0.133911</v>
      </c>
      <c r="EG20">
        <v>30085.7</v>
      </c>
      <c r="EH20">
        <v>30605.3</v>
      </c>
      <c r="EI20">
        <v>28172.7</v>
      </c>
      <c r="EJ20">
        <v>29668.1</v>
      </c>
      <c r="EK20">
        <v>33305.300000000003</v>
      </c>
      <c r="EL20">
        <v>35651.4</v>
      </c>
      <c r="EM20">
        <v>39761.300000000003</v>
      </c>
      <c r="EN20">
        <v>42388.800000000003</v>
      </c>
      <c r="EO20">
        <v>2.0558800000000002</v>
      </c>
      <c r="EP20">
        <v>2.1516299999999999</v>
      </c>
      <c r="EQ20">
        <v>0.11683300000000001</v>
      </c>
      <c r="ER20">
        <v>0</v>
      </c>
      <c r="ES20">
        <v>30.964500000000001</v>
      </c>
      <c r="ET20">
        <v>999.9</v>
      </c>
      <c r="EU20">
        <v>62</v>
      </c>
      <c r="EV20">
        <v>38</v>
      </c>
      <c r="EW20">
        <v>40.868400000000001</v>
      </c>
      <c r="EX20">
        <v>57.8703</v>
      </c>
      <c r="EY20">
        <v>-1.2580100000000001</v>
      </c>
      <c r="EZ20">
        <v>2</v>
      </c>
      <c r="FA20">
        <v>0.45130300000000001</v>
      </c>
      <c r="FB20">
        <v>0.30079800000000001</v>
      </c>
      <c r="FC20">
        <v>20.273599999999998</v>
      </c>
      <c r="FD20">
        <v>5.21699</v>
      </c>
      <c r="FE20">
        <v>12.004</v>
      </c>
      <c r="FF20">
        <v>4.9855999999999998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1.8622099999999999</v>
      </c>
      <c r="FN20">
        <v>1.8643000000000001</v>
      </c>
      <c r="FO20">
        <v>1.8603499999999999</v>
      </c>
      <c r="FP20">
        <v>1.8610899999999999</v>
      </c>
      <c r="FQ20">
        <v>1.86019</v>
      </c>
      <c r="FR20">
        <v>1.86188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-3.0910000000000002</v>
      </c>
      <c r="GH20">
        <v>0.1409</v>
      </c>
      <c r="GI20">
        <v>-3.031255365756008</v>
      </c>
      <c r="GJ20">
        <v>-2.737337881603403E-3</v>
      </c>
      <c r="GK20">
        <v>1.2769921614711079E-6</v>
      </c>
      <c r="GL20">
        <v>-3.2469241445839119E-10</v>
      </c>
      <c r="GM20">
        <v>0.14085000000000039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64.3</v>
      </c>
      <c r="GV20">
        <v>64.099999999999994</v>
      </c>
      <c r="GW20">
        <v>0.233154</v>
      </c>
      <c r="GX20">
        <v>2.65015</v>
      </c>
      <c r="GY20">
        <v>2.04834</v>
      </c>
      <c r="GZ20">
        <v>2.5976599999999999</v>
      </c>
      <c r="HA20">
        <v>2.1972700000000001</v>
      </c>
      <c r="HB20">
        <v>2.35107</v>
      </c>
      <c r="HC20">
        <v>41.456200000000003</v>
      </c>
      <c r="HD20">
        <v>13.886900000000001</v>
      </c>
      <c r="HE20">
        <v>18</v>
      </c>
      <c r="HF20">
        <v>573.68200000000002</v>
      </c>
      <c r="HG20">
        <v>715.69</v>
      </c>
      <c r="HH20">
        <v>31.001200000000001</v>
      </c>
      <c r="HI20">
        <v>33.119500000000002</v>
      </c>
      <c r="HJ20">
        <v>30</v>
      </c>
      <c r="HK20">
        <v>33.012300000000003</v>
      </c>
      <c r="HL20">
        <v>33.006599999999999</v>
      </c>
      <c r="HM20">
        <v>4.7000700000000002</v>
      </c>
      <c r="HN20">
        <v>26.629100000000001</v>
      </c>
      <c r="HO20">
        <v>30.15</v>
      </c>
      <c r="HP20">
        <v>31</v>
      </c>
      <c r="HQ20">
        <v>40.098100000000002</v>
      </c>
      <c r="HR20">
        <v>32.678899999999999</v>
      </c>
      <c r="HS20">
        <v>99.264499999999998</v>
      </c>
      <c r="HT20">
        <v>98.312399999999997</v>
      </c>
    </row>
    <row r="21" spans="1:228" x14ac:dyDescent="0.2">
      <c r="A21">
        <v>6</v>
      </c>
      <c r="B21">
        <v>1670261348</v>
      </c>
      <c r="C21">
        <v>20</v>
      </c>
      <c r="D21" t="s">
        <v>370</v>
      </c>
      <c r="E21" t="s">
        <v>371</v>
      </c>
      <c r="F21">
        <v>4</v>
      </c>
      <c r="G21">
        <v>1670261346</v>
      </c>
      <c r="H21">
        <f t="shared" si="0"/>
        <v>4.661921825023633E-3</v>
      </c>
      <c r="I21">
        <f t="shared" si="1"/>
        <v>4.6619218250236329</v>
      </c>
      <c r="J21">
        <f t="shared" si="2"/>
        <v>-2.7769913671489102</v>
      </c>
      <c r="K21">
        <f t="shared" si="3"/>
        <v>21.145885714285711</v>
      </c>
      <c r="L21">
        <f t="shared" si="4"/>
        <v>35.372920550540286</v>
      </c>
      <c r="M21">
        <f t="shared" si="5"/>
        <v>3.5761817200354034</v>
      </c>
      <c r="N21">
        <f t="shared" si="6"/>
        <v>2.1378367623713586</v>
      </c>
      <c r="O21">
        <f t="shared" si="7"/>
        <v>0.30935667383411386</v>
      </c>
      <c r="P21">
        <f t="shared" si="8"/>
        <v>3.6776686814877486</v>
      </c>
      <c r="Q21">
        <f t="shared" si="9"/>
        <v>0.29559281206801014</v>
      </c>
      <c r="R21">
        <f t="shared" si="10"/>
        <v>0.18593110014624548</v>
      </c>
      <c r="S21">
        <f t="shared" si="11"/>
        <v>226.11351943976186</v>
      </c>
      <c r="T21">
        <f t="shared" si="12"/>
        <v>32.944935209760189</v>
      </c>
      <c r="U21">
        <f t="shared" si="13"/>
        <v>32.869142857142847</v>
      </c>
      <c r="V21">
        <f t="shared" si="14"/>
        <v>5.0150793742897406</v>
      </c>
      <c r="W21">
        <f t="shared" si="15"/>
        <v>69.627968588353014</v>
      </c>
      <c r="X21">
        <f t="shared" si="16"/>
        <v>3.4876468810693377</v>
      </c>
      <c r="Y21">
        <f t="shared" si="17"/>
        <v>5.0089740542175347</v>
      </c>
      <c r="Z21">
        <f t="shared" si="18"/>
        <v>1.5274324932204029</v>
      </c>
      <c r="AA21">
        <f t="shared" si="19"/>
        <v>-205.59075248354222</v>
      </c>
      <c r="AB21">
        <f t="shared" si="20"/>
        <v>-4.2939719788239126</v>
      </c>
      <c r="AC21">
        <f t="shared" si="21"/>
        <v>-0.26702915709065028</v>
      </c>
      <c r="AD21">
        <f t="shared" si="22"/>
        <v>15.961765820305068</v>
      </c>
      <c r="AE21">
        <f t="shared" si="23"/>
        <v>15.005232386723508</v>
      </c>
      <c r="AF21">
        <f t="shared" si="24"/>
        <v>4.6619343002447362</v>
      </c>
      <c r="AG21">
        <f t="shared" si="25"/>
        <v>-2.7769913671489102</v>
      </c>
      <c r="AH21">
        <v>27.669328464818769</v>
      </c>
      <c r="AI21">
        <v>23.84370909090908</v>
      </c>
      <c r="AJ21">
        <v>1.2834559466488129</v>
      </c>
      <c r="AK21">
        <v>64.018406268345927</v>
      </c>
      <c r="AL21">
        <f t="shared" si="26"/>
        <v>4.6619218250236329</v>
      </c>
      <c r="AM21">
        <v>32.627669144451232</v>
      </c>
      <c r="AN21">
        <v>34.496716764705873</v>
      </c>
      <c r="AO21">
        <v>7.7874297391349373E-5</v>
      </c>
      <c r="AP21">
        <v>100.2718368252681</v>
      </c>
      <c r="AQ21">
        <v>100</v>
      </c>
      <c r="AR21">
        <v>15</v>
      </c>
      <c r="AS21">
        <f t="shared" si="27"/>
        <v>1</v>
      </c>
      <c r="AT21">
        <f t="shared" si="28"/>
        <v>0</v>
      </c>
      <c r="AU21">
        <f t="shared" si="29"/>
        <v>47310.29307031224</v>
      </c>
      <c r="AV21">
        <f t="shared" si="30"/>
        <v>1200.001428571429</v>
      </c>
      <c r="AW21">
        <f t="shared" si="31"/>
        <v>1025.9251852019495</v>
      </c>
      <c r="AX21">
        <f t="shared" si="32"/>
        <v>0.85493663655324736</v>
      </c>
      <c r="AY21">
        <f t="shared" si="33"/>
        <v>0.1884277085477675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1670261346</v>
      </c>
      <c r="BF21">
        <v>21.145885714285711</v>
      </c>
      <c r="BG21">
        <v>27.419228571428569</v>
      </c>
      <c r="BH21">
        <v>34.497199999999999</v>
      </c>
      <c r="BI21">
        <v>32.627671428571432</v>
      </c>
      <c r="BJ21">
        <v>24.242728571428572</v>
      </c>
      <c r="BK21">
        <v>34.356371428571428</v>
      </c>
      <c r="BL21">
        <v>650.05685714285721</v>
      </c>
      <c r="BM21">
        <v>100.9994285714286</v>
      </c>
      <c r="BN21">
        <v>9.9990542857142858E-2</v>
      </c>
      <c r="BO21">
        <v>32.847485714285718</v>
      </c>
      <c r="BP21">
        <v>32.869142857142847</v>
      </c>
      <c r="BQ21">
        <v>999.89999999999986</v>
      </c>
      <c r="BR21">
        <v>0</v>
      </c>
      <c r="BS21">
        <v>0</v>
      </c>
      <c r="BT21">
        <v>9004.7314285714292</v>
      </c>
      <c r="BU21">
        <v>0</v>
      </c>
      <c r="BV21">
        <v>554.46428571428567</v>
      </c>
      <c r="BW21">
        <v>-6.2733599999999994</v>
      </c>
      <c r="BX21">
        <v>21.901399999999999</v>
      </c>
      <c r="BY21">
        <v>28.34402857142857</v>
      </c>
      <c r="BZ21">
        <v>1.869534285714286</v>
      </c>
      <c r="CA21">
        <v>27.419228571428569</v>
      </c>
      <c r="CB21">
        <v>32.627671428571432</v>
      </c>
      <c r="CC21">
        <v>3.484194285714286</v>
      </c>
      <c r="CD21">
        <v>3.2953700000000001</v>
      </c>
      <c r="CE21">
        <v>26.542914285714289</v>
      </c>
      <c r="CF21">
        <v>25.600814285714289</v>
      </c>
      <c r="CG21">
        <v>1200.001428571429</v>
      </c>
      <c r="CH21">
        <v>0.50002899999999995</v>
      </c>
      <c r="CI21">
        <v>0.499971</v>
      </c>
      <c r="CJ21">
        <v>0</v>
      </c>
      <c r="CK21">
        <v>935.72542857142855</v>
      </c>
      <c r="CL21">
        <v>4.9990899999999998</v>
      </c>
      <c r="CM21">
        <v>9538.44</v>
      </c>
      <c r="CN21">
        <v>9557.9671428571419</v>
      </c>
      <c r="CO21">
        <v>42.936999999999998</v>
      </c>
      <c r="CP21">
        <v>45</v>
      </c>
      <c r="CQ21">
        <v>43.936999999999998</v>
      </c>
      <c r="CR21">
        <v>43.75</v>
      </c>
      <c r="CS21">
        <v>44.186999999999998</v>
      </c>
      <c r="CT21">
        <v>597.53714285714284</v>
      </c>
      <c r="CU21">
        <v>597.4671428571429</v>
      </c>
      <c r="CV21">
        <v>0</v>
      </c>
      <c r="CW21">
        <v>1670261367.2</v>
      </c>
      <c r="CX21">
        <v>0</v>
      </c>
      <c r="CY21">
        <v>1670257498.5</v>
      </c>
      <c r="CZ21" t="s">
        <v>356</v>
      </c>
      <c r="DA21">
        <v>1670257488.5</v>
      </c>
      <c r="DB21">
        <v>1670257498.5</v>
      </c>
      <c r="DC21">
        <v>2</v>
      </c>
      <c r="DD21">
        <v>-0.17199999999999999</v>
      </c>
      <c r="DE21">
        <v>2E-3</v>
      </c>
      <c r="DF21">
        <v>-3.9780000000000002</v>
      </c>
      <c r="DG21">
        <v>0.14099999999999999</v>
      </c>
      <c r="DH21">
        <v>415</v>
      </c>
      <c r="DI21">
        <v>32</v>
      </c>
      <c r="DJ21">
        <v>0.47</v>
      </c>
      <c r="DK21">
        <v>0.38</v>
      </c>
      <c r="DL21">
        <v>-2.2625414799999999</v>
      </c>
      <c r="DM21">
        <v>-30.810436367729839</v>
      </c>
      <c r="DN21">
        <v>2.986808982672585</v>
      </c>
      <c r="DO21">
        <v>0</v>
      </c>
      <c r="DP21">
        <v>1.8616379999999999</v>
      </c>
      <c r="DQ21">
        <v>4.7710243902435043E-2</v>
      </c>
      <c r="DR21">
        <v>5.1289512573234747E-3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3.2965800000000001</v>
      </c>
      <c r="EB21">
        <v>2.6251799999999998</v>
      </c>
      <c r="EC21">
        <v>7.9117400000000004E-3</v>
      </c>
      <c r="ED21">
        <v>8.9276100000000008E-3</v>
      </c>
      <c r="EE21">
        <v>0.14061000000000001</v>
      </c>
      <c r="EF21">
        <v>0.133909</v>
      </c>
      <c r="EG21">
        <v>30042.1</v>
      </c>
      <c r="EH21">
        <v>30549.8</v>
      </c>
      <c r="EI21">
        <v>28172.799999999999</v>
      </c>
      <c r="EJ21">
        <v>29667.8</v>
      </c>
      <c r="EK21">
        <v>33305.1</v>
      </c>
      <c r="EL21">
        <v>35651.5</v>
      </c>
      <c r="EM21">
        <v>39761</v>
      </c>
      <c r="EN21">
        <v>42388.7</v>
      </c>
      <c r="EO21">
        <v>2.0566499999999999</v>
      </c>
      <c r="EP21">
        <v>2.1516700000000002</v>
      </c>
      <c r="EQ21">
        <v>0.11702600000000001</v>
      </c>
      <c r="ER21">
        <v>0</v>
      </c>
      <c r="ES21">
        <v>30.975100000000001</v>
      </c>
      <c r="ET21">
        <v>999.9</v>
      </c>
      <c r="EU21">
        <v>62</v>
      </c>
      <c r="EV21">
        <v>38</v>
      </c>
      <c r="EW21">
        <v>40.866900000000001</v>
      </c>
      <c r="EX21">
        <v>57.390300000000003</v>
      </c>
      <c r="EY21">
        <v>-1.3141</v>
      </c>
      <c r="EZ21">
        <v>2</v>
      </c>
      <c r="FA21">
        <v>0.451214</v>
      </c>
      <c r="FB21">
        <v>0.30475799999999997</v>
      </c>
      <c r="FC21">
        <v>20.273399999999999</v>
      </c>
      <c r="FD21">
        <v>5.2168400000000004</v>
      </c>
      <c r="FE21">
        <v>12.004099999999999</v>
      </c>
      <c r="FF21">
        <v>4.9859999999999998</v>
      </c>
      <c r="FG21">
        <v>3.2843499999999999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1.86222</v>
      </c>
      <c r="FN21">
        <v>1.86429</v>
      </c>
      <c r="FO21">
        <v>1.8603499999999999</v>
      </c>
      <c r="FP21">
        <v>1.8611</v>
      </c>
      <c r="FQ21">
        <v>1.8602000000000001</v>
      </c>
      <c r="FR21">
        <v>1.86188</v>
      </c>
      <c r="FS21">
        <v>1.8584400000000001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-3.1040000000000001</v>
      </c>
      <c r="GH21">
        <v>0.1409</v>
      </c>
      <c r="GI21">
        <v>-3.031255365756008</v>
      </c>
      <c r="GJ21">
        <v>-2.737337881603403E-3</v>
      </c>
      <c r="GK21">
        <v>1.2769921614711079E-6</v>
      </c>
      <c r="GL21">
        <v>-3.2469241445839119E-10</v>
      </c>
      <c r="GM21">
        <v>0.14085000000000039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64.3</v>
      </c>
      <c r="GV21">
        <v>64.2</v>
      </c>
      <c r="GW21">
        <v>0.25268600000000002</v>
      </c>
      <c r="GX21">
        <v>2.65259</v>
      </c>
      <c r="GY21">
        <v>2.04834</v>
      </c>
      <c r="GZ21">
        <v>2.5976599999999999</v>
      </c>
      <c r="HA21">
        <v>2.1972700000000001</v>
      </c>
      <c r="HB21">
        <v>2.3596200000000001</v>
      </c>
      <c r="HC21">
        <v>41.456200000000003</v>
      </c>
      <c r="HD21">
        <v>13.869400000000001</v>
      </c>
      <c r="HE21">
        <v>18</v>
      </c>
      <c r="HF21">
        <v>574.24199999999996</v>
      </c>
      <c r="HG21">
        <v>715.76199999999994</v>
      </c>
      <c r="HH21">
        <v>31.001100000000001</v>
      </c>
      <c r="HI21">
        <v>33.121499999999997</v>
      </c>
      <c r="HJ21">
        <v>30.000299999999999</v>
      </c>
      <c r="HK21">
        <v>33.013199999999998</v>
      </c>
      <c r="HL21">
        <v>33.008699999999997</v>
      </c>
      <c r="HM21">
        <v>5.07707</v>
      </c>
      <c r="HN21">
        <v>26.629100000000001</v>
      </c>
      <c r="HO21">
        <v>30.15</v>
      </c>
      <c r="HP21">
        <v>31</v>
      </c>
      <c r="HQ21">
        <v>46.778300000000002</v>
      </c>
      <c r="HR21">
        <v>32.807400000000001</v>
      </c>
      <c r="HS21">
        <v>99.264099999999999</v>
      </c>
      <c r="HT21">
        <v>98.311899999999994</v>
      </c>
    </row>
    <row r="22" spans="1:228" x14ac:dyDescent="0.2">
      <c r="A22">
        <v>7</v>
      </c>
      <c r="B22">
        <v>1670261352</v>
      </c>
      <c r="C22">
        <v>24</v>
      </c>
      <c r="D22" t="s">
        <v>372</v>
      </c>
      <c r="E22" t="s">
        <v>373</v>
      </c>
      <c r="F22">
        <v>4</v>
      </c>
      <c r="G22">
        <v>1670261349.6875</v>
      </c>
      <c r="H22">
        <f t="shared" si="0"/>
        <v>4.6507242334391241E-3</v>
      </c>
      <c r="I22">
        <f t="shared" si="1"/>
        <v>4.6507242334391243</v>
      </c>
      <c r="J22">
        <f t="shared" si="2"/>
        <v>-2.0121868254477069</v>
      </c>
      <c r="K22">
        <f t="shared" si="3"/>
        <v>25.930462500000001</v>
      </c>
      <c r="L22">
        <f t="shared" si="4"/>
        <v>36.00767749562732</v>
      </c>
      <c r="M22">
        <f t="shared" si="5"/>
        <v>3.6403725215747214</v>
      </c>
      <c r="N22">
        <f t="shared" si="6"/>
        <v>2.6215671135186946</v>
      </c>
      <c r="O22">
        <f t="shared" si="7"/>
        <v>0.308422390984322</v>
      </c>
      <c r="P22">
        <f t="shared" si="8"/>
        <v>3.6742336932123725</v>
      </c>
      <c r="Q22">
        <f t="shared" si="9"/>
        <v>0.29472738212420069</v>
      </c>
      <c r="R22">
        <f t="shared" si="10"/>
        <v>0.18538437672833491</v>
      </c>
      <c r="S22">
        <f t="shared" si="11"/>
        <v>226.11334112965011</v>
      </c>
      <c r="T22">
        <f t="shared" si="12"/>
        <v>32.950493604295346</v>
      </c>
      <c r="U22">
        <f t="shared" si="13"/>
        <v>32.870962499999997</v>
      </c>
      <c r="V22">
        <f t="shared" si="14"/>
        <v>5.0155926407769993</v>
      </c>
      <c r="W22">
        <f t="shared" si="15"/>
        <v>69.609772014331966</v>
      </c>
      <c r="X22">
        <f t="shared" si="16"/>
        <v>3.4873487274218999</v>
      </c>
      <c r="Y22">
        <f t="shared" si="17"/>
        <v>5.0098551202033663</v>
      </c>
      <c r="Z22">
        <f t="shared" si="18"/>
        <v>1.5282439133550993</v>
      </c>
      <c r="AA22">
        <f t="shared" si="19"/>
        <v>-205.09693869466537</v>
      </c>
      <c r="AB22">
        <f t="shared" si="20"/>
        <v>-4.0310355877733777</v>
      </c>
      <c r="AC22">
        <f t="shared" si="21"/>
        <v>-0.25091837848986065</v>
      </c>
      <c r="AD22">
        <f t="shared" si="22"/>
        <v>16.734448468721492</v>
      </c>
      <c r="AE22">
        <f t="shared" si="23"/>
        <v>17.323258109334994</v>
      </c>
      <c r="AF22">
        <f t="shared" si="24"/>
        <v>4.6576154346029854</v>
      </c>
      <c r="AG22">
        <f t="shared" si="25"/>
        <v>-2.0121868254477069</v>
      </c>
      <c r="AH22">
        <v>34.125566917852858</v>
      </c>
      <c r="AI22">
        <v>29.429822424242431</v>
      </c>
      <c r="AJ22">
        <v>1.421956912266509</v>
      </c>
      <c r="AK22">
        <v>64.018406268345927</v>
      </c>
      <c r="AL22">
        <f t="shared" si="26"/>
        <v>4.6507242334391243</v>
      </c>
      <c r="AM22">
        <v>32.628451245345509</v>
      </c>
      <c r="AN22">
        <v>34.493989411764687</v>
      </c>
      <c r="AO22">
        <v>-6.3545245967184475E-5</v>
      </c>
      <c r="AP22">
        <v>100.2718368252681</v>
      </c>
      <c r="AQ22">
        <v>100</v>
      </c>
      <c r="AR22">
        <v>15</v>
      </c>
      <c r="AS22">
        <f t="shared" si="27"/>
        <v>1</v>
      </c>
      <c r="AT22">
        <f t="shared" si="28"/>
        <v>0</v>
      </c>
      <c r="AU22">
        <f t="shared" si="29"/>
        <v>47248.40312174624</v>
      </c>
      <c r="AV22">
        <f t="shared" si="30"/>
        <v>1200.00125</v>
      </c>
      <c r="AW22">
        <f t="shared" si="31"/>
        <v>1025.9249575801298</v>
      </c>
      <c r="AX22">
        <f t="shared" si="32"/>
        <v>0.85493657409117674</v>
      </c>
      <c r="AY22">
        <f t="shared" si="33"/>
        <v>0.18842758799597092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1670261349.6875</v>
      </c>
      <c r="BF22">
        <v>25.930462500000001</v>
      </c>
      <c r="BG22">
        <v>33.176237499999999</v>
      </c>
      <c r="BH22">
        <v>34.494087500000013</v>
      </c>
      <c r="BI22">
        <v>32.626175000000003</v>
      </c>
      <c r="BJ22">
        <v>29.040125</v>
      </c>
      <c r="BK22">
        <v>34.353225000000002</v>
      </c>
      <c r="BL22">
        <v>650.01862499999993</v>
      </c>
      <c r="BM22">
        <v>101</v>
      </c>
      <c r="BN22">
        <v>9.9897987500000007E-2</v>
      </c>
      <c r="BO22">
        <v>32.850612499999997</v>
      </c>
      <c r="BP22">
        <v>32.870962499999997</v>
      </c>
      <c r="BQ22">
        <v>999.9</v>
      </c>
      <c r="BR22">
        <v>0</v>
      </c>
      <c r="BS22">
        <v>0</v>
      </c>
      <c r="BT22">
        <v>8992.8125</v>
      </c>
      <c r="BU22">
        <v>0</v>
      </c>
      <c r="BV22">
        <v>439.924375</v>
      </c>
      <c r="BW22">
        <v>-7.2457900000000004</v>
      </c>
      <c r="BX22">
        <v>26.856850000000001</v>
      </c>
      <c r="BY22">
        <v>34.295162500000004</v>
      </c>
      <c r="BZ22">
        <v>1.8678950000000001</v>
      </c>
      <c r="CA22">
        <v>33.176237499999999</v>
      </c>
      <c r="CB22">
        <v>32.626175000000003</v>
      </c>
      <c r="CC22">
        <v>3.483903750000001</v>
      </c>
      <c r="CD22">
        <v>3.295245</v>
      </c>
      <c r="CE22">
        <v>26.541499999999999</v>
      </c>
      <c r="CF22">
        <v>25.6001625</v>
      </c>
      <c r="CG22">
        <v>1200.00125</v>
      </c>
      <c r="CH22">
        <v>0.50003087499999999</v>
      </c>
      <c r="CI22">
        <v>0.49996912500000001</v>
      </c>
      <c r="CJ22">
        <v>0</v>
      </c>
      <c r="CK22">
        <v>934.73475000000008</v>
      </c>
      <c r="CL22">
        <v>4.9990899999999998</v>
      </c>
      <c r="CM22">
        <v>9526.5875000000015</v>
      </c>
      <c r="CN22">
        <v>9557.9837499999994</v>
      </c>
      <c r="CO22">
        <v>42.952749999999988</v>
      </c>
      <c r="CP22">
        <v>45</v>
      </c>
      <c r="CQ22">
        <v>43.936999999999998</v>
      </c>
      <c r="CR22">
        <v>43.75</v>
      </c>
      <c r="CS22">
        <v>44.202749999999988</v>
      </c>
      <c r="CT22">
        <v>597.54</v>
      </c>
      <c r="CU22">
        <v>597.46500000000003</v>
      </c>
      <c r="CV22">
        <v>0</v>
      </c>
      <c r="CW22">
        <v>1670261370.8</v>
      </c>
      <c r="CX22">
        <v>0</v>
      </c>
      <c r="CY22">
        <v>1670257498.5</v>
      </c>
      <c r="CZ22" t="s">
        <v>356</v>
      </c>
      <c r="DA22">
        <v>1670257488.5</v>
      </c>
      <c r="DB22">
        <v>1670257498.5</v>
      </c>
      <c r="DC22">
        <v>2</v>
      </c>
      <c r="DD22">
        <v>-0.17199999999999999</v>
      </c>
      <c r="DE22">
        <v>2E-3</v>
      </c>
      <c r="DF22">
        <v>-3.9780000000000002</v>
      </c>
      <c r="DG22">
        <v>0.14099999999999999</v>
      </c>
      <c r="DH22">
        <v>415</v>
      </c>
      <c r="DI22">
        <v>32</v>
      </c>
      <c r="DJ22">
        <v>0.47</v>
      </c>
      <c r="DK22">
        <v>0.38</v>
      </c>
      <c r="DL22">
        <v>-4.0562577299999996</v>
      </c>
      <c r="DM22">
        <v>-28.125612909568481</v>
      </c>
      <c r="DN22">
        <v>2.7511635038101581</v>
      </c>
      <c r="DO22">
        <v>0</v>
      </c>
      <c r="DP22">
        <v>1.86378025</v>
      </c>
      <c r="DQ22">
        <v>4.8106378986859891E-2</v>
      </c>
      <c r="DR22">
        <v>5.0548400011770876E-3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3.2965800000000001</v>
      </c>
      <c r="EB22">
        <v>2.6252200000000001</v>
      </c>
      <c r="EC22">
        <v>9.5339399999999994E-3</v>
      </c>
      <c r="ED22">
        <v>1.07568E-2</v>
      </c>
      <c r="EE22">
        <v>0.14060900000000001</v>
      </c>
      <c r="EF22">
        <v>0.13391600000000001</v>
      </c>
      <c r="EG22">
        <v>29992.6</v>
      </c>
      <c r="EH22">
        <v>30492.9</v>
      </c>
      <c r="EI22">
        <v>28172.400000000001</v>
      </c>
      <c r="EJ22">
        <v>29667.3</v>
      </c>
      <c r="EK22">
        <v>33305.1</v>
      </c>
      <c r="EL22">
        <v>35650.699999999997</v>
      </c>
      <c r="EM22">
        <v>39760.800000000003</v>
      </c>
      <c r="EN22">
        <v>42387.9</v>
      </c>
      <c r="EO22">
        <v>2.0568</v>
      </c>
      <c r="EP22">
        <v>2.1515499999999999</v>
      </c>
      <c r="EQ22">
        <v>0.116408</v>
      </c>
      <c r="ER22">
        <v>0</v>
      </c>
      <c r="ES22">
        <v>30.983599999999999</v>
      </c>
      <c r="ET22">
        <v>999.9</v>
      </c>
      <c r="EU22">
        <v>62</v>
      </c>
      <c r="EV22">
        <v>38</v>
      </c>
      <c r="EW22">
        <v>40.863999999999997</v>
      </c>
      <c r="EX22">
        <v>56.700299999999999</v>
      </c>
      <c r="EY22">
        <v>-1.1818900000000001</v>
      </c>
      <c r="EZ22">
        <v>2</v>
      </c>
      <c r="FA22">
        <v>0.45152700000000001</v>
      </c>
      <c r="FB22">
        <v>0.30782399999999999</v>
      </c>
      <c r="FC22">
        <v>20.273299999999999</v>
      </c>
      <c r="FD22">
        <v>5.2171399999999997</v>
      </c>
      <c r="FE22">
        <v>12.004099999999999</v>
      </c>
      <c r="FF22">
        <v>4.9857500000000003</v>
      </c>
      <c r="FG22">
        <v>3.2844000000000002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1.8622000000000001</v>
      </c>
      <c r="FN22">
        <v>1.86429</v>
      </c>
      <c r="FO22">
        <v>1.8603499999999999</v>
      </c>
      <c r="FP22">
        <v>1.8611</v>
      </c>
      <c r="FQ22">
        <v>1.8602000000000001</v>
      </c>
      <c r="FR22">
        <v>1.86188</v>
      </c>
      <c r="FS22">
        <v>1.85843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-3.1179999999999999</v>
      </c>
      <c r="GH22">
        <v>0.1409</v>
      </c>
      <c r="GI22">
        <v>-3.031255365756008</v>
      </c>
      <c r="GJ22">
        <v>-2.737337881603403E-3</v>
      </c>
      <c r="GK22">
        <v>1.2769921614711079E-6</v>
      </c>
      <c r="GL22">
        <v>-3.2469241445839119E-10</v>
      </c>
      <c r="GM22">
        <v>0.14085000000000039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64.400000000000006</v>
      </c>
      <c r="GV22">
        <v>64.2</v>
      </c>
      <c r="GW22">
        <v>0.27221699999999999</v>
      </c>
      <c r="GX22">
        <v>2.65869</v>
      </c>
      <c r="GY22">
        <v>2.04834</v>
      </c>
      <c r="GZ22">
        <v>2.5976599999999999</v>
      </c>
      <c r="HA22">
        <v>2.1972700000000001</v>
      </c>
      <c r="HB22">
        <v>2.2961399999999998</v>
      </c>
      <c r="HC22">
        <v>41.456200000000003</v>
      </c>
      <c r="HD22">
        <v>13.851800000000001</v>
      </c>
      <c r="HE22">
        <v>18</v>
      </c>
      <c r="HF22">
        <v>574.36900000000003</v>
      </c>
      <c r="HG22">
        <v>715.64499999999998</v>
      </c>
      <c r="HH22">
        <v>31.001000000000001</v>
      </c>
      <c r="HI22">
        <v>33.121499999999997</v>
      </c>
      <c r="HJ22">
        <v>30.0002</v>
      </c>
      <c r="HK22">
        <v>33.015300000000003</v>
      </c>
      <c r="HL22">
        <v>33.008699999999997</v>
      </c>
      <c r="HM22">
        <v>5.46774</v>
      </c>
      <c r="HN22">
        <v>26.357600000000001</v>
      </c>
      <c r="HO22">
        <v>30.15</v>
      </c>
      <c r="HP22">
        <v>31</v>
      </c>
      <c r="HQ22">
        <v>53.4589</v>
      </c>
      <c r="HR22">
        <v>32.856200000000001</v>
      </c>
      <c r="HS22">
        <v>99.263300000000001</v>
      </c>
      <c r="HT22">
        <v>98.310100000000006</v>
      </c>
    </row>
    <row r="23" spans="1:228" x14ac:dyDescent="0.2">
      <c r="A23">
        <v>8</v>
      </c>
      <c r="B23">
        <v>1670261356</v>
      </c>
      <c r="C23">
        <v>28</v>
      </c>
      <c r="D23" t="s">
        <v>374</v>
      </c>
      <c r="E23" t="s">
        <v>375</v>
      </c>
      <c r="F23">
        <v>4</v>
      </c>
      <c r="G23">
        <v>1670261354</v>
      </c>
      <c r="H23">
        <f t="shared" si="0"/>
        <v>4.6559790312595325E-3</v>
      </c>
      <c r="I23">
        <f t="shared" si="1"/>
        <v>4.6559790312595322</v>
      </c>
      <c r="J23">
        <f t="shared" si="2"/>
        <v>-1.542248455446779</v>
      </c>
      <c r="K23">
        <f t="shared" si="3"/>
        <v>32.047342857142858</v>
      </c>
      <c r="L23">
        <f t="shared" si="4"/>
        <v>39.475128476219929</v>
      </c>
      <c r="M23">
        <f t="shared" si="5"/>
        <v>3.990934853960197</v>
      </c>
      <c r="N23">
        <f t="shared" si="6"/>
        <v>3.2399858473527425</v>
      </c>
      <c r="O23">
        <f t="shared" si="7"/>
        <v>0.30813063491523751</v>
      </c>
      <c r="P23">
        <f t="shared" si="8"/>
        <v>3.6744017077603974</v>
      </c>
      <c r="Q23">
        <f t="shared" si="9"/>
        <v>0.29446150180424391</v>
      </c>
      <c r="R23">
        <f t="shared" si="10"/>
        <v>0.18521602030589046</v>
      </c>
      <c r="S23">
        <f t="shared" si="11"/>
        <v>226.11325060672331</v>
      </c>
      <c r="T23">
        <f t="shared" si="12"/>
        <v>32.950760723002283</v>
      </c>
      <c r="U23">
        <f t="shared" si="13"/>
        <v>32.881614285714292</v>
      </c>
      <c r="V23">
        <f t="shared" si="14"/>
        <v>5.0185981059802982</v>
      </c>
      <c r="W23">
        <f t="shared" si="15"/>
        <v>69.602779020010331</v>
      </c>
      <c r="X23">
        <f t="shared" si="16"/>
        <v>3.4872677422941774</v>
      </c>
      <c r="Y23">
        <f t="shared" si="17"/>
        <v>5.0102421072750722</v>
      </c>
      <c r="Z23">
        <f t="shared" si="18"/>
        <v>1.5313303636861209</v>
      </c>
      <c r="AA23">
        <f t="shared" si="19"/>
        <v>-205.32867527854538</v>
      </c>
      <c r="AB23">
        <f t="shared" si="20"/>
        <v>-5.8692524465426734</v>
      </c>
      <c r="AC23">
        <f t="shared" si="21"/>
        <v>-0.36534602177267894</v>
      </c>
      <c r="AD23">
        <f t="shared" si="22"/>
        <v>14.549976859862596</v>
      </c>
      <c r="AE23">
        <f t="shared" si="23"/>
        <v>19.293603069484959</v>
      </c>
      <c r="AF23">
        <f t="shared" si="24"/>
        <v>4.6031156319681026</v>
      </c>
      <c r="AG23">
        <f t="shared" si="25"/>
        <v>-1.542248455446779</v>
      </c>
      <c r="AH23">
        <v>40.76777537052682</v>
      </c>
      <c r="AI23">
        <v>35.478981818181801</v>
      </c>
      <c r="AJ23">
        <v>1.522058465525568</v>
      </c>
      <c r="AK23">
        <v>64.018406268345927</v>
      </c>
      <c r="AL23">
        <f t="shared" si="26"/>
        <v>4.6559790312595322</v>
      </c>
      <c r="AM23">
        <v>32.62567285939339</v>
      </c>
      <c r="AN23">
        <v>34.49283647058823</v>
      </c>
      <c r="AO23">
        <v>1.078627824750833E-5</v>
      </c>
      <c r="AP23">
        <v>100.2718368252681</v>
      </c>
      <c r="AQ23">
        <v>100</v>
      </c>
      <c r="AR23">
        <v>15</v>
      </c>
      <c r="AS23">
        <f t="shared" si="27"/>
        <v>1</v>
      </c>
      <c r="AT23">
        <f t="shared" si="28"/>
        <v>0</v>
      </c>
      <c r="AU23">
        <f t="shared" si="29"/>
        <v>47251.194508245433</v>
      </c>
      <c r="AV23">
        <f t="shared" si="30"/>
        <v>1200</v>
      </c>
      <c r="AW23">
        <f t="shared" si="31"/>
        <v>1025.9239640449341</v>
      </c>
      <c r="AX23">
        <f t="shared" si="32"/>
        <v>0.8549366367041118</v>
      </c>
      <c r="AY23">
        <f t="shared" si="33"/>
        <v>0.18842770883893609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1670261354</v>
      </c>
      <c r="BF23">
        <v>32.047342857142858</v>
      </c>
      <c r="BG23">
        <v>40.122528571428568</v>
      </c>
      <c r="BH23">
        <v>34.493257142857139</v>
      </c>
      <c r="BI23">
        <v>32.64722857142857</v>
      </c>
      <c r="BJ23">
        <v>35.173314285714277</v>
      </c>
      <c r="BK23">
        <v>34.352442857142861</v>
      </c>
      <c r="BL23">
        <v>650.02871428571427</v>
      </c>
      <c r="BM23">
        <v>101</v>
      </c>
      <c r="BN23">
        <v>9.9983914285714279E-2</v>
      </c>
      <c r="BO23">
        <v>32.851985714285711</v>
      </c>
      <c r="BP23">
        <v>32.881614285714292</v>
      </c>
      <c r="BQ23">
        <v>999.89999999999986</v>
      </c>
      <c r="BR23">
        <v>0</v>
      </c>
      <c r="BS23">
        <v>0</v>
      </c>
      <c r="BT23">
        <v>8993.3928571428569</v>
      </c>
      <c r="BU23">
        <v>0</v>
      </c>
      <c r="BV23">
        <v>381.74400000000003</v>
      </c>
      <c r="BW23">
        <v>-8.0751728571428565</v>
      </c>
      <c r="BX23">
        <v>33.192271428571431</v>
      </c>
      <c r="BY23">
        <v>41.476642857142849</v>
      </c>
      <c r="BZ23">
        <v>1.8460442857142849</v>
      </c>
      <c r="CA23">
        <v>40.122528571428568</v>
      </c>
      <c r="CB23">
        <v>32.64722857142857</v>
      </c>
      <c r="CC23">
        <v>3.4838257142857141</v>
      </c>
      <c r="CD23">
        <v>3.2973714285714291</v>
      </c>
      <c r="CE23">
        <v>26.5411</v>
      </c>
      <c r="CF23">
        <v>25.611028571428569</v>
      </c>
      <c r="CG23">
        <v>1200</v>
      </c>
      <c r="CH23">
        <v>0.50002899999999995</v>
      </c>
      <c r="CI23">
        <v>0.499971</v>
      </c>
      <c r="CJ23">
        <v>0</v>
      </c>
      <c r="CK23">
        <v>933.69971428571444</v>
      </c>
      <c r="CL23">
        <v>4.9990899999999998</v>
      </c>
      <c r="CM23">
        <v>9513.8000000000011</v>
      </c>
      <c r="CN23">
        <v>9557.9442857142858</v>
      </c>
      <c r="CO23">
        <v>42.982000000000014</v>
      </c>
      <c r="CP23">
        <v>45</v>
      </c>
      <c r="CQ23">
        <v>43.936999999999998</v>
      </c>
      <c r="CR23">
        <v>43.75</v>
      </c>
      <c r="CS23">
        <v>44.232000000000014</v>
      </c>
      <c r="CT23">
        <v>597.53857142857134</v>
      </c>
      <c r="CU23">
        <v>597.46857142857152</v>
      </c>
      <c r="CV23">
        <v>0</v>
      </c>
      <c r="CW23">
        <v>1670261375</v>
      </c>
      <c r="CX23">
        <v>0</v>
      </c>
      <c r="CY23">
        <v>1670257498.5</v>
      </c>
      <c r="CZ23" t="s">
        <v>356</v>
      </c>
      <c r="DA23">
        <v>1670257488.5</v>
      </c>
      <c r="DB23">
        <v>1670257498.5</v>
      </c>
      <c r="DC23">
        <v>2</v>
      </c>
      <c r="DD23">
        <v>-0.17199999999999999</v>
      </c>
      <c r="DE23">
        <v>2E-3</v>
      </c>
      <c r="DF23">
        <v>-3.9780000000000002</v>
      </c>
      <c r="DG23">
        <v>0.14099999999999999</v>
      </c>
      <c r="DH23">
        <v>415</v>
      </c>
      <c r="DI23">
        <v>32</v>
      </c>
      <c r="DJ23">
        <v>0.47</v>
      </c>
      <c r="DK23">
        <v>0.38</v>
      </c>
      <c r="DL23">
        <v>-5.7062052500000009</v>
      </c>
      <c r="DM23">
        <v>-20.863646116322709</v>
      </c>
      <c r="DN23">
        <v>2.0602553814697191</v>
      </c>
      <c r="DO23">
        <v>0</v>
      </c>
      <c r="DP23">
        <v>1.8621055</v>
      </c>
      <c r="DQ23">
        <v>-3.2158649155727831E-2</v>
      </c>
      <c r="DR23">
        <v>1.009848130908801E-2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3.2969200000000001</v>
      </c>
      <c r="EB23">
        <v>2.62514</v>
      </c>
      <c r="EC23">
        <v>1.12633E-2</v>
      </c>
      <c r="ED23">
        <v>1.2665900000000001E-2</v>
      </c>
      <c r="EE23">
        <v>0.14060800000000001</v>
      </c>
      <c r="EF23">
        <v>0.13406799999999999</v>
      </c>
      <c r="EG23">
        <v>29939.7</v>
      </c>
      <c r="EH23">
        <v>30433.9</v>
      </c>
      <c r="EI23">
        <v>28171.8</v>
      </c>
      <c r="EJ23">
        <v>29667.200000000001</v>
      </c>
      <c r="EK23">
        <v>33304.5</v>
      </c>
      <c r="EL23">
        <v>35644.400000000001</v>
      </c>
      <c r="EM23">
        <v>39760</v>
      </c>
      <c r="EN23">
        <v>42387.8</v>
      </c>
      <c r="EO23">
        <v>2.0572499999999998</v>
      </c>
      <c r="EP23">
        <v>2.1516299999999999</v>
      </c>
      <c r="EQ23">
        <v>0.116773</v>
      </c>
      <c r="ER23">
        <v>0</v>
      </c>
      <c r="ES23">
        <v>30.991199999999999</v>
      </c>
      <c r="ET23">
        <v>999.9</v>
      </c>
      <c r="EU23">
        <v>62</v>
      </c>
      <c r="EV23">
        <v>38</v>
      </c>
      <c r="EW23">
        <v>40.866300000000003</v>
      </c>
      <c r="EX23">
        <v>57.3003</v>
      </c>
      <c r="EY23">
        <v>-1.29006</v>
      </c>
      <c r="EZ23">
        <v>2</v>
      </c>
      <c r="FA23">
        <v>0.45161600000000002</v>
      </c>
      <c r="FB23">
        <v>0.31037300000000001</v>
      </c>
      <c r="FC23">
        <v>20.273499999999999</v>
      </c>
      <c r="FD23">
        <v>5.2172900000000002</v>
      </c>
      <c r="FE23">
        <v>12.004300000000001</v>
      </c>
      <c r="FF23">
        <v>4.9858500000000001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1.86225</v>
      </c>
      <c r="FN23">
        <v>1.86429</v>
      </c>
      <c r="FO23">
        <v>1.8603499999999999</v>
      </c>
      <c r="FP23">
        <v>1.86111</v>
      </c>
      <c r="FQ23">
        <v>1.8602000000000001</v>
      </c>
      <c r="FR23">
        <v>1.86188</v>
      </c>
      <c r="FS23">
        <v>1.85842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-3.1339999999999999</v>
      </c>
      <c r="GH23">
        <v>0.14080000000000001</v>
      </c>
      <c r="GI23">
        <v>-3.031255365756008</v>
      </c>
      <c r="GJ23">
        <v>-2.737337881603403E-3</v>
      </c>
      <c r="GK23">
        <v>1.2769921614711079E-6</v>
      </c>
      <c r="GL23">
        <v>-3.2469241445839119E-10</v>
      </c>
      <c r="GM23">
        <v>0.14085000000000039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64.5</v>
      </c>
      <c r="GV23">
        <v>64.3</v>
      </c>
      <c r="GW23">
        <v>0.29174800000000001</v>
      </c>
      <c r="GX23">
        <v>2.63672</v>
      </c>
      <c r="GY23">
        <v>2.04834</v>
      </c>
      <c r="GZ23">
        <v>2.5976599999999999</v>
      </c>
      <c r="HA23">
        <v>2.1972700000000001</v>
      </c>
      <c r="HB23">
        <v>2.34497</v>
      </c>
      <c r="HC23">
        <v>41.456200000000003</v>
      </c>
      <c r="HD23">
        <v>13.8781</v>
      </c>
      <c r="HE23">
        <v>18</v>
      </c>
      <c r="HF23">
        <v>574.69000000000005</v>
      </c>
      <c r="HG23">
        <v>715.72199999999998</v>
      </c>
      <c r="HH23">
        <v>31.000900000000001</v>
      </c>
      <c r="HI23">
        <v>33.122999999999998</v>
      </c>
      <c r="HJ23">
        <v>30.0002</v>
      </c>
      <c r="HK23">
        <v>33.015300000000003</v>
      </c>
      <c r="HL23">
        <v>33.009300000000003</v>
      </c>
      <c r="HM23">
        <v>5.85961</v>
      </c>
      <c r="HN23">
        <v>26.048100000000002</v>
      </c>
      <c r="HO23">
        <v>30.15</v>
      </c>
      <c r="HP23">
        <v>31</v>
      </c>
      <c r="HQ23">
        <v>60.149799999999999</v>
      </c>
      <c r="HR23">
        <v>32.910699999999999</v>
      </c>
      <c r="HS23">
        <v>99.261200000000002</v>
      </c>
      <c r="HT23">
        <v>98.309700000000007</v>
      </c>
    </row>
    <row r="24" spans="1:228" x14ac:dyDescent="0.2">
      <c r="A24">
        <v>9</v>
      </c>
      <c r="B24">
        <v>1670261360</v>
      </c>
      <c r="C24">
        <v>32</v>
      </c>
      <c r="D24" t="s">
        <v>376</v>
      </c>
      <c r="E24" t="s">
        <v>377</v>
      </c>
      <c r="F24">
        <v>4</v>
      </c>
      <c r="G24">
        <v>1670261357.6875</v>
      </c>
      <c r="H24">
        <f t="shared" si="0"/>
        <v>4.670528716100018E-3</v>
      </c>
      <c r="I24">
        <f t="shared" si="1"/>
        <v>4.6705287161000184</v>
      </c>
      <c r="J24">
        <f t="shared" si="2"/>
        <v>-1.4186207522743668</v>
      </c>
      <c r="K24">
        <f t="shared" si="3"/>
        <v>37.595599999999997</v>
      </c>
      <c r="L24">
        <f t="shared" si="4"/>
        <v>44.197480857277796</v>
      </c>
      <c r="M24">
        <f t="shared" si="5"/>
        <v>4.468333394697642</v>
      </c>
      <c r="N24">
        <f t="shared" si="6"/>
        <v>3.800888007987735</v>
      </c>
      <c r="O24">
        <f t="shared" si="7"/>
        <v>0.30942071727976711</v>
      </c>
      <c r="P24">
        <f t="shared" si="8"/>
        <v>3.6677427092690755</v>
      </c>
      <c r="Q24">
        <f t="shared" si="9"/>
        <v>0.29561581539499759</v>
      </c>
      <c r="R24">
        <f t="shared" si="10"/>
        <v>0.18594887007995078</v>
      </c>
      <c r="S24">
        <f t="shared" si="11"/>
        <v>226.1132500389437</v>
      </c>
      <c r="T24">
        <f t="shared" si="12"/>
        <v>32.95020168719325</v>
      </c>
      <c r="U24">
        <f t="shared" si="13"/>
        <v>32.882125000000002</v>
      </c>
      <c r="V24">
        <f t="shared" si="14"/>
        <v>5.0187422464383147</v>
      </c>
      <c r="W24">
        <f t="shared" si="15"/>
        <v>69.621214132013151</v>
      </c>
      <c r="X24">
        <f t="shared" si="16"/>
        <v>3.4886479435049309</v>
      </c>
      <c r="Y24">
        <f t="shared" si="17"/>
        <v>5.0108978807664668</v>
      </c>
      <c r="Z24">
        <f t="shared" si="18"/>
        <v>1.5300943029333838</v>
      </c>
      <c r="AA24">
        <f t="shared" si="19"/>
        <v>-205.97031638001079</v>
      </c>
      <c r="AB24">
        <f t="shared" si="20"/>
        <v>-5.499514281203175</v>
      </c>
      <c r="AC24">
        <f t="shared" si="21"/>
        <v>-0.34295705581129637</v>
      </c>
      <c r="AD24">
        <f t="shared" si="22"/>
        <v>14.300462321918445</v>
      </c>
      <c r="AE24">
        <f t="shared" si="23"/>
        <v>20.351337748445047</v>
      </c>
      <c r="AF24">
        <f t="shared" si="24"/>
        <v>4.4567227755548195</v>
      </c>
      <c r="AG24">
        <f t="shared" si="25"/>
        <v>-1.4186207522743668</v>
      </c>
      <c r="AH24">
        <v>47.500697792961169</v>
      </c>
      <c r="AI24">
        <v>41.842570303030293</v>
      </c>
      <c r="AJ24">
        <v>1.603025316724042</v>
      </c>
      <c r="AK24">
        <v>64.018406268345927</v>
      </c>
      <c r="AL24">
        <f t="shared" si="26"/>
        <v>4.6705287161000184</v>
      </c>
      <c r="AM24">
        <v>32.649195123738679</v>
      </c>
      <c r="AN24">
        <v>34.522846470588249</v>
      </c>
      <c r="AO24">
        <v>-1.14917096319623E-4</v>
      </c>
      <c r="AP24">
        <v>100.2718368252681</v>
      </c>
      <c r="AQ24">
        <v>100</v>
      </c>
      <c r="AR24">
        <v>15</v>
      </c>
      <c r="AS24">
        <f t="shared" si="27"/>
        <v>1</v>
      </c>
      <c r="AT24">
        <f t="shared" si="28"/>
        <v>0</v>
      </c>
      <c r="AU24">
        <f t="shared" si="29"/>
        <v>47131.80754133853</v>
      </c>
      <c r="AV24">
        <f t="shared" si="30"/>
        <v>1200</v>
      </c>
      <c r="AW24">
        <f t="shared" si="31"/>
        <v>1025.923963750748</v>
      </c>
      <c r="AX24">
        <f t="shared" si="32"/>
        <v>0.85493663645895679</v>
      </c>
      <c r="AY24">
        <f t="shared" si="33"/>
        <v>0.18842770836578643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1670261357.6875</v>
      </c>
      <c r="BF24">
        <v>37.595599999999997</v>
      </c>
      <c r="BG24">
        <v>46.118187499999998</v>
      </c>
      <c r="BH24">
        <v>34.507150000000003</v>
      </c>
      <c r="BI24">
        <v>32.7199125</v>
      </c>
      <c r="BJ24">
        <v>40.736237500000001</v>
      </c>
      <c r="BK24">
        <v>34.366287499999999</v>
      </c>
      <c r="BL24">
        <v>650.049125</v>
      </c>
      <c r="BM24">
        <v>100.99925</v>
      </c>
      <c r="BN24">
        <v>0.10002778750000001</v>
      </c>
      <c r="BO24">
        <v>32.854312499999999</v>
      </c>
      <c r="BP24">
        <v>32.882125000000002</v>
      </c>
      <c r="BQ24">
        <v>999.9</v>
      </c>
      <c r="BR24">
        <v>0</v>
      </c>
      <c r="BS24">
        <v>0</v>
      </c>
      <c r="BT24">
        <v>8970.46875</v>
      </c>
      <c r="BU24">
        <v>0</v>
      </c>
      <c r="BV24">
        <v>366.78875000000011</v>
      </c>
      <c r="BW24">
        <v>-8.5225875000000002</v>
      </c>
      <c r="BX24">
        <v>38.939300000000003</v>
      </c>
      <c r="BY24">
        <v>47.678274999999999</v>
      </c>
      <c r="BZ24">
        <v>1.7872287499999999</v>
      </c>
      <c r="CA24">
        <v>46.118187499999998</v>
      </c>
      <c r="CB24">
        <v>32.7199125</v>
      </c>
      <c r="CC24">
        <v>3.4851974999999999</v>
      </c>
      <c r="CD24">
        <v>3.3046899999999999</v>
      </c>
      <c r="CE24">
        <v>26.547812499999999</v>
      </c>
      <c r="CF24">
        <v>25.648387499999998</v>
      </c>
      <c r="CG24">
        <v>1200</v>
      </c>
      <c r="CH24">
        <v>0.50002899999999995</v>
      </c>
      <c r="CI24">
        <v>0.499971</v>
      </c>
      <c r="CJ24">
        <v>0</v>
      </c>
      <c r="CK24">
        <v>932.77762500000006</v>
      </c>
      <c r="CL24">
        <v>4.9990899999999998</v>
      </c>
      <c r="CM24">
        <v>9503.2987499999999</v>
      </c>
      <c r="CN24">
        <v>9557.9575000000004</v>
      </c>
      <c r="CO24">
        <v>42.992125000000001</v>
      </c>
      <c r="CP24">
        <v>45</v>
      </c>
      <c r="CQ24">
        <v>43.936999999999998</v>
      </c>
      <c r="CR24">
        <v>43.75</v>
      </c>
      <c r="CS24">
        <v>44.25</v>
      </c>
      <c r="CT24">
        <v>597.53624999999988</v>
      </c>
      <c r="CU24">
        <v>597.46624999999995</v>
      </c>
      <c r="CV24">
        <v>0</v>
      </c>
      <c r="CW24">
        <v>1670261379.2</v>
      </c>
      <c r="CX24">
        <v>0</v>
      </c>
      <c r="CY24">
        <v>1670257498.5</v>
      </c>
      <c r="CZ24" t="s">
        <v>356</v>
      </c>
      <c r="DA24">
        <v>1670257488.5</v>
      </c>
      <c r="DB24">
        <v>1670257498.5</v>
      </c>
      <c r="DC24">
        <v>2</v>
      </c>
      <c r="DD24">
        <v>-0.17199999999999999</v>
      </c>
      <c r="DE24">
        <v>2E-3</v>
      </c>
      <c r="DF24">
        <v>-3.9780000000000002</v>
      </c>
      <c r="DG24">
        <v>0.14099999999999999</v>
      </c>
      <c r="DH24">
        <v>415</v>
      </c>
      <c r="DI24">
        <v>32</v>
      </c>
      <c r="DJ24">
        <v>0.47</v>
      </c>
      <c r="DK24">
        <v>0.38</v>
      </c>
      <c r="DL24">
        <v>-6.9348337500000001</v>
      </c>
      <c r="DM24">
        <v>-14.38926225140713</v>
      </c>
      <c r="DN24">
        <v>1.4214343805953329</v>
      </c>
      <c r="DO24">
        <v>0</v>
      </c>
      <c r="DP24">
        <v>1.8473885000000001</v>
      </c>
      <c r="DQ24">
        <v>-0.26921786116322921</v>
      </c>
      <c r="DR24">
        <v>3.2880587703841287E-2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3.2966099999999998</v>
      </c>
      <c r="EB24">
        <v>2.6250499999999999</v>
      </c>
      <c r="EC24">
        <v>1.30747E-2</v>
      </c>
      <c r="ED24">
        <v>1.45431E-2</v>
      </c>
      <c r="EE24">
        <v>0.14069400000000001</v>
      </c>
      <c r="EF24">
        <v>0.13425899999999999</v>
      </c>
      <c r="EG24">
        <v>29885.4</v>
      </c>
      <c r="EH24">
        <v>30375.599999999999</v>
      </c>
      <c r="EI24">
        <v>28172.2</v>
      </c>
      <c r="EJ24">
        <v>29666.7</v>
      </c>
      <c r="EK24">
        <v>33301.699999999997</v>
      </c>
      <c r="EL24">
        <v>35636.5</v>
      </c>
      <c r="EM24">
        <v>39760.400000000001</v>
      </c>
      <c r="EN24">
        <v>42387.5</v>
      </c>
      <c r="EO24">
        <v>2.0575700000000001</v>
      </c>
      <c r="EP24">
        <v>2.1519300000000001</v>
      </c>
      <c r="EQ24">
        <v>0.115726</v>
      </c>
      <c r="ER24">
        <v>0</v>
      </c>
      <c r="ES24">
        <v>30.996600000000001</v>
      </c>
      <c r="ET24">
        <v>999.9</v>
      </c>
      <c r="EU24">
        <v>62</v>
      </c>
      <c r="EV24">
        <v>38</v>
      </c>
      <c r="EW24">
        <v>40.8673</v>
      </c>
      <c r="EX24">
        <v>57.570300000000003</v>
      </c>
      <c r="EY24">
        <v>-1.42628</v>
      </c>
      <c r="EZ24">
        <v>2</v>
      </c>
      <c r="FA24">
        <v>0.45173000000000002</v>
      </c>
      <c r="FB24">
        <v>0.310948</v>
      </c>
      <c r="FC24">
        <v>20.273499999999999</v>
      </c>
      <c r="FD24">
        <v>5.2172900000000002</v>
      </c>
      <c r="FE24">
        <v>12.004300000000001</v>
      </c>
      <c r="FF24">
        <v>4.9858000000000002</v>
      </c>
      <c r="FG24">
        <v>3.28443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1.8622300000000001</v>
      </c>
      <c r="FN24">
        <v>1.8643000000000001</v>
      </c>
      <c r="FO24">
        <v>1.8603499999999999</v>
      </c>
      <c r="FP24">
        <v>1.86111</v>
      </c>
      <c r="FQ24">
        <v>1.8602000000000001</v>
      </c>
      <c r="FR24">
        <v>1.86188</v>
      </c>
      <c r="FS24">
        <v>1.85843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-3.15</v>
      </c>
      <c r="GH24">
        <v>0.14080000000000001</v>
      </c>
      <c r="GI24">
        <v>-3.031255365756008</v>
      </c>
      <c r="GJ24">
        <v>-2.737337881603403E-3</v>
      </c>
      <c r="GK24">
        <v>1.2769921614711079E-6</v>
      </c>
      <c r="GL24">
        <v>-3.2469241445839119E-10</v>
      </c>
      <c r="GM24">
        <v>0.14085000000000039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64.5</v>
      </c>
      <c r="GV24">
        <v>64.400000000000006</v>
      </c>
      <c r="GW24">
        <v>0.31127899999999997</v>
      </c>
      <c r="GX24">
        <v>2.64771</v>
      </c>
      <c r="GY24">
        <v>2.04834</v>
      </c>
      <c r="GZ24">
        <v>2.5988799999999999</v>
      </c>
      <c r="HA24">
        <v>2.1972700000000001</v>
      </c>
      <c r="HB24">
        <v>2.3168899999999999</v>
      </c>
      <c r="HC24">
        <v>41.456200000000003</v>
      </c>
      <c r="HD24">
        <v>13.8606</v>
      </c>
      <c r="HE24">
        <v>18</v>
      </c>
      <c r="HF24">
        <v>574.92200000000003</v>
      </c>
      <c r="HG24">
        <v>716.03</v>
      </c>
      <c r="HH24">
        <v>31.000399999999999</v>
      </c>
      <c r="HI24">
        <v>33.124499999999998</v>
      </c>
      <c r="HJ24">
        <v>30.000299999999999</v>
      </c>
      <c r="HK24">
        <v>33.015300000000003</v>
      </c>
      <c r="HL24">
        <v>33.011600000000001</v>
      </c>
      <c r="HM24">
        <v>6.2582800000000001</v>
      </c>
      <c r="HN24">
        <v>25.7486</v>
      </c>
      <c r="HO24">
        <v>29.776499999999999</v>
      </c>
      <c r="HP24">
        <v>31</v>
      </c>
      <c r="HQ24">
        <v>66.828500000000005</v>
      </c>
      <c r="HR24">
        <v>32.933199999999999</v>
      </c>
      <c r="HS24">
        <v>99.2624</v>
      </c>
      <c r="HT24">
        <v>98.308800000000005</v>
      </c>
    </row>
    <row r="25" spans="1:228" x14ac:dyDescent="0.2">
      <c r="A25">
        <v>10</v>
      </c>
      <c r="B25">
        <v>1670261364</v>
      </c>
      <c r="C25">
        <v>36</v>
      </c>
      <c r="D25" t="s">
        <v>378</v>
      </c>
      <c r="E25" t="s">
        <v>379</v>
      </c>
      <c r="F25">
        <v>4</v>
      </c>
      <c r="G25">
        <v>1670261362</v>
      </c>
      <c r="H25">
        <f t="shared" si="0"/>
        <v>4.6663381456795933E-3</v>
      </c>
      <c r="I25">
        <f t="shared" si="1"/>
        <v>4.6663381456795934</v>
      </c>
      <c r="J25">
        <f t="shared" si="2"/>
        <v>-0.53482910882731083</v>
      </c>
      <c r="K25">
        <f t="shared" si="3"/>
        <v>44.251114285714287</v>
      </c>
      <c r="L25">
        <f t="shared" si="4"/>
        <v>45.989023825348902</v>
      </c>
      <c r="M25">
        <f t="shared" si="5"/>
        <v>4.6494121247743259</v>
      </c>
      <c r="N25">
        <f t="shared" si="6"/>
        <v>4.4737124248627929</v>
      </c>
      <c r="O25">
        <f t="shared" si="7"/>
        <v>0.31053740833552934</v>
      </c>
      <c r="P25">
        <f t="shared" si="8"/>
        <v>3.667711216105717</v>
      </c>
      <c r="Q25">
        <f t="shared" si="9"/>
        <v>0.29663497602366701</v>
      </c>
      <c r="R25">
        <f t="shared" si="10"/>
        <v>0.18659406721823166</v>
      </c>
      <c r="S25">
        <f t="shared" si="11"/>
        <v>226.11244236059588</v>
      </c>
      <c r="T25">
        <f t="shared" si="12"/>
        <v>32.952908628310297</v>
      </c>
      <c r="U25">
        <f t="shared" si="13"/>
        <v>32.871714285714283</v>
      </c>
      <c r="V25">
        <f t="shared" si="14"/>
        <v>5.0158047102446881</v>
      </c>
      <c r="W25">
        <f t="shared" si="15"/>
        <v>69.688059043633217</v>
      </c>
      <c r="X25">
        <f t="shared" si="16"/>
        <v>3.49235700436319</v>
      </c>
      <c r="Y25">
        <f t="shared" si="17"/>
        <v>5.0114137949753328</v>
      </c>
      <c r="Z25">
        <f t="shared" si="18"/>
        <v>1.5234477058814981</v>
      </c>
      <c r="AA25">
        <f t="shared" si="19"/>
        <v>-205.78551222447007</v>
      </c>
      <c r="AB25">
        <f t="shared" si="20"/>
        <v>-3.0789953617144383</v>
      </c>
      <c r="AC25">
        <f t="shared" si="21"/>
        <v>-0.19200383205537033</v>
      </c>
      <c r="AD25">
        <f t="shared" si="22"/>
        <v>17.055930942355996</v>
      </c>
      <c r="AE25">
        <f t="shared" si="23"/>
        <v>21.31845897026194</v>
      </c>
      <c r="AF25">
        <f t="shared" si="24"/>
        <v>4.4406266069105831</v>
      </c>
      <c r="AG25">
        <f t="shared" si="25"/>
        <v>-0.53482910882731083</v>
      </c>
      <c r="AH25">
        <v>54.277178549195341</v>
      </c>
      <c r="AI25">
        <v>48.23963333333333</v>
      </c>
      <c r="AJ25">
        <v>1.6027585425301709</v>
      </c>
      <c r="AK25">
        <v>64.018406268345927</v>
      </c>
      <c r="AL25">
        <f t="shared" si="26"/>
        <v>4.6663381456795934</v>
      </c>
      <c r="AM25">
        <v>32.739451035487669</v>
      </c>
      <c r="AN25">
        <v>34.556915882352918</v>
      </c>
      <c r="AO25">
        <v>8.8276461838680785E-3</v>
      </c>
      <c r="AP25">
        <v>100.2718368252681</v>
      </c>
      <c r="AQ25">
        <v>100</v>
      </c>
      <c r="AR25">
        <v>15</v>
      </c>
      <c r="AS25">
        <f t="shared" si="27"/>
        <v>1</v>
      </c>
      <c r="AT25">
        <f t="shared" si="28"/>
        <v>0</v>
      </c>
      <c r="AU25">
        <f t="shared" si="29"/>
        <v>47130.956207844065</v>
      </c>
      <c r="AV25">
        <f t="shared" si="30"/>
        <v>1199.995714285714</v>
      </c>
      <c r="AW25">
        <f t="shared" si="31"/>
        <v>1025.9202996687025</v>
      </c>
      <c r="AX25">
        <f t="shared" si="32"/>
        <v>0.85493663640238227</v>
      </c>
      <c r="AY25">
        <f t="shared" si="33"/>
        <v>0.18842770825659752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1670261362</v>
      </c>
      <c r="BF25">
        <v>44.251114285714287</v>
      </c>
      <c r="BG25">
        <v>53.189</v>
      </c>
      <c r="BH25">
        <v>34.544171428571431</v>
      </c>
      <c r="BI25">
        <v>32.763142857142853</v>
      </c>
      <c r="BJ25">
        <v>47.409271428571422</v>
      </c>
      <c r="BK25">
        <v>34.40334285714286</v>
      </c>
      <c r="BL25">
        <v>649.93442857142861</v>
      </c>
      <c r="BM25">
        <v>100.9982857142857</v>
      </c>
      <c r="BN25">
        <v>0.1000142285714286</v>
      </c>
      <c r="BO25">
        <v>32.856142857142864</v>
      </c>
      <c r="BP25">
        <v>32.871714285714283</v>
      </c>
      <c r="BQ25">
        <v>999.89999999999986</v>
      </c>
      <c r="BR25">
        <v>0</v>
      </c>
      <c r="BS25">
        <v>0</v>
      </c>
      <c r="BT25">
        <v>8970.4457142857154</v>
      </c>
      <c r="BU25">
        <v>0</v>
      </c>
      <c r="BV25">
        <v>368.10971428571429</v>
      </c>
      <c r="BW25">
        <v>-8.9378899999999994</v>
      </c>
      <c r="BX25">
        <v>45.834428571428568</v>
      </c>
      <c r="BY25">
        <v>54.990657142857138</v>
      </c>
      <c r="BZ25">
        <v>1.781061428571429</v>
      </c>
      <c r="CA25">
        <v>53.189</v>
      </c>
      <c r="CB25">
        <v>32.763142857142853</v>
      </c>
      <c r="CC25">
        <v>3.488902857142858</v>
      </c>
      <c r="CD25">
        <v>3.3090199999999999</v>
      </c>
      <c r="CE25">
        <v>26.565814285714289</v>
      </c>
      <c r="CF25">
        <v>25.670442857142859</v>
      </c>
      <c r="CG25">
        <v>1199.995714285714</v>
      </c>
      <c r="CH25">
        <v>0.50002899999999995</v>
      </c>
      <c r="CI25">
        <v>0.499971</v>
      </c>
      <c r="CJ25">
        <v>0</v>
      </c>
      <c r="CK25">
        <v>931.52999999999986</v>
      </c>
      <c r="CL25">
        <v>4.9990899999999998</v>
      </c>
      <c r="CM25">
        <v>9491.880000000001</v>
      </c>
      <c r="CN25">
        <v>9557.9242857142854</v>
      </c>
      <c r="CO25">
        <v>42.991</v>
      </c>
      <c r="CP25">
        <v>45</v>
      </c>
      <c r="CQ25">
        <v>43.936999999999998</v>
      </c>
      <c r="CR25">
        <v>43.776571428571437</v>
      </c>
      <c r="CS25">
        <v>44.25</v>
      </c>
      <c r="CT25">
        <v>597.53571428571433</v>
      </c>
      <c r="CU25">
        <v>597.46571428571428</v>
      </c>
      <c r="CV25">
        <v>0</v>
      </c>
      <c r="CW25">
        <v>1670261382.8</v>
      </c>
      <c r="CX25">
        <v>0</v>
      </c>
      <c r="CY25">
        <v>1670257498.5</v>
      </c>
      <c r="CZ25" t="s">
        <v>356</v>
      </c>
      <c r="DA25">
        <v>1670257488.5</v>
      </c>
      <c r="DB25">
        <v>1670257498.5</v>
      </c>
      <c r="DC25">
        <v>2</v>
      </c>
      <c r="DD25">
        <v>-0.17199999999999999</v>
      </c>
      <c r="DE25">
        <v>2E-3</v>
      </c>
      <c r="DF25">
        <v>-3.9780000000000002</v>
      </c>
      <c r="DG25">
        <v>0.14099999999999999</v>
      </c>
      <c r="DH25">
        <v>415</v>
      </c>
      <c r="DI25">
        <v>32</v>
      </c>
      <c r="DJ25">
        <v>0.47</v>
      </c>
      <c r="DK25">
        <v>0.38</v>
      </c>
      <c r="DL25">
        <v>-7.7844637499999996</v>
      </c>
      <c r="DM25">
        <v>-10.08787643527204</v>
      </c>
      <c r="DN25">
        <v>0.99541731185891957</v>
      </c>
      <c r="DO25">
        <v>0</v>
      </c>
      <c r="DP25">
        <v>1.8303262499999999</v>
      </c>
      <c r="DQ25">
        <v>-0.38369212007504561</v>
      </c>
      <c r="DR25">
        <v>4.0477386198190947E-2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3.29678</v>
      </c>
      <c r="EB25">
        <v>2.6252499999999999</v>
      </c>
      <c r="EC25">
        <v>1.4885799999999999E-2</v>
      </c>
      <c r="ED25">
        <v>1.64545E-2</v>
      </c>
      <c r="EE25">
        <v>0.14078599999999999</v>
      </c>
      <c r="EF25">
        <v>0.13428200000000001</v>
      </c>
      <c r="EG25">
        <v>29830</v>
      </c>
      <c r="EH25">
        <v>30316.7</v>
      </c>
      <c r="EI25">
        <v>28171.7</v>
      </c>
      <c r="EJ25">
        <v>29666.7</v>
      </c>
      <c r="EK25">
        <v>33297.9</v>
      </c>
      <c r="EL25">
        <v>35635.4</v>
      </c>
      <c r="EM25">
        <v>39760</v>
      </c>
      <c r="EN25">
        <v>42387.199999999997</v>
      </c>
      <c r="EO25">
        <v>2.0577800000000002</v>
      </c>
      <c r="EP25">
        <v>2.1518799999999998</v>
      </c>
      <c r="EQ25">
        <v>0.115596</v>
      </c>
      <c r="ER25">
        <v>0</v>
      </c>
      <c r="ES25">
        <v>31.001999999999999</v>
      </c>
      <c r="ET25">
        <v>999.9</v>
      </c>
      <c r="EU25">
        <v>61.9</v>
      </c>
      <c r="EV25">
        <v>38</v>
      </c>
      <c r="EW25">
        <v>40.801400000000001</v>
      </c>
      <c r="EX25">
        <v>57.750300000000003</v>
      </c>
      <c r="EY25">
        <v>-1.3621799999999999</v>
      </c>
      <c r="EZ25">
        <v>2</v>
      </c>
      <c r="FA25">
        <v>0.45198199999999999</v>
      </c>
      <c r="FB25">
        <v>0.31069200000000002</v>
      </c>
      <c r="FC25">
        <v>20.273399999999999</v>
      </c>
      <c r="FD25">
        <v>5.2175900000000004</v>
      </c>
      <c r="FE25">
        <v>12.0047</v>
      </c>
      <c r="FF25">
        <v>4.9855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1.8622399999999999</v>
      </c>
      <c r="FN25">
        <v>1.8643099999999999</v>
      </c>
      <c r="FO25">
        <v>1.8603499999999999</v>
      </c>
      <c r="FP25">
        <v>1.8611</v>
      </c>
      <c r="FQ25">
        <v>1.8602000000000001</v>
      </c>
      <c r="FR25">
        <v>1.86188</v>
      </c>
      <c r="FS25">
        <v>1.8584400000000001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-3.1659999999999999</v>
      </c>
      <c r="GH25">
        <v>0.1409</v>
      </c>
      <c r="GI25">
        <v>-3.031255365756008</v>
      </c>
      <c r="GJ25">
        <v>-2.737337881603403E-3</v>
      </c>
      <c r="GK25">
        <v>1.2769921614711079E-6</v>
      </c>
      <c r="GL25">
        <v>-3.2469241445839119E-10</v>
      </c>
      <c r="GM25">
        <v>0.14085000000000039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64.599999999999994</v>
      </c>
      <c r="GV25">
        <v>64.400000000000006</v>
      </c>
      <c r="GW25">
        <v>0.33081100000000002</v>
      </c>
      <c r="GX25">
        <v>2.63672</v>
      </c>
      <c r="GY25">
        <v>2.04834</v>
      </c>
      <c r="GZ25">
        <v>2.5976599999999999</v>
      </c>
      <c r="HA25">
        <v>2.1972700000000001</v>
      </c>
      <c r="HB25">
        <v>2.32056</v>
      </c>
      <c r="HC25">
        <v>41.456200000000003</v>
      </c>
      <c r="HD25">
        <v>13.869400000000001</v>
      </c>
      <c r="HE25">
        <v>18</v>
      </c>
      <c r="HF25">
        <v>575.09199999999998</v>
      </c>
      <c r="HG25">
        <v>715.98299999999995</v>
      </c>
      <c r="HH25">
        <v>31.0002</v>
      </c>
      <c r="HI25">
        <v>33.124499999999998</v>
      </c>
      <c r="HJ25">
        <v>30.000299999999999</v>
      </c>
      <c r="HK25">
        <v>33.0182</v>
      </c>
      <c r="HL25">
        <v>33.011600000000001</v>
      </c>
      <c r="HM25">
        <v>6.6573599999999997</v>
      </c>
      <c r="HN25">
        <v>25.454000000000001</v>
      </c>
      <c r="HO25">
        <v>29.776499999999999</v>
      </c>
      <c r="HP25">
        <v>31</v>
      </c>
      <c r="HQ25">
        <v>73.507999999999996</v>
      </c>
      <c r="HR25">
        <v>32.947499999999998</v>
      </c>
      <c r="HS25">
        <v>99.261200000000002</v>
      </c>
      <c r="HT25">
        <v>98.308300000000003</v>
      </c>
    </row>
    <row r="26" spans="1:228" x14ac:dyDescent="0.2">
      <c r="A26">
        <v>11</v>
      </c>
      <c r="B26">
        <v>1670261368</v>
      </c>
      <c r="C26">
        <v>40</v>
      </c>
      <c r="D26" t="s">
        <v>380</v>
      </c>
      <c r="E26" t="s">
        <v>381</v>
      </c>
      <c r="F26">
        <v>4</v>
      </c>
      <c r="G26">
        <v>1670261365.6875</v>
      </c>
      <c r="H26">
        <f t="shared" si="0"/>
        <v>4.6568362246213729E-3</v>
      </c>
      <c r="I26">
        <f t="shared" si="1"/>
        <v>4.6568362246213733</v>
      </c>
      <c r="J26">
        <f t="shared" si="2"/>
        <v>-2.8820346181569031E-2</v>
      </c>
      <c r="K26">
        <f t="shared" si="3"/>
        <v>50.008412500000013</v>
      </c>
      <c r="L26">
        <f t="shared" si="4"/>
        <v>48.925763916758882</v>
      </c>
      <c r="M26">
        <f t="shared" si="5"/>
        <v>4.9462649459988084</v>
      </c>
      <c r="N26">
        <f t="shared" si="6"/>
        <v>5.0557178458090579</v>
      </c>
      <c r="O26">
        <f t="shared" si="7"/>
        <v>0.30974752935725569</v>
      </c>
      <c r="P26">
        <f t="shared" si="8"/>
        <v>3.6763105655226687</v>
      </c>
      <c r="Q26">
        <f t="shared" si="9"/>
        <v>0.29594484641368213</v>
      </c>
      <c r="R26">
        <f t="shared" si="10"/>
        <v>0.18615438585843158</v>
      </c>
      <c r="S26">
        <f t="shared" si="11"/>
        <v>226.1127789696728</v>
      </c>
      <c r="T26">
        <f t="shared" si="12"/>
        <v>32.958131993951646</v>
      </c>
      <c r="U26">
        <f t="shared" si="13"/>
        <v>32.881712499999999</v>
      </c>
      <c r="V26">
        <f t="shared" si="14"/>
        <v>5.0186258250193871</v>
      </c>
      <c r="W26">
        <f t="shared" si="15"/>
        <v>69.723122617210379</v>
      </c>
      <c r="X26">
        <f t="shared" si="16"/>
        <v>3.4947912320089904</v>
      </c>
      <c r="Y26">
        <f t="shared" si="17"/>
        <v>5.012384845692984</v>
      </c>
      <c r="Z26">
        <f t="shared" si="18"/>
        <v>1.5238345930103967</v>
      </c>
      <c r="AA26">
        <f t="shared" si="19"/>
        <v>-205.36647750580255</v>
      </c>
      <c r="AB26">
        <f t="shared" si="20"/>
        <v>-4.3851142714862466</v>
      </c>
      <c r="AC26">
        <f t="shared" si="21"/>
        <v>-0.27283077025019536</v>
      </c>
      <c r="AD26">
        <f t="shared" si="22"/>
        <v>16.088356422133799</v>
      </c>
      <c r="AE26">
        <f t="shared" si="23"/>
        <v>22.190506196798257</v>
      </c>
      <c r="AF26">
        <f t="shared" si="24"/>
        <v>4.4315049804508844</v>
      </c>
      <c r="AG26">
        <f t="shared" si="25"/>
        <v>-2.8820346181569031E-2</v>
      </c>
      <c r="AH26">
        <v>61.152029791804573</v>
      </c>
      <c r="AI26">
        <v>54.764699999999984</v>
      </c>
      <c r="AJ26">
        <v>1.636908658621042</v>
      </c>
      <c r="AK26">
        <v>64.018406268345927</v>
      </c>
      <c r="AL26">
        <f t="shared" si="26"/>
        <v>4.6568362246213733</v>
      </c>
      <c r="AM26">
        <v>32.766312034828161</v>
      </c>
      <c r="AN26">
        <v>34.577672647058797</v>
      </c>
      <c r="AO26">
        <v>9.1520049554976515E-3</v>
      </c>
      <c r="AP26">
        <v>100.2718368252681</v>
      </c>
      <c r="AQ26">
        <v>99</v>
      </c>
      <c r="AR26">
        <v>15</v>
      </c>
      <c r="AS26">
        <f t="shared" si="27"/>
        <v>1</v>
      </c>
      <c r="AT26">
        <f t="shared" si="28"/>
        <v>0</v>
      </c>
      <c r="AU26">
        <f t="shared" si="29"/>
        <v>47284.125094953306</v>
      </c>
      <c r="AV26">
        <f t="shared" si="30"/>
        <v>1199.9974999999999</v>
      </c>
      <c r="AW26">
        <f t="shared" si="31"/>
        <v>1025.9218264091569</v>
      </c>
      <c r="AX26">
        <f t="shared" si="32"/>
        <v>0.85493663645895679</v>
      </c>
      <c r="AY26">
        <f t="shared" si="33"/>
        <v>0.18842770836578643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1670261365.6875</v>
      </c>
      <c r="BF26">
        <v>50.008412500000013</v>
      </c>
      <c r="BG26">
        <v>59.317625</v>
      </c>
      <c r="BH26">
        <v>34.568575000000003</v>
      </c>
      <c r="BI26">
        <v>32.791512500000003</v>
      </c>
      <c r="BJ26">
        <v>53.181674999999998</v>
      </c>
      <c r="BK26">
        <v>34.427700000000002</v>
      </c>
      <c r="BL26">
        <v>650.03049999999996</v>
      </c>
      <c r="BM26">
        <v>100.99724999999999</v>
      </c>
      <c r="BN26">
        <v>0.10009728750000001</v>
      </c>
      <c r="BO26">
        <v>32.859587500000004</v>
      </c>
      <c r="BP26">
        <v>32.881712499999999</v>
      </c>
      <c r="BQ26">
        <v>999.9</v>
      </c>
      <c r="BR26">
        <v>0</v>
      </c>
      <c r="BS26">
        <v>0</v>
      </c>
      <c r="BT26">
        <v>9000.2325000000001</v>
      </c>
      <c r="BU26">
        <v>0</v>
      </c>
      <c r="BV26">
        <v>374.84875</v>
      </c>
      <c r="BW26">
        <v>-9.3092100000000002</v>
      </c>
      <c r="BX26">
        <v>51.799037499999997</v>
      </c>
      <c r="BY26">
        <v>61.328724999999999</v>
      </c>
      <c r="BZ26">
        <v>1.7770662500000001</v>
      </c>
      <c r="CA26">
        <v>59.317625</v>
      </c>
      <c r="CB26">
        <v>32.791512500000003</v>
      </c>
      <c r="CC26">
        <v>3.49133125</v>
      </c>
      <c r="CD26">
        <v>3.31185375</v>
      </c>
      <c r="CE26">
        <v>26.577637500000002</v>
      </c>
      <c r="CF26">
        <v>25.684899999999999</v>
      </c>
      <c r="CG26">
        <v>1199.9974999999999</v>
      </c>
      <c r="CH26">
        <v>0.50002899999999995</v>
      </c>
      <c r="CI26">
        <v>0.499971</v>
      </c>
      <c r="CJ26">
        <v>0</v>
      </c>
      <c r="CK26">
        <v>930.28112500000009</v>
      </c>
      <c r="CL26">
        <v>4.9990899999999998</v>
      </c>
      <c r="CM26">
        <v>9481.3362500000003</v>
      </c>
      <c r="CN26">
        <v>9557.9462500000009</v>
      </c>
      <c r="CO26">
        <v>42.992125000000001</v>
      </c>
      <c r="CP26">
        <v>45</v>
      </c>
      <c r="CQ26">
        <v>43.929250000000003</v>
      </c>
      <c r="CR26">
        <v>43.811999999999998</v>
      </c>
      <c r="CS26">
        <v>44.25</v>
      </c>
      <c r="CT26">
        <v>597.53624999999988</v>
      </c>
      <c r="CU26">
        <v>597.46624999999995</v>
      </c>
      <c r="CV26">
        <v>0</v>
      </c>
      <c r="CW26">
        <v>1670261387</v>
      </c>
      <c r="CX26">
        <v>0</v>
      </c>
      <c r="CY26">
        <v>1670257498.5</v>
      </c>
      <c r="CZ26" t="s">
        <v>356</v>
      </c>
      <c r="DA26">
        <v>1670257488.5</v>
      </c>
      <c r="DB26">
        <v>1670257498.5</v>
      </c>
      <c r="DC26">
        <v>2</v>
      </c>
      <c r="DD26">
        <v>-0.17199999999999999</v>
      </c>
      <c r="DE26">
        <v>2E-3</v>
      </c>
      <c r="DF26">
        <v>-3.9780000000000002</v>
      </c>
      <c r="DG26">
        <v>0.14099999999999999</v>
      </c>
      <c r="DH26">
        <v>415</v>
      </c>
      <c r="DI26">
        <v>32</v>
      </c>
      <c r="DJ26">
        <v>0.47</v>
      </c>
      <c r="DK26">
        <v>0.38</v>
      </c>
      <c r="DL26">
        <v>-8.4096922500000009</v>
      </c>
      <c r="DM26">
        <v>-7.5010265290806668</v>
      </c>
      <c r="DN26">
        <v>0.73225979269480401</v>
      </c>
      <c r="DO26">
        <v>0</v>
      </c>
      <c r="DP26">
        <v>1.8120755</v>
      </c>
      <c r="DQ26">
        <v>-0.3733978986866815</v>
      </c>
      <c r="DR26">
        <v>4.0180097433306451E-2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3.2967399999999998</v>
      </c>
      <c r="EB26">
        <v>2.6253500000000001</v>
      </c>
      <c r="EC26">
        <v>1.6722299999999999E-2</v>
      </c>
      <c r="ED26">
        <v>1.83538E-2</v>
      </c>
      <c r="EE26">
        <v>0.14085</v>
      </c>
      <c r="EF26">
        <v>0.13450799999999999</v>
      </c>
      <c r="EG26">
        <v>29774.2</v>
      </c>
      <c r="EH26">
        <v>30257.5</v>
      </c>
      <c r="EI26">
        <v>28171.5</v>
      </c>
      <c r="EJ26">
        <v>29666</v>
      </c>
      <c r="EK26">
        <v>33295.599999999999</v>
      </c>
      <c r="EL26">
        <v>35625.300000000003</v>
      </c>
      <c r="EM26">
        <v>39760.1</v>
      </c>
      <c r="EN26">
        <v>42386.1</v>
      </c>
      <c r="EO26">
        <v>2.05965</v>
      </c>
      <c r="EP26">
        <v>2.15185</v>
      </c>
      <c r="EQ26">
        <v>0.115942</v>
      </c>
      <c r="ER26">
        <v>0</v>
      </c>
      <c r="ES26">
        <v>31.005400000000002</v>
      </c>
      <c r="ET26">
        <v>999.9</v>
      </c>
      <c r="EU26">
        <v>61.9</v>
      </c>
      <c r="EV26">
        <v>38</v>
      </c>
      <c r="EW26">
        <v>40.802199999999999</v>
      </c>
      <c r="EX26">
        <v>57.690300000000001</v>
      </c>
      <c r="EY26">
        <v>-1.34215</v>
      </c>
      <c r="EZ26">
        <v>2</v>
      </c>
      <c r="FA26">
        <v>0.45194600000000001</v>
      </c>
      <c r="FB26">
        <v>0.31004900000000002</v>
      </c>
      <c r="FC26">
        <v>20.273599999999998</v>
      </c>
      <c r="FD26">
        <v>5.2183400000000004</v>
      </c>
      <c r="FE26">
        <v>12.005599999999999</v>
      </c>
      <c r="FF26">
        <v>4.9865000000000004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1.86222</v>
      </c>
      <c r="FN26">
        <v>1.8643000000000001</v>
      </c>
      <c r="FO26">
        <v>1.86036</v>
      </c>
      <c r="FP26">
        <v>1.8611</v>
      </c>
      <c r="FQ26">
        <v>1.8602000000000001</v>
      </c>
      <c r="FR26">
        <v>1.86188</v>
      </c>
      <c r="FS26">
        <v>1.85842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-3.1829999999999998</v>
      </c>
      <c r="GH26">
        <v>0.1409</v>
      </c>
      <c r="GI26">
        <v>-3.031255365756008</v>
      </c>
      <c r="GJ26">
        <v>-2.737337881603403E-3</v>
      </c>
      <c r="GK26">
        <v>1.2769921614711079E-6</v>
      </c>
      <c r="GL26">
        <v>-3.2469241445839119E-10</v>
      </c>
      <c r="GM26">
        <v>0.14085000000000039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64.7</v>
      </c>
      <c r="GV26">
        <v>64.5</v>
      </c>
      <c r="GW26">
        <v>0.35156199999999999</v>
      </c>
      <c r="GX26">
        <v>2.63428</v>
      </c>
      <c r="GY26">
        <v>2.04834</v>
      </c>
      <c r="GZ26">
        <v>2.5976599999999999</v>
      </c>
      <c r="HA26">
        <v>2.1972700000000001</v>
      </c>
      <c r="HB26">
        <v>2.3742700000000001</v>
      </c>
      <c r="HC26">
        <v>41.456200000000003</v>
      </c>
      <c r="HD26">
        <v>13.8781</v>
      </c>
      <c r="HE26">
        <v>18</v>
      </c>
      <c r="HF26">
        <v>576.43299999999999</v>
      </c>
      <c r="HG26">
        <v>715.96</v>
      </c>
      <c r="HH26">
        <v>31</v>
      </c>
      <c r="HI26">
        <v>33.126800000000003</v>
      </c>
      <c r="HJ26">
        <v>30</v>
      </c>
      <c r="HK26">
        <v>33.0182</v>
      </c>
      <c r="HL26">
        <v>33.011600000000001</v>
      </c>
      <c r="HM26">
        <v>7.0593599999999999</v>
      </c>
      <c r="HN26">
        <v>25.454000000000001</v>
      </c>
      <c r="HO26">
        <v>29.776499999999999</v>
      </c>
      <c r="HP26">
        <v>31</v>
      </c>
      <c r="HQ26">
        <v>80.188400000000001</v>
      </c>
      <c r="HR26">
        <v>32.950499999999998</v>
      </c>
      <c r="HS26">
        <v>99.260900000000007</v>
      </c>
      <c r="HT26">
        <v>98.305899999999994</v>
      </c>
    </row>
    <row r="27" spans="1:228" x14ac:dyDescent="0.2">
      <c r="A27">
        <v>12</v>
      </c>
      <c r="B27">
        <v>1670261372</v>
      </c>
      <c r="C27">
        <v>44</v>
      </c>
      <c r="D27" t="s">
        <v>382</v>
      </c>
      <c r="E27" t="s">
        <v>383</v>
      </c>
      <c r="F27">
        <v>4</v>
      </c>
      <c r="G27">
        <v>1670261370</v>
      </c>
      <c r="H27">
        <f t="shared" si="0"/>
        <v>4.5503240973049086E-3</v>
      </c>
      <c r="I27">
        <f t="shared" si="1"/>
        <v>4.5503240973049088</v>
      </c>
      <c r="J27">
        <f t="shared" si="2"/>
        <v>0.43752037836079199</v>
      </c>
      <c r="K27">
        <f t="shared" si="3"/>
        <v>56.835514285714289</v>
      </c>
      <c r="L27">
        <f t="shared" si="4"/>
        <v>53.062160626527358</v>
      </c>
      <c r="M27">
        <f t="shared" si="5"/>
        <v>5.3644449260351026</v>
      </c>
      <c r="N27">
        <f t="shared" si="6"/>
        <v>5.7459210599157462</v>
      </c>
      <c r="O27">
        <f t="shared" si="7"/>
        <v>0.30293127574445433</v>
      </c>
      <c r="P27">
        <f t="shared" si="8"/>
        <v>3.6773037821233272</v>
      </c>
      <c r="Q27">
        <f t="shared" si="9"/>
        <v>0.28971885965322242</v>
      </c>
      <c r="R27">
        <f t="shared" si="10"/>
        <v>0.18221334644376364</v>
      </c>
      <c r="S27">
        <f t="shared" si="11"/>
        <v>226.11453519377389</v>
      </c>
      <c r="T27">
        <f t="shared" si="12"/>
        <v>32.983519130681721</v>
      </c>
      <c r="U27">
        <f t="shared" si="13"/>
        <v>32.884300000000003</v>
      </c>
      <c r="V27">
        <f t="shared" si="14"/>
        <v>5.0193561436921659</v>
      </c>
      <c r="W27">
        <f t="shared" si="15"/>
        <v>69.78317702247125</v>
      </c>
      <c r="X27">
        <f t="shared" si="16"/>
        <v>3.4984109681321671</v>
      </c>
      <c r="Y27">
        <f t="shared" si="17"/>
        <v>5.0132583774533872</v>
      </c>
      <c r="Z27">
        <f t="shared" si="18"/>
        <v>1.5209451755599988</v>
      </c>
      <c r="AA27">
        <f t="shared" si="19"/>
        <v>-200.66929269114647</v>
      </c>
      <c r="AB27">
        <f t="shared" si="20"/>
        <v>-4.2850494667481414</v>
      </c>
      <c r="AC27">
        <f t="shared" si="21"/>
        <v>-0.26654041346232665</v>
      </c>
      <c r="AD27">
        <f t="shared" si="22"/>
        <v>20.893652622416944</v>
      </c>
      <c r="AE27">
        <f t="shared" si="23"/>
        <v>22.932992644375787</v>
      </c>
      <c r="AF27">
        <f t="shared" si="24"/>
        <v>4.3553022044248824</v>
      </c>
      <c r="AG27">
        <f t="shared" si="25"/>
        <v>0.43752037836079199</v>
      </c>
      <c r="AH27">
        <v>68.011972022065493</v>
      </c>
      <c r="AI27">
        <v>61.356055151515129</v>
      </c>
      <c r="AJ27">
        <v>1.6543373349762389</v>
      </c>
      <c r="AK27">
        <v>64.018406268345927</v>
      </c>
      <c r="AL27">
        <f t="shared" si="26"/>
        <v>4.5503240973049088</v>
      </c>
      <c r="AM27">
        <v>32.807845796430087</v>
      </c>
      <c r="AN27">
        <v>34.62133676470588</v>
      </c>
      <c r="AO27">
        <v>1.8259619187761919E-3</v>
      </c>
      <c r="AP27">
        <v>100.2718368252681</v>
      </c>
      <c r="AQ27">
        <v>98</v>
      </c>
      <c r="AR27">
        <v>15</v>
      </c>
      <c r="AS27">
        <f t="shared" si="27"/>
        <v>1</v>
      </c>
      <c r="AT27">
        <f t="shared" si="28"/>
        <v>0</v>
      </c>
      <c r="AU27">
        <f t="shared" si="29"/>
        <v>47301.402842145391</v>
      </c>
      <c r="AV27">
        <f t="shared" si="30"/>
        <v>1200.0085714285719</v>
      </c>
      <c r="AW27">
        <f t="shared" si="31"/>
        <v>1025.9311208257898</v>
      </c>
      <c r="AX27">
        <f t="shared" si="32"/>
        <v>0.85493649399891503</v>
      </c>
      <c r="AY27">
        <f t="shared" si="33"/>
        <v>0.18842743341790613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1670261370</v>
      </c>
      <c r="BF27">
        <v>56.835514285714289</v>
      </c>
      <c r="BG27">
        <v>66.464228571428563</v>
      </c>
      <c r="BH27">
        <v>34.604371428571433</v>
      </c>
      <c r="BI27">
        <v>32.857871428571421</v>
      </c>
      <c r="BJ27">
        <v>60.026557142857143</v>
      </c>
      <c r="BK27">
        <v>34.463542857142862</v>
      </c>
      <c r="BL27">
        <v>650.00814285714284</v>
      </c>
      <c r="BM27">
        <v>100.9972857142857</v>
      </c>
      <c r="BN27">
        <v>0.1000850428571429</v>
      </c>
      <c r="BO27">
        <v>32.862685714285711</v>
      </c>
      <c r="BP27">
        <v>32.884300000000003</v>
      </c>
      <c r="BQ27">
        <v>999.89999999999986</v>
      </c>
      <c r="BR27">
        <v>0</v>
      </c>
      <c r="BS27">
        <v>0</v>
      </c>
      <c r="BT27">
        <v>9003.6614285714277</v>
      </c>
      <c r="BU27">
        <v>0</v>
      </c>
      <c r="BV27">
        <v>359.36285714285719</v>
      </c>
      <c r="BW27">
        <v>-9.6287099999999999</v>
      </c>
      <c r="BX27">
        <v>58.872799999999998</v>
      </c>
      <c r="BY27">
        <v>68.722328571428562</v>
      </c>
      <c r="BZ27">
        <v>1.7465014285714291</v>
      </c>
      <c r="CA27">
        <v>66.464228571428563</v>
      </c>
      <c r="CB27">
        <v>32.857871428571421</v>
      </c>
      <c r="CC27">
        <v>3.4949471428571428</v>
      </c>
      <c r="CD27">
        <v>3.3185542857142849</v>
      </c>
      <c r="CE27">
        <v>26.595199999999998</v>
      </c>
      <c r="CF27">
        <v>25.718985714285711</v>
      </c>
      <c r="CG27">
        <v>1200.0085714285719</v>
      </c>
      <c r="CH27">
        <v>0.50003342857142852</v>
      </c>
      <c r="CI27">
        <v>0.49996657142857143</v>
      </c>
      <c r="CJ27">
        <v>0</v>
      </c>
      <c r="CK27">
        <v>928.89371428571417</v>
      </c>
      <c r="CL27">
        <v>4.9990899999999998</v>
      </c>
      <c r="CM27">
        <v>9467.6928571428562</v>
      </c>
      <c r="CN27">
        <v>9558.0271428571432</v>
      </c>
      <c r="CO27">
        <v>42.954999999999998</v>
      </c>
      <c r="CP27">
        <v>44.991</v>
      </c>
      <c r="CQ27">
        <v>43.892714285714291</v>
      </c>
      <c r="CR27">
        <v>43.767714285714291</v>
      </c>
      <c r="CS27">
        <v>44.25</v>
      </c>
      <c r="CT27">
        <v>597.54571428571433</v>
      </c>
      <c r="CU27">
        <v>597.46428571428567</v>
      </c>
      <c r="CV27">
        <v>0</v>
      </c>
      <c r="CW27">
        <v>1670261391.2</v>
      </c>
      <c r="CX27">
        <v>0</v>
      </c>
      <c r="CY27">
        <v>1670257498.5</v>
      </c>
      <c r="CZ27" t="s">
        <v>356</v>
      </c>
      <c r="DA27">
        <v>1670257488.5</v>
      </c>
      <c r="DB27">
        <v>1670257498.5</v>
      </c>
      <c r="DC27">
        <v>2</v>
      </c>
      <c r="DD27">
        <v>-0.17199999999999999</v>
      </c>
      <c r="DE27">
        <v>2E-3</v>
      </c>
      <c r="DF27">
        <v>-3.9780000000000002</v>
      </c>
      <c r="DG27">
        <v>0.14099999999999999</v>
      </c>
      <c r="DH27">
        <v>415</v>
      </c>
      <c r="DI27">
        <v>32</v>
      </c>
      <c r="DJ27">
        <v>0.47</v>
      </c>
      <c r="DK27">
        <v>0.38</v>
      </c>
      <c r="DL27">
        <v>-8.8790335000000002</v>
      </c>
      <c r="DM27">
        <v>-5.9498933583489508</v>
      </c>
      <c r="DN27">
        <v>0.57693656580489849</v>
      </c>
      <c r="DO27">
        <v>0</v>
      </c>
      <c r="DP27">
        <v>1.78762775</v>
      </c>
      <c r="DQ27">
        <v>-0.32021909943715082</v>
      </c>
      <c r="DR27">
        <v>3.5851477409410887E-2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3.2966899999999999</v>
      </c>
      <c r="EB27">
        <v>2.6254900000000001</v>
      </c>
      <c r="EC27">
        <v>1.8579499999999999E-2</v>
      </c>
      <c r="ED27">
        <v>2.0245800000000001E-2</v>
      </c>
      <c r="EE27">
        <v>0.14096900000000001</v>
      </c>
      <c r="EF27">
        <v>0.13455500000000001</v>
      </c>
      <c r="EG27">
        <v>29718.6</v>
      </c>
      <c r="EH27">
        <v>30199.200000000001</v>
      </c>
      <c r="EI27">
        <v>28172</v>
      </c>
      <c r="EJ27">
        <v>29665.9</v>
      </c>
      <c r="EK27">
        <v>33291.699999999997</v>
      </c>
      <c r="EL27">
        <v>35623.599999999999</v>
      </c>
      <c r="EM27">
        <v>39760.9</v>
      </c>
      <c r="EN27">
        <v>42386.2</v>
      </c>
      <c r="EO27">
        <v>2.0600800000000001</v>
      </c>
      <c r="EP27">
        <v>2.1518799999999998</v>
      </c>
      <c r="EQ27">
        <v>0.115607</v>
      </c>
      <c r="ER27">
        <v>0</v>
      </c>
      <c r="ES27">
        <v>31.004899999999999</v>
      </c>
      <c r="ET27">
        <v>999.9</v>
      </c>
      <c r="EU27">
        <v>61.8</v>
      </c>
      <c r="EV27">
        <v>38</v>
      </c>
      <c r="EW27">
        <v>40.735100000000003</v>
      </c>
      <c r="EX27">
        <v>57.1203</v>
      </c>
      <c r="EY27">
        <v>-1.3982399999999999</v>
      </c>
      <c r="EZ27">
        <v>2</v>
      </c>
      <c r="FA27">
        <v>0.45197700000000002</v>
      </c>
      <c r="FB27">
        <v>0.30882100000000001</v>
      </c>
      <c r="FC27">
        <v>20.273599999999998</v>
      </c>
      <c r="FD27">
        <v>5.2184900000000001</v>
      </c>
      <c r="FE27">
        <v>12.0044</v>
      </c>
      <c r="FF27">
        <v>4.9865500000000003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1.8622300000000001</v>
      </c>
      <c r="FN27">
        <v>1.8643099999999999</v>
      </c>
      <c r="FO27">
        <v>1.8603499999999999</v>
      </c>
      <c r="FP27">
        <v>1.86111</v>
      </c>
      <c r="FQ27">
        <v>1.8602000000000001</v>
      </c>
      <c r="FR27">
        <v>1.86188</v>
      </c>
      <c r="FS27">
        <v>1.8584400000000001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-3.1989999999999998</v>
      </c>
      <c r="GH27">
        <v>0.1409</v>
      </c>
      <c r="GI27">
        <v>-3.031255365756008</v>
      </c>
      <c r="GJ27">
        <v>-2.737337881603403E-3</v>
      </c>
      <c r="GK27">
        <v>1.2769921614711079E-6</v>
      </c>
      <c r="GL27">
        <v>-3.2469241445839119E-10</v>
      </c>
      <c r="GM27">
        <v>0.14085000000000039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64.7</v>
      </c>
      <c r="GV27">
        <v>64.599999999999994</v>
      </c>
      <c r="GW27">
        <v>0.37231399999999998</v>
      </c>
      <c r="GX27">
        <v>2.6415999999999999</v>
      </c>
      <c r="GY27">
        <v>2.04834</v>
      </c>
      <c r="GZ27">
        <v>2.5976599999999999</v>
      </c>
      <c r="HA27">
        <v>2.1972700000000001</v>
      </c>
      <c r="HB27">
        <v>2.3144499999999999</v>
      </c>
      <c r="HC27">
        <v>41.430100000000003</v>
      </c>
      <c r="HD27">
        <v>13.8606</v>
      </c>
      <c r="HE27">
        <v>18</v>
      </c>
      <c r="HF27">
        <v>576.73800000000006</v>
      </c>
      <c r="HG27">
        <v>715.98299999999995</v>
      </c>
      <c r="HH27">
        <v>30.9998</v>
      </c>
      <c r="HI27">
        <v>33.127400000000002</v>
      </c>
      <c r="HJ27">
        <v>30.0001</v>
      </c>
      <c r="HK27">
        <v>33.0182</v>
      </c>
      <c r="HL27">
        <v>33.011600000000001</v>
      </c>
      <c r="HM27">
        <v>7.4632500000000004</v>
      </c>
      <c r="HN27">
        <v>25.454000000000001</v>
      </c>
      <c r="HO27">
        <v>29.776499999999999</v>
      </c>
      <c r="HP27">
        <v>31</v>
      </c>
      <c r="HQ27">
        <v>86.872900000000001</v>
      </c>
      <c r="HR27">
        <v>32.925800000000002</v>
      </c>
      <c r="HS27">
        <v>99.262799999999999</v>
      </c>
      <c r="HT27">
        <v>98.305899999999994</v>
      </c>
    </row>
    <row r="28" spans="1:228" x14ac:dyDescent="0.2">
      <c r="A28">
        <v>13</v>
      </c>
      <c r="B28">
        <v>1670261376</v>
      </c>
      <c r="C28">
        <v>48</v>
      </c>
      <c r="D28" t="s">
        <v>384</v>
      </c>
      <c r="E28" t="s">
        <v>385</v>
      </c>
      <c r="F28">
        <v>4</v>
      </c>
      <c r="G28">
        <v>1670261373.6875</v>
      </c>
      <c r="H28">
        <f t="shared" si="0"/>
        <v>4.6557508468891692E-3</v>
      </c>
      <c r="I28">
        <f t="shared" si="1"/>
        <v>4.6557508468891688</v>
      </c>
      <c r="J28">
        <f t="shared" si="2"/>
        <v>0.92149120310196209</v>
      </c>
      <c r="K28">
        <f t="shared" si="3"/>
        <v>62.72345</v>
      </c>
      <c r="L28">
        <f t="shared" si="4"/>
        <v>56.313824996178646</v>
      </c>
      <c r="M28">
        <f t="shared" si="5"/>
        <v>5.6932461407616914</v>
      </c>
      <c r="N28">
        <f t="shared" si="6"/>
        <v>6.3412499447869344</v>
      </c>
      <c r="O28">
        <f t="shared" si="7"/>
        <v>0.31121554388617284</v>
      </c>
      <c r="P28">
        <f t="shared" si="8"/>
        <v>3.6745568967716298</v>
      </c>
      <c r="Q28">
        <f t="shared" si="9"/>
        <v>0.29727855223510646</v>
      </c>
      <c r="R28">
        <f t="shared" si="10"/>
        <v>0.18699926272204548</v>
      </c>
      <c r="S28">
        <f t="shared" si="11"/>
        <v>226.11238123255575</v>
      </c>
      <c r="T28">
        <f t="shared" si="12"/>
        <v>32.961626655693181</v>
      </c>
      <c r="U28">
        <f t="shared" si="13"/>
        <v>32.881824999999999</v>
      </c>
      <c r="V28">
        <f t="shared" si="14"/>
        <v>5.0186575760824033</v>
      </c>
      <c r="W28">
        <f t="shared" si="15"/>
        <v>69.85529295315591</v>
      </c>
      <c r="X28">
        <f t="shared" si="16"/>
        <v>3.5020512990942105</v>
      </c>
      <c r="Y28">
        <f t="shared" si="17"/>
        <v>5.0132941271073657</v>
      </c>
      <c r="Z28">
        <f t="shared" si="18"/>
        <v>1.5166062769881927</v>
      </c>
      <c r="AA28">
        <f t="shared" si="19"/>
        <v>-205.31861234781235</v>
      </c>
      <c r="AB28">
        <f t="shared" si="20"/>
        <v>-3.7664278008494838</v>
      </c>
      <c r="AC28">
        <f t="shared" si="21"/>
        <v>-0.23445332962605797</v>
      </c>
      <c r="AD28">
        <f t="shared" si="22"/>
        <v>16.792887754267852</v>
      </c>
      <c r="AE28">
        <f t="shared" si="23"/>
        <v>23.395573167548264</v>
      </c>
      <c r="AF28">
        <f t="shared" si="24"/>
        <v>4.4438863303382998</v>
      </c>
      <c r="AG28">
        <f t="shared" si="25"/>
        <v>0.92149120310196209</v>
      </c>
      <c r="AH28">
        <v>74.837573475026886</v>
      </c>
      <c r="AI28">
        <v>67.973716969696937</v>
      </c>
      <c r="AJ28">
        <v>1.6543819611055459</v>
      </c>
      <c r="AK28">
        <v>64.018406268345927</v>
      </c>
      <c r="AL28">
        <f t="shared" si="26"/>
        <v>4.6557508468891688</v>
      </c>
      <c r="AM28">
        <v>32.860126032582073</v>
      </c>
      <c r="AN28">
        <v>34.654001470588227</v>
      </c>
      <c r="AO28">
        <v>1.191491935311324E-2</v>
      </c>
      <c r="AP28">
        <v>100.2718368252681</v>
      </c>
      <c r="AQ28">
        <v>98</v>
      </c>
      <c r="AR28">
        <v>15</v>
      </c>
      <c r="AS28">
        <f t="shared" si="27"/>
        <v>1</v>
      </c>
      <c r="AT28">
        <f t="shared" si="28"/>
        <v>0</v>
      </c>
      <c r="AU28">
        <f t="shared" si="29"/>
        <v>47252.285571907058</v>
      </c>
      <c r="AV28">
        <f t="shared" si="30"/>
        <v>1200</v>
      </c>
      <c r="AW28">
        <f t="shared" si="31"/>
        <v>1025.9235135919978</v>
      </c>
      <c r="AX28">
        <f t="shared" si="32"/>
        <v>0.85493626132666478</v>
      </c>
      <c r="AY28">
        <f t="shared" si="33"/>
        <v>0.18842698436046312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1670261373.6875</v>
      </c>
      <c r="BF28">
        <v>62.72345</v>
      </c>
      <c r="BG28">
        <v>72.55702500000001</v>
      </c>
      <c r="BH28">
        <v>34.639975</v>
      </c>
      <c r="BI28">
        <v>32.858062500000003</v>
      </c>
      <c r="BJ28">
        <v>65.929699999999997</v>
      </c>
      <c r="BK28">
        <v>34.499112500000003</v>
      </c>
      <c r="BL28">
        <v>650.02437499999996</v>
      </c>
      <c r="BM28">
        <v>100.99850000000001</v>
      </c>
      <c r="BN28">
        <v>0.100051575</v>
      </c>
      <c r="BO28">
        <v>32.862812499999997</v>
      </c>
      <c r="BP28">
        <v>32.881824999999999</v>
      </c>
      <c r="BQ28">
        <v>999.9</v>
      </c>
      <c r="BR28">
        <v>0</v>
      </c>
      <c r="BS28">
        <v>0</v>
      </c>
      <c r="BT28">
        <v>8994.0625</v>
      </c>
      <c r="BU28">
        <v>0</v>
      </c>
      <c r="BV28">
        <v>341.28050000000002</v>
      </c>
      <c r="BW28">
        <v>-9.8335849999999994</v>
      </c>
      <c r="BX28">
        <v>64.974149999999995</v>
      </c>
      <c r="BY28">
        <v>75.022099999999995</v>
      </c>
      <c r="BZ28">
        <v>1.78191875</v>
      </c>
      <c r="CA28">
        <v>72.55702500000001</v>
      </c>
      <c r="CB28">
        <v>32.858062500000003</v>
      </c>
      <c r="CC28">
        <v>3.4985849999999998</v>
      </c>
      <c r="CD28">
        <v>3.3186162499999998</v>
      </c>
      <c r="CE28">
        <v>26.612874999999999</v>
      </c>
      <c r="CF28">
        <v>25.7192875</v>
      </c>
      <c r="CG28">
        <v>1200</v>
      </c>
      <c r="CH28">
        <v>0.50004012499999995</v>
      </c>
      <c r="CI28">
        <v>0.499959875</v>
      </c>
      <c r="CJ28">
        <v>0</v>
      </c>
      <c r="CK28">
        <v>927.80687499999999</v>
      </c>
      <c r="CL28">
        <v>4.9990899999999998</v>
      </c>
      <c r="CM28">
        <v>9455.5387499999997</v>
      </c>
      <c r="CN28">
        <v>9557.9787500000002</v>
      </c>
      <c r="CO28">
        <v>42.960624999999993</v>
      </c>
      <c r="CP28">
        <v>44.960624999999993</v>
      </c>
      <c r="CQ28">
        <v>43.875</v>
      </c>
      <c r="CR28">
        <v>43.765500000000003</v>
      </c>
      <c r="CS28">
        <v>44.25</v>
      </c>
      <c r="CT28">
        <v>597.54999999999995</v>
      </c>
      <c r="CU28">
        <v>597.45000000000005</v>
      </c>
      <c r="CV28">
        <v>0</v>
      </c>
      <c r="CW28">
        <v>1670261394.8</v>
      </c>
      <c r="CX28">
        <v>0</v>
      </c>
      <c r="CY28">
        <v>1670257498.5</v>
      </c>
      <c r="CZ28" t="s">
        <v>356</v>
      </c>
      <c r="DA28">
        <v>1670257488.5</v>
      </c>
      <c r="DB28">
        <v>1670257498.5</v>
      </c>
      <c r="DC28">
        <v>2</v>
      </c>
      <c r="DD28">
        <v>-0.17199999999999999</v>
      </c>
      <c r="DE28">
        <v>2E-3</v>
      </c>
      <c r="DF28">
        <v>-3.9780000000000002</v>
      </c>
      <c r="DG28">
        <v>0.14099999999999999</v>
      </c>
      <c r="DH28">
        <v>415</v>
      </c>
      <c r="DI28">
        <v>32</v>
      </c>
      <c r="DJ28">
        <v>0.47</v>
      </c>
      <c r="DK28">
        <v>0.38</v>
      </c>
      <c r="DL28">
        <v>-9.2407675000000005</v>
      </c>
      <c r="DM28">
        <v>-4.9564966604127561</v>
      </c>
      <c r="DN28">
        <v>0.48022851219888019</v>
      </c>
      <c r="DO28">
        <v>0</v>
      </c>
      <c r="DP28">
        <v>1.7744327499999999</v>
      </c>
      <c r="DQ28">
        <v>-6.2223827392121657E-2</v>
      </c>
      <c r="DR28">
        <v>1.879354968965417E-2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3.2967</v>
      </c>
      <c r="EB28">
        <v>2.6250800000000001</v>
      </c>
      <c r="EC28">
        <v>2.0420799999999999E-2</v>
      </c>
      <c r="ED28">
        <v>2.2137299999999999E-2</v>
      </c>
      <c r="EE28">
        <v>0.141046</v>
      </c>
      <c r="EF28">
        <v>0.134546</v>
      </c>
      <c r="EG28">
        <v>29662.3</v>
      </c>
      <c r="EH28">
        <v>30140.7</v>
      </c>
      <c r="EI28">
        <v>28171.5</v>
      </c>
      <c r="EJ28">
        <v>29665.7</v>
      </c>
      <c r="EK28">
        <v>33288.6</v>
      </c>
      <c r="EL28">
        <v>35623.599999999999</v>
      </c>
      <c r="EM28">
        <v>39760.5</v>
      </c>
      <c r="EN28">
        <v>42385.599999999999</v>
      </c>
      <c r="EO28">
        <v>2.0607500000000001</v>
      </c>
      <c r="EP28">
        <v>2.15185</v>
      </c>
      <c r="EQ28">
        <v>0.11608</v>
      </c>
      <c r="ER28">
        <v>0</v>
      </c>
      <c r="ES28">
        <v>31.000900000000001</v>
      </c>
      <c r="ET28">
        <v>999.9</v>
      </c>
      <c r="EU28">
        <v>61.8</v>
      </c>
      <c r="EV28">
        <v>38</v>
      </c>
      <c r="EW28">
        <v>40.733800000000002</v>
      </c>
      <c r="EX28">
        <v>57.690300000000001</v>
      </c>
      <c r="EY28">
        <v>-1.4142600000000001</v>
      </c>
      <c r="EZ28">
        <v>2</v>
      </c>
      <c r="FA28">
        <v>0.45194099999999998</v>
      </c>
      <c r="FB28">
        <v>0.30717</v>
      </c>
      <c r="FC28">
        <v>20.273700000000002</v>
      </c>
      <c r="FD28">
        <v>5.2186399999999997</v>
      </c>
      <c r="FE28">
        <v>12.0047</v>
      </c>
      <c r="FF28">
        <v>4.9865500000000003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1.8622399999999999</v>
      </c>
      <c r="FN28">
        <v>1.86429</v>
      </c>
      <c r="FO28">
        <v>1.8603499999999999</v>
      </c>
      <c r="FP28">
        <v>1.8611</v>
      </c>
      <c r="FQ28">
        <v>1.8602000000000001</v>
      </c>
      <c r="FR28">
        <v>1.86188</v>
      </c>
      <c r="FS28">
        <v>1.85843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-3.2160000000000002</v>
      </c>
      <c r="GH28">
        <v>0.14080000000000001</v>
      </c>
      <c r="GI28">
        <v>-3.031255365756008</v>
      </c>
      <c r="GJ28">
        <v>-2.737337881603403E-3</v>
      </c>
      <c r="GK28">
        <v>1.2769921614711079E-6</v>
      </c>
      <c r="GL28">
        <v>-3.2469241445839119E-10</v>
      </c>
      <c r="GM28">
        <v>0.14085000000000039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64.8</v>
      </c>
      <c r="GV28">
        <v>64.599999999999994</v>
      </c>
      <c r="GW28">
        <v>0.39184600000000003</v>
      </c>
      <c r="GX28">
        <v>2.63184</v>
      </c>
      <c r="GY28">
        <v>2.04834</v>
      </c>
      <c r="GZ28">
        <v>2.5976599999999999</v>
      </c>
      <c r="HA28">
        <v>2.1972700000000001</v>
      </c>
      <c r="HB28">
        <v>2.32056</v>
      </c>
      <c r="HC28">
        <v>41.430100000000003</v>
      </c>
      <c r="HD28">
        <v>13.869400000000001</v>
      </c>
      <c r="HE28">
        <v>18</v>
      </c>
      <c r="HF28">
        <v>577.221</v>
      </c>
      <c r="HG28">
        <v>715.96</v>
      </c>
      <c r="HH28">
        <v>30.999600000000001</v>
      </c>
      <c r="HI28">
        <v>33.127400000000002</v>
      </c>
      <c r="HJ28">
        <v>30</v>
      </c>
      <c r="HK28">
        <v>33.0182</v>
      </c>
      <c r="HL28">
        <v>33.011600000000001</v>
      </c>
      <c r="HM28">
        <v>7.8666400000000003</v>
      </c>
      <c r="HN28">
        <v>25.454000000000001</v>
      </c>
      <c r="HO28">
        <v>29.776499999999999</v>
      </c>
      <c r="HP28">
        <v>31</v>
      </c>
      <c r="HQ28">
        <v>93.559799999999996</v>
      </c>
      <c r="HR28">
        <v>32.920499999999997</v>
      </c>
      <c r="HS28">
        <v>99.261499999999998</v>
      </c>
      <c r="HT28">
        <v>98.3048</v>
      </c>
    </row>
    <row r="29" spans="1:228" x14ac:dyDescent="0.2">
      <c r="A29">
        <v>14</v>
      </c>
      <c r="B29">
        <v>1670261380</v>
      </c>
      <c r="C29">
        <v>52</v>
      </c>
      <c r="D29" t="s">
        <v>386</v>
      </c>
      <c r="E29" t="s">
        <v>387</v>
      </c>
      <c r="F29">
        <v>4</v>
      </c>
      <c r="G29">
        <v>1670261378</v>
      </c>
      <c r="H29">
        <f t="shared" si="0"/>
        <v>4.6284501614456052E-3</v>
      </c>
      <c r="I29">
        <f t="shared" si="1"/>
        <v>4.6284501614456053</v>
      </c>
      <c r="J29">
        <f t="shared" si="2"/>
        <v>1.4182467037340289</v>
      </c>
      <c r="K29">
        <f t="shared" si="3"/>
        <v>69.650914285714279</v>
      </c>
      <c r="L29">
        <f t="shared" si="4"/>
        <v>60.40234177672081</v>
      </c>
      <c r="M29">
        <f t="shared" si="5"/>
        <v>6.1065343740893256</v>
      </c>
      <c r="N29">
        <f t="shared" si="6"/>
        <v>7.0415432541455703</v>
      </c>
      <c r="O29">
        <f t="shared" si="7"/>
        <v>0.30927616994923018</v>
      </c>
      <c r="P29">
        <f t="shared" si="8"/>
        <v>3.6805987764267969</v>
      </c>
      <c r="Q29">
        <f t="shared" si="9"/>
        <v>0.29552972809589156</v>
      </c>
      <c r="R29">
        <f t="shared" si="10"/>
        <v>0.18589022349898662</v>
      </c>
      <c r="S29">
        <f t="shared" si="11"/>
        <v>226.11399737541382</v>
      </c>
      <c r="T29">
        <f t="shared" si="12"/>
        <v>32.971552775163062</v>
      </c>
      <c r="U29">
        <f t="shared" si="13"/>
        <v>32.889642857142853</v>
      </c>
      <c r="V29">
        <f t="shared" si="14"/>
        <v>5.0208644511321872</v>
      </c>
      <c r="W29">
        <f t="shared" si="15"/>
        <v>69.882579610008989</v>
      </c>
      <c r="X29">
        <f t="shared" si="16"/>
        <v>3.5042782687736547</v>
      </c>
      <c r="Y29">
        <f t="shared" si="17"/>
        <v>5.0145233452025453</v>
      </c>
      <c r="Z29">
        <f t="shared" si="18"/>
        <v>1.5165861823585325</v>
      </c>
      <c r="AA29">
        <f t="shared" si="19"/>
        <v>-204.11465211975118</v>
      </c>
      <c r="AB29">
        <f t="shared" si="20"/>
        <v>-4.4589705437445266</v>
      </c>
      <c r="AC29">
        <f t="shared" si="21"/>
        <v>-0.27712377999188809</v>
      </c>
      <c r="AD29">
        <f t="shared" si="22"/>
        <v>17.263250931926223</v>
      </c>
      <c r="AE29">
        <f t="shared" si="23"/>
        <v>24.003933519725209</v>
      </c>
      <c r="AF29">
        <f t="shared" si="24"/>
        <v>4.5058841531503955</v>
      </c>
      <c r="AG29">
        <f t="shared" si="25"/>
        <v>1.4182467037340289</v>
      </c>
      <c r="AH29">
        <v>81.755636519429757</v>
      </c>
      <c r="AI29">
        <v>74.643979999999985</v>
      </c>
      <c r="AJ29">
        <v>1.663101522853923</v>
      </c>
      <c r="AK29">
        <v>64.018406268345927</v>
      </c>
      <c r="AL29">
        <f t="shared" si="26"/>
        <v>4.6284501614456053</v>
      </c>
      <c r="AM29">
        <v>32.857408835978582</v>
      </c>
      <c r="AN29">
        <v>34.667848529411749</v>
      </c>
      <c r="AO29">
        <v>7.4388664970052847E-3</v>
      </c>
      <c r="AP29">
        <v>100.2718368252681</v>
      </c>
      <c r="AQ29">
        <v>98</v>
      </c>
      <c r="AR29">
        <v>15</v>
      </c>
      <c r="AS29">
        <f t="shared" si="27"/>
        <v>1</v>
      </c>
      <c r="AT29">
        <f t="shared" si="28"/>
        <v>0</v>
      </c>
      <c r="AU29">
        <f t="shared" si="29"/>
        <v>47359.624912986663</v>
      </c>
      <c r="AV29">
        <f t="shared" si="30"/>
        <v>1200.0085714285719</v>
      </c>
      <c r="AW29">
        <f t="shared" si="31"/>
        <v>1025.9308421634273</v>
      </c>
      <c r="AX29">
        <f t="shared" si="32"/>
        <v>0.85493626178193827</v>
      </c>
      <c r="AY29">
        <f t="shared" si="33"/>
        <v>0.18842698523914067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1670261378</v>
      </c>
      <c r="BF29">
        <v>69.650914285714279</v>
      </c>
      <c r="BG29">
        <v>79.75247142857144</v>
      </c>
      <c r="BH29">
        <v>34.662314285714288</v>
      </c>
      <c r="BI29">
        <v>32.855457142857141</v>
      </c>
      <c r="BJ29">
        <v>72.875</v>
      </c>
      <c r="BK29">
        <v>34.521485714285717</v>
      </c>
      <c r="BL29">
        <v>649.97885714285712</v>
      </c>
      <c r="BM29">
        <v>100.9978571428571</v>
      </c>
      <c r="BN29">
        <v>9.9785671428571421E-2</v>
      </c>
      <c r="BO29">
        <v>32.867171428571432</v>
      </c>
      <c r="BP29">
        <v>32.889642857142853</v>
      </c>
      <c r="BQ29">
        <v>999.89999999999986</v>
      </c>
      <c r="BR29">
        <v>0</v>
      </c>
      <c r="BS29">
        <v>0</v>
      </c>
      <c r="BT29">
        <v>9015</v>
      </c>
      <c r="BU29">
        <v>0</v>
      </c>
      <c r="BV29">
        <v>329.87357142857138</v>
      </c>
      <c r="BW29">
        <v>-10.101571428571431</v>
      </c>
      <c r="BX29">
        <v>72.151871428571425</v>
      </c>
      <c r="BY29">
        <v>82.461800000000011</v>
      </c>
      <c r="BZ29">
        <v>1.8068728571428569</v>
      </c>
      <c r="CA29">
        <v>79.75247142857144</v>
      </c>
      <c r="CB29">
        <v>32.855457142857141</v>
      </c>
      <c r="CC29">
        <v>3.500822857142857</v>
      </c>
      <c r="CD29">
        <v>3.3183314285714292</v>
      </c>
      <c r="CE29">
        <v>26.623742857142851</v>
      </c>
      <c r="CF29">
        <v>25.717857142857142</v>
      </c>
      <c r="CG29">
        <v>1200.0085714285719</v>
      </c>
      <c r="CH29">
        <v>0.5000417142857142</v>
      </c>
      <c r="CI29">
        <v>0.49995828571428569</v>
      </c>
      <c r="CJ29">
        <v>0</v>
      </c>
      <c r="CK29">
        <v>926.20385714285726</v>
      </c>
      <c r="CL29">
        <v>4.9990899999999998</v>
      </c>
      <c r="CM29">
        <v>9441.2042857142842</v>
      </c>
      <c r="CN29">
        <v>9558.072857142859</v>
      </c>
      <c r="CO29">
        <v>42.936999999999998</v>
      </c>
      <c r="CP29">
        <v>44.946000000000012</v>
      </c>
      <c r="CQ29">
        <v>43.875</v>
      </c>
      <c r="CR29">
        <v>43.767714285714291</v>
      </c>
      <c r="CS29">
        <v>44.25</v>
      </c>
      <c r="CT29">
        <v>597.5542857142857</v>
      </c>
      <c r="CU29">
        <v>597.45428571428567</v>
      </c>
      <c r="CV29">
        <v>0</v>
      </c>
      <c r="CW29">
        <v>1670261399</v>
      </c>
      <c r="CX29">
        <v>0</v>
      </c>
      <c r="CY29">
        <v>1670257498.5</v>
      </c>
      <c r="CZ29" t="s">
        <v>356</v>
      </c>
      <c r="DA29">
        <v>1670257488.5</v>
      </c>
      <c r="DB29">
        <v>1670257498.5</v>
      </c>
      <c r="DC29">
        <v>2</v>
      </c>
      <c r="DD29">
        <v>-0.17199999999999999</v>
      </c>
      <c r="DE29">
        <v>2E-3</v>
      </c>
      <c r="DF29">
        <v>-3.9780000000000002</v>
      </c>
      <c r="DG29">
        <v>0.14099999999999999</v>
      </c>
      <c r="DH29">
        <v>415</v>
      </c>
      <c r="DI29">
        <v>32</v>
      </c>
      <c r="DJ29">
        <v>0.47</v>
      </c>
      <c r="DK29">
        <v>0.38</v>
      </c>
      <c r="DL29">
        <v>-9.5527339999999992</v>
      </c>
      <c r="DM29">
        <v>-4.3230090056285206</v>
      </c>
      <c r="DN29">
        <v>0.4195264607316207</v>
      </c>
      <c r="DO29">
        <v>0</v>
      </c>
      <c r="DP29">
        <v>1.778386</v>
      </c>
      <c r="DQ29">
        <v>8.4886378986861327E-2</v>
      </c>
      <c r="DR29">
        <v>2.1855594912973661E-2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3.2967399999999998</v>
      </c>
      <c r="EB29">
        <v>2.6254300000000002</v>
      </c>
      <c r="EC29">
        <v>2.2278099999999999E-2</v>
      </c>
      <c r="ED29">
        <v>2.4004000000000001E-2</v>
      </c>
      <c r="EE29">
        <v>0.141092</v>
      </c>
      <c r="EF29">
        <v>0.13453799999999999</v>
      </c>
      <c r="EG29">
        <v>29605.5</v>
      </c>
      <c r="EH29">
        <v>30083.3</v>
      </c>
      <c r="EI29">
        <v>28170.9</v>
      </c>
      <c r="EJ29">
        <v>29665.9</v>
      </c>
      <c r="EK29">
        <v>33286</v>
      </c>
      <c r="EL29">
        <v>35624.5</v>
      </c>
      <c r="EM29">
        <v>39759.4</v>
      </c>
      <c r="EN29">
        <v>42386.1</v>
      </c>
      <c r="EO29">
        <v>2.0609999999999999</v>
      </c>
      <c r="EP29">
        <v>2.1519499999999998</v>
      </c>
      <c r="EQ29">
        <v>0.116829</v>
      </c>
      <c r="ER29">
        <v>0</v>
      </c>
      <c r="ES29">
        <v>30.9968</v>
      </c>
      <c r="ET29">
        <v>999.9</v>
      </c>
      <c r="EU29">
        <v>61.8</v>
      </c>
      <c r="EV29">
        <v>38</v>
      </c>
      <c r="EW29">
        <v>40.734099999999998</v>
      </c>
      <c r="EX29">
        <v>57.600299999999997</v>
      </c>
      <c r="EY29">
        <v>-1.2820499999999999</v>
      </c>
      <c r="EZ29">
        <v>2</v>
      </c>
      <c r="FA29">
        <v>0.45186700000000002</v>
      </c>
      <c r="FB29">
        <v>0.30512499999999998</v>
      </c>
      <c r="FC29">
        <v>20.273700000000002</v>
      </c>
      <c r="FD29">
        <v>5.2187900000000003</v>
      </c>
      <c r="FE29">
        <v>12.0044</v>
      </c>
      <c r="FF29">
        <v>4.9861000000000004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1.8622099999999999</v>
      </c>
      <c r="FN29">
        <v>1.86429</v>
      </c>
      <c r="FO29">
        <v>1.8603499999999999</v>
      </c>
      <c r="FP29">
        <v>1.8611</v>
      </c>
      <c r="FQ29">
        <v>1.8602000000000001</v>
      </c>
      <c r="FR29">
        <v>1.86188</v>
      </c>
      <c r="FS29">
        <v>1.85846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-3.2320000000000002</v>
      </c>
      <c r="GH29">
        <v>0.14080000000000001</v>
      </c>
      <c r="GI29">
        <v>-3.031255365756008</v>
      </c>
      <c r="GJ29">
        <v>-2.737337881603403E-3</v>
      </c>
      <c r="GK29">
        <v>1.2769921614711079E-6</v>
      </c>
      <c r="GL29">
        <v>-3.2469241445839119E-10</v>
      </c>
      <c r="GM29">
        <v>0.14085000000000039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64.900000000000006</v>
      </c>
      <c r="GV29">
        <v>64.7</v>
      </c>
      <c r="GW29">
        <v>0.41137699999999999</v>
      </c>
      <c r="GX29">
        <v>2.6232899999999999</v>
      </c>
      <c r="GY29">
        <v>2.04834</v>
      </c>
      <c r="GZ29">
        <v>2.5976599999999999</v>
      </c>
      <c r="HA29">
        <v>2.1972700000000001</v>
      </c>
      <c r="HB29">
        <v>2.36328</v>
      </c>
      <c r="HC29">
        <v>41.456200000000003</v>
      </c>
      <c r="HD29">
        <v>13.8781</v>
      </c>
      <c r="HE29">
        <v>18</v>
      </c>
      <c r="HF29">
        <v>577.40099999999995</v>
      </c>
      <c r="HG29">
        <v>716.053</v>
      </c>
      <c r="HH29">
        <v>30.999600000000001</v>
      </c>
      <c r="HI29">
        <v>33.127400000000002</v>
      </c>
      <c r="HJ29">
        <v>30</v>
      </c>
      <c r="HK29">
        <v>33.0182</v>
      </c>
      <c r="HL29">
        <v>33.011600000000001</v>
      </c>
      <c r="HM29">
        <v>8.2729400000000002</v>
      </c>
      <c r="HN29">
        <v>25.454000000000001</v>
      </c>
      <c r="HO29">
        <v>29.776499999999999</v>
      </c>
      <c r="HP29">
        <v>31</v>
      </c>
      <c r="HQ29">
        <v>100.238</v>
      </c>
      <c r="HR29">
        <v>32.92</v>
      </c>
      <c r="HS29">
        <v>99.259100000000004</v>
      </c>
      <c r="HT29">
        <v>98.305700000000002</v>
      </c>
    </row>
    <row r="30" spans="1:228" x14ac:dyDescent="0.2">
      <c r="A30">
        <v>15</v>
      </c>
      <c r="B30">
        <v>1670261384</v>
      </c>
      <c r="C30">
        <v>56</v>
      </c>
      <c r="D30" t="s">
        <v>388</v>
      </c>
      <c r="E30" t="s">
        <v>389</v>
      </c>
      <c r="F30">
        <v>4</v>
      </c>
      <c r="G30">
        <v>1670261381.6875</v>
      </c>
      <c r="H30">
        <f t="shared" si="0"/>
        <v>4.6408167890404483E-3</v>
      </c>
      <c r="I30">
        <f t="shared" si="1"/>
        <v>4.6408167890404481</v>
      </c>
      <c r="J30">
        <f t="shared" si="2"/>
        <v>1.4153968270244204</v>
      </c>
      <c r="K30">
        <f t="shared" si="3"/>
        <v>75.595837500000002</v>
      </c>
      <c r="L30">
        <f t="shared" si="4"/>
        <v>66.248810417045561</v>
      </c>
      <c r="M30">
        <f t="shared" si="5"/>
        <v>6.6974912359728629</v>
      </c>
      <c r="N30">
        <f t="shared" si="6"/>
        <v>7.6424384973108754</v>
      </c>
      <c r="O30">
        <f t="shared" si="7"/>
        <v>0.310577782503</v>
      </c>
      <c r="P30">
        <f t="shared" si="8"/>
        <v>3.6795760914126094</v>
      </c>
      <c r="Q30">
        <f t="shared" si="9"/>
        <v>0.29671451067112731</v>
      </c>
      <c r="R30">
        <f t="shared" si="10"/>
        <v>0.18664055675523711</v>
      </c>
      <c r="S30">
        <f t="shared" si="11"/>
        <v>226.11526423242009</v>
      </c>
      <c r="T30">
        <f t="shared" si="12"/>
        <v>32.969551328125597</v>
      </c>
      <c r="U30">
        <f t="shared" si="13"/>
        <v>32.887149999999998</v>
      </c>
      <c r="V30">
        <f t="shared" si="14"/>
        <v>5.0201606596869137</v>
      </c>
      <c r="W30">
        <f t="shared" si="15"/>
        <v>69.90725241342524</v>
      </c>
      <c r="X30">
        <f t="shared" si="16"/>
        <v>3.5056246356152894</v>
      </c>
      <c r="Y30">
        <f t="shared" si="17"/>
        <v>5.0146794711417613</v>
      </c>
      <c r="Z30">
        <f t="shared" si="18"/>
        <v>1.5145360240716244</v>
      </c>
      <c r="AA30">
        <f t="shared" si="19"/>
        <v>-204.66002039668376</v>
      </c>
      <c r="AB30">
        <f t="shared" si="20"/>
        <v>-3.8534014737162487</v>
      </c>
      <c r="AC30">
        <f t="shared" si="21"/>
        <v>-0.23955211452463557</v>
      </c>
      <c r="AD30">
        <f t="shared" si="22"/>
        <v>17.362290247495448</v>
      </c>
      <c r="AE30">
        <f t="shared" si="23"/>
        <v>24.29286645330885</v>
      </c>
      <c r="AF30">
        <f t="shared" si="24"/>
        <v>4.5482721636965895</v>
      </c>
      <c r="AG30">
        <f t="shared" si="25"/>
        <v>1.4153968270244204</v>
      </c>
      <c r="AH30">
        <v>88.559780790344234</v>
      </c>
      <c r="AI30">
        <v>81.365761212121228</v>
      </c>
      <c r="AJ30">
        <v>1.684797602300093</v>
      </c>
      <c r="AK30">
        <v>64.018406268345927</v>
      </c>
      <c r="AL30">
        <f t="shared" si="26"/>
        <v>4.6408167890404481</v>
      </c>
      <c r="AM30">
        <v>32.854931987690151</v>
      </c>
      <c r="AN30">
        <v>34.680200882352928</v>
      </c>
      <c r="AO30">
        <v>5.7778580916102197E-3</v>
      </c>
      <c r="AP30">
        <v>100.2718368252681</v>
      </c>
      <c r="AQ30">
        <v>97</v>
      </c>
      <c r="AR30">
        <v>15</v>
      </c>
      <c r="AS30">
        <f t="shared" si="27"/>
        <v>1</v>
      </c>
      <c r="AT30">
        <f t="shared" si="28"/>
        <v>0</v>
      </c>
      <c r="AU30">
        <f t="shared" si="29"/>
        <v>47341.239212051623</v>
      </c>
      <c r="AV30">
        <f t="shared" si="30"/>
        <v>1200.0162499999999</v>
      </c>
      <c r="AW30">
        <f t="shared" si="31"/>
        <v>1025.9373135919277</v>
      </c>
      <c r="AX30">
        <f t="shared" si="32"/>
        <v>0.85493618406578054</v>
      </c>
      <c r="AY30">
        <f t="shared" si="33"/>
        <v>0.18842683524695611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1670261381.6875</v>
      </c>
      <c r="BF30">
        <v>75.595837500000002</v>
      </c>
      <c r="BG30">
        <v>85.82831250000001</v>
      </c>
      <c r="BH30">
        <v>34.676187499999997</v>
      </c>
      <c r="BI30">
        <v>32.8526375</v>
      </c>
      <c r="BJ30">
        <v>78.835100000000011</v>
      </c>
      <c r="BK30">
        <v>34.535350000000001</v>
      </c>
      <c r="BL30">
        <v>650.078125</v>
      </c>
      <c r="BM30">
        <v>100.995875</v>
      </c>
      <c r="BN30">
        <v>0.1001476125</v>
      </c>
      <c r="BO30">
        <v>32.867725</v>
      </c>
      <c r="BP30">
        <v>32.887149999999998</v>
      </c>
      <c r="BQ30">
        <v>999.9</v>
      </c>
      <c r="BR30">
        <v>0</v>
      </c>
      <c r="BS30">
        <v>0</v>
      </c>
      <c r="BT30">
        <v>9011.6412500000006</v>
      </c>
      <c r="BU30">
        <v>0</v>
      </c>
      <c r="BV30">
        <v>326.31312500000001</v>
      </c>
      <c r="BW30">
        <v>-10.2324875</v>
      </c>
      <c r="BX30">
        <v>78.311399999999992</v>
      </c>
      <c r="BY30">
        <v>88.743787499999996</v>
      </c>
      <c r="BZ30">
        <v>1.82358</v>
      </c>
      <c r="CA30">
        <v>85.82831250000001</v>
      </c>
      <c r="CB30">
        <v>32.8526375</v>
      </c>
      <c r="CC30">
        <v>3.5021550000000001</v>
      </c>
      <c r="CD30">
        <v>3.3179799999999999</v>
      </c>
      <c r="CE30">
        <v>26.630187500000002</v>
      </c>
      <c r="CF30">
        <v>25.7160625</v>
      </c>
      <c r="CG30">
        <v>1200.0162499999999</v>
      </c>
      <c r="CH30">
        <v>0.50004400000000004</v>
      </c>
      <c r="CI30">
        <v>0.49995600000000001</v>
      </c>
      <c r="CJ30">
        <v>0</v>
      </c>
      <c r="CK30">
        <v>924.73500000000001</v>
      </c>
      <c r="CL30">
        <v>4.9990899999999998</v>
      </c>
      <c r="CM30">
        <v>9428.786250000001</v>
      </c>
      <c r="CN30">
        <v>9558.1450000000004</v>
      </c>
      <c r="CO30">
        <v>42.952749999999988</v>
      </c>
      <c r="CP30">
        <v>44.936999999999998</v>
      </c>
      <c r="CQ30">
        <v>43.875</v>
      </c>
      <c r="CR30">
        <v>43.757750000000001</v>
      </c>
      <c r="CS30">
        <v>44.25</v>
      </c>
      <c r="CT30">
        <v>597.56124999999997</v>
      </c>
      <c r="CU30">
        <v>597.45500000000004</v>
      </c>
      <c r="CV30">
        <v>0</v>
      </c>
      <c r="CW30">
        <v>1670261403.2</v>
      </c>
      <c r="CX30">
        <v>0</v>
      </c>
      <c r="CY30">
        <v>1670257498.5</v>
      </c>
      <c r="CZ30" t="s">
        <v>356</v>
      </c>
      <c r="DA30">
        <v>1670257488.5</v>
      </c>
      <c r="DB30">
        <v>1670257498.5</v>
      </c>
      <c r="DC30">
        <v>2</v>
      </c>
      <c r="DD30">
        <v>-0.17199999999999999</v>
      </c>
      <c r="DE30">
        <v>2E-3</v>
      </c>
      <c r="DF30">
        <v>-3.9780000000000002</v>
      </c>
      <c r="DG30">
        <v>0.14099999999999999</v>
      </c>
      <c r="DH30">
        <v>415</v>
      </c>
      <c r="DI30">
        <v>32</v>
      </c>
      <c r="DJ30">
        <v>0.47</v>
      </c>
      <c r="DK30">
        <v>0.38</v>
      </c>
      <c r="DL30">
        <v>-9.8169310000000003</v>
      </c>
      <c r="DM30">
        <v>-3.4654471294558928</v>
      </c>
      <c r="DN30">
        <v>0.33596256199761287</v>
      </c>
      <c r="DO30">
        <v>0</v>
      </c>
      <c r="DP30">
        <v>1.7871505000000001</v>
      </c>
      <c r="DQ30">
        <v>0.22231519699811919</v>
      </c>
      <c r="DR30">
        <v>2.8462129308082351E-2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3.2968600000000001</v>
      </c>
      <c r="EB30">
        <v>2.6254200000000001</v>
      </c>
      <c r="EC30">
        <v>2.4120800000000001E-2</v>
      </c>
      <c r="ED30">
        <v>2.5862E-2</v>
      </c>
      <c r="EE30">
        <v>0.14111699999999999</v>
      </c>
      <c r="EF30">
        <v>0.13452700000000001</v>
      </c>
      <c r="EG30">
        <v>29551</v>
      </c>
      <c r="EH30">
        <v>30026</v>
      </c>
      <c r="EI30">
        <v>28172.1</v>
      </c>
      <c r="EJ30">
        <v>29665.8</v>
      </c>
      <c r="EK30">
        <v>33286.5</v>
      </c>
      <c r="EL30">
        <v>35624.800000000003</v>
      </c>
      <c r="EM30">
        <v>39761</v>
      </c>
      <c r="EN30">
        <v>42385.9</v>
      </c>
      <c r="EO30">
        <v>2.0619800000000001</v>
      </c>
      <c r="EP30">
        <v>2.1516999999999999</v>
      </c>
      <c r="EQ30">
        <v>0.116579</v>
      </c>
      <c r="ER30">
        <v>0</v>
      </c>
      <c r="ES30">
        <v>30.993300000000001</v>
      </c>
      <c r="ET30">
        <v>999.9</v>
      </c>
      <c r="EU30">
        <v>61.8</v>
      </c>
      <c r="EV30">
        <v>38</v>
      </c>
      <c r="EW30">
        <v>40.738199999999999</v>
      </c>
      <c r="EX30">
        <v>57.630299999999998</v>
      </c>
      <c r="EY30">
        <v>-1.44631</v>
      </c>
      <c r="EZ30">
        <v>2</v>
      </c>
      <c r="FA30">
        <v>0.451712</v>
      </c>
      <c r="FB30">
        <v>0.30266100000000001</v>
      </c>
      <c r="FC30">
        <v>20.273700000000002</v>
      </c>
      <c r="FD30">
        <v>5.2180400000000002</v>
      </c>
      <c r="FE30">
        <v>12.004099999999999</v>
      </c>
      <c r="FF30">
        <v>4.9864499999999996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1.8622300000000001</v>
      </c>
      <c r="FN30">
        <v>1.86429</v>
      </c>
      <c r="FO30">
        <v>1.8603499999999999</v>
      </c>
      <c r="FP30">
        <v>1.8611</v>
      </c>
      <c r="FQ30">
        <v>1.8602000000000001</v>
      </c>
      <c r="FR30">
        <v>1.86188</v>
      </c>
      <c r="FS30">
        <v>1.85846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-3.2490000000000001</v>
      </c>
      <c r="GH30">
        <v>0.1409</v>
      </c>
      <c r="GI30">
        <v>-3.031255365756008</v>
      </c>
      <c r="GJ30">
        <v>-2.737337881603403E-3</v>
      </c>
      <c r="GK30">
        <v>1.2769921614711079E-6</v>
      </c>
      <c r="GL30">
        <v>-3.2469241445839119E-10</v>
      </c>
      <c r="GM30">
        <v>0.14085000000000039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64.900000000000006</v>
      </c>
      <c r="GV30">
        <v>64.8</v>
      </c>
      <c r="GW30">
        <v>0.43212899999999999</v>
      </c>
      <c r="GX30">
        <v>2.63306</v>
      </c>
      <c r="GY30">
        <v>2.04834</v>
      </c>
      <c r="GZ30">
        <v>2.5976599999999999</v>
      </c>
      <c r="HA30">
        <v>2.1972700000000001</v>
      </c>
      <c r="HB30">
        <v>2.3571800000000001</v>
      </c>
      <c r="HC30">
        <v>41.456200000000003</v>
      </c>
      <c r="HD30">
        <v>13.8606</v>
      </c>
      <c r="HE30">
        <v>18</v>
      </c>
      <c r="HF30">
        <v>578.1</v>
      </c>
      <c r="HG30">
        <v>715.82</v>
      </c>
      <c r="HH30">
        <v>30.999400000000001</v>
      </c>
      <c r="HI30">
        <v>33.127400000000002</v>
      </c>
      <c r="HJ30">
        <v>30.0001</v>
      </c>
      <c r="HK30">
        <v>33.0182</v>
      </c>
      <c r="HL30">
        <v>33.011600000000001</v>
      </c>
      <c r="HM30">
        <v>8.6814599999999995</v>
      </c>
      <c r="HN30">
        <v>25.454000000000001</v>
      </c>
      <c r="HO30">
        <v>29.776499999999999</v>
      </c>
      <c r="HP30">
        <v>31</v>
      </c>
      <c r="HQ30">
        <v>106.93600000000001</v>
      </c>
      <c r="HR30">
        <v>32.92</v>
      </c>
      <c r="HS30">
        <v>99.263099999999994</v>
      </c>
      <c r="HT30">
        <v>98.305199999999999</v>
      </c>
    </row>
    <row r="31" spans="1:228" x14ac:dyDescent="0.2">
      <c r="A31">
        <v>16</v>
      </c>
      <c r="B31">
        <v>1670261388</v>
      </c>
      <c r="C31">
        <v>60</v>
      </c>
      <c r="D31" t="s">
        <v>390</v>
      </c>
      <c r="E31" t="s">
        <v>391</v>
      </c>
      <c r="F31">
        <v>4</v>
      </c>
      <c r="G31">
        <v>1670261386</v>
      </c>
      <c r="H31">
        <f t="shared" si="0"/>
        <v>4.5738814256936263E-3</v>
      </c>
      <c r="I31">
        <f t="shared" si="1"/>
        <v>4.5738814256936262</v>
      </c>
      <c r="J31">
        <f t="shared" si="2"/>
        <v>2.255564461613591</v>
      </c>
      <c r="K31">
        <f t="shared" si="3"/>
        <v>82.553042857142856</v>
      </c>
      <c r="L31">
        <f t="shared" si="4"/>
        <v>68.42643104412835</v>
      </c>
      <c r="M31">
        <f t="shared" si="5"/>
        <v>6.917624224499213</v>
      </c>
      <c r="N31">
        <f t="shared" si="6"/>
        <v>8.3457652307835311</v>
      </c>
      <c r="O31">
        <f t="shared" si="7"/>
        <v>0.30623431658216083</v>
      </c>
      <c r="P31">
        <f t="shared" si="8"/>
        <v>3.6692969883778628</v>
      </c>
      <c r="Q31">
        <f t="shared" si="9"/>
        <v>0.29271105265179576</v>
      </c>
      <c r="R31">
        <f t="shared" si="10"/>
        <v>0.18410965075762237</v>
      </c>
      <c r="S31">
        <f t="shared" si="11"/>
        <v>226.11161666034337</v>
      </c>
      <c r="T31">
        <f t="shared" si="12"/>
        <v>32.975281588325814</v>
      </c>
      <c r="U31">
        <f t="shared" si="13"/>
        <v>32.883285714285712</v>
      </c>
      <c r="V31">
        <f t="shared" si="14"/>
        <v>5.0190698517852734</v>
      </c>
      <c r="W31">
        <f t="shared" si="15"/>
        <v>69.947642682199742</v>
      </c>
      <c r="X31">
        <f t="shared" si="16"/>
        <v>3.5059601760908357</v>
      </c>
      <c r="Y31">
        <f t="shared" si="17"/>
        <v>5.0122635183287336</v>
      </c>
      <c r="Z31">
        <f t="shared" si="18"/>
        <v>1.5131096756944378</v>
      </c>
      <c r="AA31">
        <f t="shared" si="19"/>
        <v>-201.70817087308893</v>
      </c>
      <c r="AB31">
        <f t="shared" si="20"/>
        <v>-4.7730932310284011</v>
      </c>
      <c r="AC31">
        <f t="shared" si="21"/>
        <v>-0.29753914688472205</v>
      </c>
      <c r="AD31">
        <f t="shared" si="22"/>
        <v>19.332813409341309</v>
      </c>
      <c r="AE31">
        <f t="shared" si="23"/>
        <v>24.830333507199867</v>
      </c>
      <c r="AF31">
        <f t="shared" si="24"/>
        <v>4.5643373856802603</v>
      </c>
      <c r="AG31">
        <f t="shared" si="25"/>
        <v>2.255564461613591</v>
      </c>
      <c r="AH31">
        <v>95.470781559403505</v>
      </c>
      <c r="AI31">
        <v>88.008747878787872</v>
      </c>
      <c r="AJ31">
        <v>1.660900154289767</v>
      </c>
      <c r="AK31">
        <v>64.018406268345927</v>
      </c>
      <c r="AL31">
        <f t="shared" si="26"/>
        <v>4.5738814256936262</v>
      </c>
      <c r="AM31">
        <v>32.852181049061556</v>
      </c>
      <c r="AN31">
        <v>34.678862058823533</v>
      </c>
      <c r="AO31">
        <v>1.1834940259434199E-3</v>
      </c>
      <c r="AP31">
        <v>100.2718368252681</v>
      </c>
      <c r="AQ31">
        <v>97</v>
      </c>
      <c r="AR31">
        <v>15</v>
      </c>
      <c r="AS31">
        <f t="shared" si="27"/>
        <v>1</v>
      </c>
      <c r="AT31">
        <f t="shared" si="28"/>
        <v>0</v>
      </c>
      <c r="AU31">
        <f t="shared" si="29"/>
        <v>47158.813621337213</v>
      </c>
      <c r="AV31">
        <f t="shared" si="30"/>
        <v>1200.001428571429</v>
      </c>
      <c r="AW31">
        <f t="shared" si="31"/>
        <v>1025.9241993058777</v>
      </c>
      <c r="AX31">
        <f t="shared" si="32"/>
        <v>0.85493581497416571</v>
      </c>
      <c r="AY31">
        <f t="shared" si="33"/>
        <v>0.18842612290013977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1670261386</v>
      </c>
      <c r="BF31">
        <v>82.553042857142856</v>
      </c>
      <c r="BG31">
        <v>93.023099999999999</v>
      </c>
      <c r="BH31">
        <v>34.679585714285707</v>
      </c>
      <c r="BI31">
        <v>32.849485714285713</v>
      </c>
      <c r="BJ31">
        <v>85.810014285714288</v>
      </c>
      <c r="BK31">
        <v>34.538742857142857</v>
      </c>
      <c r="BL31">
        <v>650.03714285714284</v>
      </c>
      <c r="BM31">
        <v>100.9955714285714</v>
      </c>
      <c r="BN31">
        <v>0.10022034285714281</v>
      </c>
      <c r="BO31">
        <v>32.859157142857143</v>
      </c>
      <c r="BP31">
        <v>32.883285714285712</v>
      </c>
      <c r="BQ31">
        <v>999.89999999999986</v>
      </c>
      <c r="BR31">
        <v>0</v>
      </c>
      <c r="BS31">
        <v>0</v>
      </c>
      <c r="BT31">
        <v>8976.16</v>
      </c>
      <c r="BU31">
        <v>0</v>
      </c>
      <c r="BV31">
        <v>323.09914285714291</v>
      </c>
      <c r="BW31">
        <v>-10.470042857142859</v>
      </c>
      <c r="BX31">
        <v>85.518828571428557</v>
      </c>
      <c r="BY31">
        <v>96.182657142857138</v>
      </c>
      <c r="BZ31">
        <v>1.8301214285714289</v>
      </c>
      <c r="CA31">
        <v>93.023099999999999</v>
      </c>
      <c r="CB31">
        <v>32.849485714285713</v>
      </c>
      <c r="CC31">
        <v>3.5024857142857142</v>
      </c>
      <c r="CD31">
        <v>3.3176514285714278</v>
      </c>
      <c r="CE31">
        <v>26.631799999999998</v>
      </c>
      <c r="CF31">
        <v>25.714371428571422</v>
      </c>
      <c r="CG31">
        <v>1200.001428571429</v>
      </c>
      <c r="CH31">
        <v>0.500058</v>
      </c>
      <c r="CI31">
        <v>0.49994199999999989</v>
      </c>
      <c r="CJ31">
        <v>0</v>
      </c>
      <c r="CK31">
        <v>923.26942857142853</v>
      </c>
      <c r="CL31">
        <v>4.9990899999999998</v>
      </c>
      <c r="CM31">
        <v>9413.8214285714294</v>
      </c>
      <c r="CN31">
        <v>9558.0642857142866</v>
      </c>
      <c r="CO31">
        <v>42.936999999999998</v>
      </c>
      <c r="CP31">
        <v>44.936999999999998</v>
      </c>
      <c r="CQ31">
        <v>43.875</v>
      </c>
      <c r="CR31">
        <v>43.75</v>
      </c>
      <c r="CS31">
        <v>44.25</v>
      </c>
      <c r="CT31">
        <v>597.56857142857154</v>
      </c>
      <c r="CU31">
        <v>597.43285714285707</v>
      </c>
      <c r="CV31">
        <v>0</v>
      </c>
      <c r="CW31">
        <v>1670261406.8</v>
      </c>
      <c r="CX31">
        <v>0</v>
      </c>
      <c r="CY31">
        <v>1670257498.5</v>
      </c>
      <c r="CZ31" t="s">
        <v>356</v>
      </c>
      <c r="DA31">
        <v>1670257488.5</v>
      </c>
      <c r="DB31">
        <v>1670257498.5</v>
      </c>
      <c r="DC31">
        <v>2</v>
      </c>
      <c r="DD31">
        <v>-0.17199999999999999</v>
      </c>
      <c r="DE31">
        <v>2E-3</v>
      </c>
      <c r="DF31">
        <v>-3.9780000000000002</v>
      </c>
      <c r="DG31">
        <v>0.14099999999999999</v>
      </c>
      <c r="DH31">
        <v>415</v>
      </c>
      <c r="DI31">
        <v>32</v>
      </c>
      <c r="DJ31">
        <v>0.47</v>
      </c>
      <c r="DK31">
        <v>0.38</v>
      </c>
      <c r="DL31">
        <v>-10.044375499999999</v>
      </c>
      <c r="DM31">
        <v>-3.1279978986866621</v>
      </c>
      <c r="DN31">
        <v>0.30228278301079259</v>
      </c>
      <c r="DO31">
        <v>0</v>
      </c>
      <c r="DP31">
        <v>1.7975645</v>
      </c>
      <c r="DQ31">
        <v>0.31395422138836798</v>
      </c>
      <c r="DR31">
        <v>3.1441071224594122E-2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3.2968000000000002</v>
      </c>
      <c r="EB31">
        <v>2.62547</v>
      </c>
      <c r="EC31">
        <v>2.5948599999999999E-2</v>
      </c>
      <c r="ED31">
        <v>2.7725900000000001E-2</v>
      </c>
      <c r="EE31">
        <v>0.14111000000000001</v>
      </c>
      <c r="EF31">
        <v>0.134518</v>
      </c>
      <c r="EG31">
        <v>29495.9</v>
      </c>
      <c r="EH31">
        <v>29968.9</v>
      </c>
      <c r="EI31">
        <v>28172.2</v>
      </c>
      <c r="EJ31">
        <v>29666.1</v>
      </c>
      <c r="EK31">
        <v>33286.9</v>
      </c>
      <c r="EL31">
        <v>35625.4</v>
      </c>
      <c r="EM31">
        <v>39761.1</v>
      </c>
      <c r="EN31">
        <v>42386</v>
      </c>
      <c r="EO31">
        <v>2.0628199999999999</v>
      </c>
      <c r="EP31">
        <v>2.1520199999999998</v>
      </c>
      <c r="EQ31">
        <v>0.11662400000000001</v>
      </c>
      <c r="ER31">
        <v>0</v>
      </c>
      <c r="ES31">
        <v>30.991299999999999</v>
      </c>
      <c r="ET31">
        <v>999.9</v>
      </c>
      <c r="EU31">
        <v>61.8</v>
      </c>
      <c r="EV31">
        <v>38</v>
      </c>
      <c r="EW31">
        <v>40.735700000000001</v>
      </c>
      <c r="EX31">
        <v>56.850299999999997</v>
      </c>
      <c r="EY31">
        <v>-1.5384599999999999</v>
      </c>
      <c r="EZ31">
        <v>2</v>
      </c>
      <c r="FA31">
        <v>0.45197700000000002</v>
      </c>
      <c r="FB31">
        <v>0.29505399999999998</v>
      </c>
      <c r="FC31">
        <v>20.273700000000002</v>
      </c>
      <c r="FD31">
        <v>5.2187900000000003</v>
      </c>
      <c r="FE31">
        <v>12.0044</v>
      </c>
      <c r="FF31">
        <v>4.9863999999999997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1.8622300000000001</v>
      </c>
      <c r="FN31">
        <v>1.8642700000000001</v>
      </c>
      <c r="FO31">
        <v>1.8603499999999999</v>
      </c>
      <c r="FP31">
        <v>1.8611</v>
      </c>
      <c r="FQ31">
        <v>1.8602000000000001</v>
      </c>
      <c r="FR31">
        <v>1.86188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-3.2650000000000001</v>
      </c>
      <c r="GH31">
        <v>0.1409</v>
      </c>
      <c r="GI31">
        <v>-3.031255365756008</v>
      </c>
      <c r="GJ31">
        <v>-2.737337881603403E-3</v>
      </c>
      <c r="GK31">
        <v>1.2769921614711079E-6</v>
      </c>
      <c r="GL31">
        <v>-3.2469241445839119E-10</v>
      </c>
      <c r="GM31">
        <v>0.14085000000000039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65</v>
      </c>
      <c r="GV31">
        <v>64.8</v>
      </c>
      <c r="GW31">
        <v>0.45288099999999998</v>
      </c>
      <c r="GX31">
        <v>2.63306</v>
      </c>
      <c r="GY31">
        <v>2.04834</v>
      </c>
      <c r="GZ31">
        <v>2.5976599999999999</v>
      </c>
      <c r="HA31">
        <v>2.1972700000000001</v>
      </c>
      <c r="HB31">
        <v>2.2863799999999999</v>
      </c>
      <c r="HC31">
        <v>41.456200000000003</v>
      </c>
      <c r="HD31">
        <v>13.851800000000001</v>
      </c>
      <c r="HE31">
        <v>18</v>
      </c>
      <c r="HF31">
        <v>578.71100000000001</v>
      </c>
      <c r="HG31">
        <v>716.12300000000005</v>
      </c>
      <c r="HH31">
        <v>30.9986</v>
      </c>
      <c r="HI31">
        <v>33.127400000000002</v>
      </c>
      <c r="HJ31">
        <v>30.0002</v>
      </c>
      <c r="HK31">
        <v>33.0182</v>
      </c>
      <c r="HL31">
        <v>33.011600000000001</v>
      </c>
      <c r="HM31">
        <v>9.0888299999999997</v>
      </c>
      <c r="HN31">
        <v>25.182700000000001</v>
      </c>
      <c r="HO31">
        <v>29.776499999999999</v>
      </c>
      <c r="HP31">
        <v>31</v>
      </c>
      <c r="HQ31">
        <v>113.633</v>
      </c>
      <c r="HR31">
        <v>32.92</v>
      </c>
      <c r="HS31">
        <v>99.263400000000004</v>
      </c>
      <c r="HT31">
        <v>98.305700000000002</v>
      </c>
    </row>
    <row r="32" spans="1:228" x14ac:dyDescent="0.2">
      <c r="A32">
        <v>17</v>
      </c>
      <c r="B32">
        <v>1670261392</v>
      </c>
      <c r="C32">
        <v>64</v>
      </c>
      <c r="D32" t="s">
        <v>392</v>
      </c>
      <c r="E32" t="s">
        <v>393</v>
      </c>
      <c r="F32">
        <v>4</v>
      </c>
      <c r="G32">
        <v>1670261389.6875</v>
      </c>
      <c r="H32">
        <f t="shared" si="0"/>
        <v>4.562783095291666E-3</v>
      </c>
      <c r="I32">
        <f t="shared" si="1"/>
        <v>4.5627830952916657</v>
      </c>
      <c r="J32">
        <f t="shared" si="2"/>
        <v>2.5789394594443436</v>
      </c>
      <c r="K32">
        <f t="shared" si="3"/>
        <v>88.504625000000004</v>
      </c>
      <c r="L32">
        <f t="shared" si="4"/>
        <v>72.47279853459483</v>
      </c>
      <c r="M32">
        <f t="shared" si="5"/>
        <v>7.3266550310815806</v>
      </c>
      <c r="N32">
        <f t="shared" si="6"/>
        <v>8.9473963906707006</v>
      </c>
      <c r="O32">
        <f t="shared" si="7"/>
        <v>0.3056086092814681</v>
      </c>
      <c r="P32">
        <f t="shared" si="8"/>
        <v>3.6818447686005236</v>
      </c>
      <c r="Q32">
        <f t="shared" si="9"/>
        <v>0.29218298089990513</v>
      </c>
      <c r="R32">
        <f t="shared" si="10"/>
        <v>0.18377144982298271</v>
      </c>
      <c r="S32">
        <f t="shared" si="11"/>
        <v>226.11060148370674</v>
      </c>
      <c r="T32">
        <f t="shared" si="12"/>
        <v>32.96804416655003</v>
      </c>
      <c r="U32">
        <f t="shared" si="13"/>
        <v>32.879537499999998</v>
      </c>
      <c r="V32">
        <f t="shared" si="14"/>
        <v>5.0180120054892994</v>
      </c>
      <c r="W32">
        <f t="shared" si="15"/>
        <v>69.981483475245739</v>
      </c>
      <c r="X32">
        <f t="shared" si="16"/>
        <v>3.5058452143136889</v>
      </c>
      <c r="Y32">
        <f t="shared" si="17"/>
        <v>5.0096754744471754</v>
      </c>
      <c r="Z32">
        <f t="shared" si="18"/>
        <v>1.5121667911756105</v>
      </c>
      <c r="AA32">
        <f t="shared" si="19"/>
        <v>-201.21873450236248</v>
      </c>
      <c r="AB32">
        <f t="shared" si="20"/>
        <v>-5.8680266233086051</v>
      </c>
      <c r="AC32">
        <f t="shared" si="21"/>
        <v>-0.3645239965031945</v>
      </c>
      <c r="AD32">
        <f t="shared" si="22"/>
        <v>18.659316361532479</v>
      </c>
      <c r="AE32">
        <f t="shared" si="23"/>
        <v>25.303825594254615</v>
      </c>
      <c r="AF32">
        <f t="shared" si="24"/>
        <v>4.5350596875063927</v>
      </c>
      <c r="AG32">
        <f t="shared" si="25"/>
        <v>2.5789394594443436</v>
      </c>
      <c r="AH32">
        <v>102.3773049986748</v>
      </c>
      <c r="AI32">
        <v>94.72058969696964</v>
      </c>
      <c r="AJ32">
        <v>1.6750562885956639</v>
      </c>
      <c r="AK32">
        <v>64.018406268345927</v>
      </c>
      <c r="AL32">
        <f t="shared" si="26"/>
        <v>4.5627830952916657</v>
      </c>
      <c r="AM32">
        <v>32.848381990581203</v>
      </c>
      <c r="AN32">
        <v>34.678911176470592</v>
      </c>
      <c r="AO32">
        <v>-1.6140729651432711E-4</v>
      </c>
      <c r="AP32">
        <v>100.2718368252681</v>
      </c>
      <c r="AQ32">
        <v>97</v>
      </c>
      <c r="AR32">
        <v>15</v>
      </c>
      <c r="AS32">
        <f t="shared" si="27"/>
        <v>1</v>
      </c>
      <c r="AT32">
        <f t="shared" si="28"/>
        <v>0</v>
      </c>
      <c r="AU32">
        <f t="shared" si="29"/>
        <v>47384.550142624772</v>
      </c>
      <c r="AV32">
        <f t="shared" si="30"/>
        <v>1199.9825000000001</v>
      </c>
      <c r="AW32">
        <f t="shared" si="31"/>
        <v>1025.9093385925942</v>
      </c>
      <c r="AX32">
        <f t="shared" si="32"/>
        <v>0.85493691665719629</v>
      </c>
      <c r="AY32">
        <f t="shared" si="33"/>
        <v>0.18842824914838902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1670261389.6875</v>
      </c>
      <c r="BF32">
        <v>88.504625000000004</v>
      </c>
      <c r="BG32">
        <v>99.181925000000007</v>
      </c>
      <c r="BH32">
        <v>34.678637500000001</v>
      </c>
      <c r="BI32">
        <v>32.860212500000003</v>
      </c>
      <c r="BJ32">
        <v>91.776587500000005</v>
      </c>
      <c r="BK32">
        <v>34.537775000000003</v>
      </c>
      <c r="BL32">
        <v>650.01487500000007</v>
      </c>
      <c r="BM32">
        <v>100.995375</v>
      </c>
      <c r="BN32">
        <v>9.9865962500000002E-2</v>
      </c>
      <c r="BO32">
        <v>32.849975000000001</v>
      </c>
      <c r="BP32">
        <v>32.879537499999998</v>
      </c>
      <c r="BQ32">
        <v>999.9</v>
      </c>
      <c r="BR32">
        <v>0</v>
      </c>
      <c r="BS32">
        <v>0</v>
      </c>
      <c r="BT32">
        <v>9019.5300000000007</v>
      </c>
      <c r="BU32">
        <v>0</v>
      </c>
      <c r="BV32">
        <v>319.79500000000002</v>
      </c>
      <c r="BW32">
        <v>-10.6772125</v>
      </c>
      <c r="BX32">
        <v>91.684112499999998</v>
      </c>
      <c r="BY32">
        <v>102.5517</v>
      </c>
      <c r="BZ32">
        <v>1.8184275000000001</v>
      </c>
      <c r="CA32">
        <v>99.181925000000007</v>
      </c>
      <c r="CB32">
        <v>32.860212500000003</v>
      </c>
      <c r="CC32">
        <v>3.50237</v>
      </c>
      <c r="CD32">
        <v>3.3187187499999999</v>
      </c>
      <c r="CE32">
        <v>26.631237500000001</v>
      </c>
      <c r="CF32">
        <v>25.719825</v>
      </c>
      <c r="CG32">
        <v>1199.9825000000001</v>
      </c>
      <c r="CH32">
        <v>0.50001950000000006</v>
      </c>
      <c r="CI32">
        <v>0.49998049999999999</v>
      </c>
      <c r="CJ32">
        <v>0</v>
      </c>
      <c r="CK32">
        <v>921.798</v>
      </c>
      <c r="CL32">
        <v>4.9990899999999998</v>
      </c>
      <c r="CM32">
        <v>9400.0174999999999</v>
      </c>
      <c r="CN32">
        <v>9557.78125</v>
      </c>
      <c r="CO32">
        <v>42.936999999999998</v>
      </c>
      <c r="CP32">
        <v>44.936999999999998</v>
      </c>
      <c r="CQ32">
        <v>43.875</v>
      </c>
      <c r="CR32">
        <v>43.75</v>
      </c>
      <c r="CS32">
        <v>44.25</v>
      </c>
      <c r="CT32">
        <v>597.5150000000001</v>
      </c>
      <c r="CU32">
        <v>597.46749999999997</v>
      </c>
      <c r="CV32">
        <v>0</v>
      </c>
      <c r="CW32">
        <v>1670261411</v>
      </c>
      <c r="CX32">
        <v>0</v>
      </c>
      <c r="CY32">
        <v>1670257498.5</v>
      </c>
      <c r="CZ32" t="s">
        <v>356</v>
      </c>
      <c r="DA32">
        <v>1670257488.5</v>
      </c>
      <c r="DB32">
        <v>1670257498.5</v>
      </c>
      <c r="DC32">
        <v>2</v>
      </c>
      <c r="DD32">
        <v>-0.17199999999999999</v>
      </c>
      <c r="DE32">
        <v>2E-3</v>
      </c>
      <c r="DF32">
        <v>-3.9780000000000002</v>
      </c>
      <c r="DG32">
        <v>0.14099999999999999</v>
      </c>
      <c r="DH32">
        <v>415</v>
      </c>
      <c r="DI32">
        <v>32</v>
      </c>
      <c r="DJ32">
        <v>0.47</v>
      </c>
      <c r="DK32">
        <v>0.38</v>
      </c>
      <c r="DL32">
        <v>-10.2581615</v>
      </c>
      <c r="DM32">
        <v>-3.0835915947466939</v>
      </c>
      <c r="DN32">
        <v>0.2978272741586136</v>
      </c>
      <c r="DO32">
        <v>0</v>
      </c>
      <c r="DP32">
        <v>1.81208825</v>
      </c>
      <c r="DQ32">
        <v>0.14312746716697489</v>
      </c>
      <c r="DR32">
        <v>1.8122048985627991E-2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3.2966600000000001</v>
      </c>
      <c r="EB32">
        <v>2.6250100000000001</v>
      </c>
      <c r="EC32">
        <v>2.77769E-2</v>
      </c>
      <c r="ED32">
        <v>2.9572500000000002E-2</v>
      </c>
      <c r="EE32">
        <v>0.14111799999999999</v>
      </c>
      <c r="EF32">
        <v>0.134605</v>
      </c>
      <c r="EG32">
        <v>29440.3</v>
      </c>
      <c r="EH32">
        <v>29912.2</v>
      </c>
      <c r="EI32">
        <v>28172</v>
      </c>
      <c r="EJ32">
        <v>29666.3</v>
      </c>
      <c r="EK32">
        <v>33286.199999999997</v>
      </c>
      <c r="EL32">
        <v>35622.699999999997</v>
      </c>
      <c r="EM32">
        <v>39760.400000000001</v>
      </c>
      <c r="EN32">
        <v>42386.8</v>
      </c>
      <c r="EO32">
        <v>2.06325</v>
      </c>
      <c r="EP32">
        <v>2.1518999999999999</v>
      </c>
      <c r="EQ32">
        <v>0.116073</v>
      </c>
      <c r="ER32">
        <v>0</v>
      </c>
      <c r="ES32">
        <v>30.9879</v>
      </c>
      <c r="ET32">
        <v>999.9</v>
      </c>
      <c r="EU32">
        <v>61.8</v>
      </c>
      <c r="EV32">
        <v>38</v>
      </c>
      <c r="EW32">
        <v>40.740299999999998</v>
      </c>
      <c r="EX32">
        <v>56.940300000000001</v>
      </c>
      <c r="EY32">
        <v>-1.3141</v>
      </c>
      <c r="EZ32">
        <v>2</v>
      </c>
      <c r="FA32">
        <v>0.45158799999999999</v>
      </c>
      <c r="FB32">
        <v>0.28878500000000001</v>
      </c>
      <c r="FC32">
        <v>20.273700000000002</v>
      </c>
      <c r="FD32">
        <v>5.2183400000000004</v>
      </c>
      <c r="FE32">
        <v>12.0046</v>
      </c>
      <c r="FF32">
        <v>4.9859</v>
      </c>
      <c r="FG32">
        <v>3.2844500000000001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1.8622300000000001</v>
      </c>
      <c r="FN32">
        <v>1.8643099999999999</v>
      </c>
      <c r="FO32">
        <v>1.8603499999999999</v>
      </c>
      <c r="FP32">
        <v>1.8611</v>
      </c>
      <c r="FQ32">
        <v>1.8602000000000001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-3.2810000000000001</v>
      </c>
      <c r="GH32">
        <v>0.1409</v>
      </c>
      <c r="GI32">
        <v>-3.031255365756008</v>
      </c>
      <c r="GJ32">
        <v>-2.737337881603403E-3</v>
      </c>
      <c r="GK32">
        <v>1.2769921614711079E-6</v>
      </c>
      <c r="GL32">
        <v>-3.2469241445839119E-10</v>
      </c>
      <c r="GM32">
        <v>0.14085000000000039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65.099999999999994</v>
      </c>
      <c r="GV32">
        <v>64.900000000000006</v>
      </c>
      <c r="GW32">
        <v>0.47363300000000003</v>
      </c>
      <c r="GX32">
        <v>2.6171899999999999</v>
      </c>
      <c r="GY32">
        <v>2.04834</v>
      </c>
      <c r="GZ32">
        <v>2.5976599999999999</v>
      </c>
      <c r="HA32">
        <v>2.1972700000000001</v>
      </c>
      <c r="HB32">
        <v>2.33887</v>
      </c>
      <c r="HC32">
        <v>41.456200000000003</v>
      </c>
      <c r="HD32">
        <v>13.8781</v>
      </c>
      <c r="HE32">
        <v>18</v>
      </c>
      <c r="HF32">
        <v>579.00800000000004</v>
      </c>
      <c r="HG32">
        <v>715.99699999999996</v>
      </c>
      <c r="HH32">
        <v>30.9984</v>
      </c>
      <c r="HI32">
        <v>33.127400000000002</v>
      </c>
      <c r="HJ32">
        <v>29.9999</v>
      </c>
      <c r="HK32">
        <v>33.017299999999999</v>
      </c>
      <c r="HL32">
        <v>33.010899999999999</v>
      </c>
      <c r="HM32">
        <v>9.4993300000000005</v>
      </c>
      <c r="HN32">
        <v>25.182700000000001</v>
      </c>
      <c r="HO32">
        <v>29.776499999999999</v>
      </c>
      <c r="HP32">
        <v>31</v>
      </c>
      <c r="HQ32">
        <v>120.343</v>
      </c>
      <c r="HR32">
        <v>32.92</v>
      </c>
      <c r="HS32">
        <v>99.262200000000007</v>
      </c>
      <c r="HT32">
        <v>98.307299999999998</v>
      </c>
    </row>
    <row r="33" spans="1:228" x14ac:dyDescent="0.2">
      <c r="A33">
        <v>18</v>
      </c>
      <c r="B33">
        <v>1670261396</v>
      </c>
      <c r="C33">
        <v>68</v>
      </c>
      <c r="D33" t="s">
        <v>394</v>
      </c>
      <c r="E33" t="s">
        <v>395</v>
      </c>
      <c r="F33">
        <v>4</v>
      </c>
      <c r="G33">
        <v>1670261394</v>
      </c>
      <c r="H33">
        <f t="shared" si="0"/>
        <v>4.5482644116702073E-3</v>
      </c>
      <c r="I33">
        <f t="shared" si="1"/>
        <v>4.5482644116702069</v>
      </c>
      <c r="J33">
        <f t="shared" si="2"/>
        <v>3.1123606667804085</v>
      </c>
      <c r="K33">
        <f t="shared" si="3"/>
        <v>95.469971428571412</v>
      </c>
      <c r="L33">
        <f t="shared" si="4"/>
        <v>76.375492074257252</v>
      </c>
      <c r="M33">
        <f t="shared" si="5"/>
        <v>7.7211034425781842</v>
      </c>
      <c r="N33">
        <f t="shared" si="6"/>
        <v>9.6514406001246336</v>
      </c>
      <c r="O33">
        <f t="shared" si="7"/>
        <v>0.30511273825577656</v>
      </c>
      <c r="P33">
        <f t="shared" si="8"/>
        <v>3.6712481185970263</v>
      </c>
      <c r="Q33">
        <f t="shared" si="9"/>
        <v>0.29169281455863</v>
      </c>
      <c r="R33">
        <f t="shared" si="10"/>
        <v>0.18346454515751726</v>
      </c>
      <c r="S33">
        <f t="shared" si="11"/>
        <v>226.10437804995502</v>
      </c>
      <c r="T33">
        <f t="shared" si="12"/>
        <v>32.959435034907742</v>
      </c>
      <c r="U33">
        <f t="shared" si="13"/>
        <v>32.873957142857137</v>
      </c>
      <c r="V33">
        <f t="shared" si="14"/>
        <v>5.0164374389135977</v>
      </c>
      <c r="W33">
        <f t="shared" si="15"/>
        <v>70.042847743446373</v>
      </c>
      <c r="X33">
        <f t="shared" si="16"/>
        <v>3.5065621189731195</v>
      </c>
      <c r="Y33">
        <f t="shared" si="17"/>
        <v>5.0063100401299918</v>
      </c>
      <c r="Z33">
        <f t="shared" si="18"/>
        <v>1.5098753199404782</v>
      </c>
      <c r="AA33">
        <f t="shared" si="19"/>
        <v>-200.57846055465615</v>
      </c>
      <c r="AB33">
        <f t="shared" si="20"/>
        <v>-7.1111383764705982</v>
      </c>
      <c r="AC33">
        <f t="shared" si="21"/>
        <v>-0.44298353566752624</v>
      </c>
      <c r="AD33">
        <f t="shared" si="22"/>
        <v>17.971795583160734</v>
      </c>
      <c r="AE33">
        <f t="shared" si="23"/>
        <v>25.805910307082868</v>
      </c>
      <c r="AF33">
        <f t="shared" si="24"/>
        <v>4.4958021394936747</v>
      </c>
      <c r="AG33">
        <f t="shared" si="25"/>
        <v>3.1123606667804085</v>
      </c>
      <c r="AH33">
        <v>109.27050839188379</v>
      </c>
      <c r="AI33">
        <v>101.4053872727273</v>
      </c>
      <c r="AJ33">
        <v>1.669679509035257</v>
      </c>
      <c r="AK33">
        <v>64.018406268345927</v>
      </c>
      <c r="AL33">
        <f t="shared" si="26"/>
        <v>4.5482644116702069</v>
      </c>
      <c r="AM33">
        <v>32.866865796762617</v>
      </c>
      <c r="AN33">
        <v>34.690128529411751</v>
      </c>
      <c r="AO33">
        <v>7.6055627187045425E-5</v>
      </c>
      <c r="AP33">
        <v>100.2718368252681</v>
      </c>
      <c r="AQ33">
        <v>97</v>
      </c>
      <c r="AR33">
        <v>15</v>
      </c>
      <c r="AS33">
        <f t="shared" si="27"/>
        <v>1</v>
      </c>
      <c r="AT33">
        <f t="shared" si="28"/>
        <v>0</v>
      </c>
      <c r="AU33">
        <f t="shared" si="29"/>
        <v>47196.935373149834</v>
      </c>
      <c r="AV33">
        <f t="shared" si="30"/>
        <v>1199.9428571428571</v>
      </c>
      <c r="AW33">
        <f t="shared" si="31"/>
        <v>1025.8760922538627</v>
      </c>
      <c r="AX33">
        <f t="shared" si="32"/>
        <v>0.85493745485225947</v>
      </c>
      <c r="AY33">
        <f t="shared" si="33"/>
        <v>0.18842928786486085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1670261394</v>
      </c>
      <c r="BF33">
        <v>95.469971428571412</v>
      </c>
      <c r="BG33">
        <v>106.3675714285714</v>
      </c>
      <c r="BH33">
        <v>34.686157142857148</v>
      </c>
      <c r="BI33">
        <v>32.883457142857146</v>
      </c>
      <c r="BJ33">
        <v>98.759428571428572</v>
      </c>
      <c r="BK33">
        <v>34.545285714285718</v>
      </c>
      <c r="BL33">
        <v>650.00400000000002</v>
      </c>
      <c r="BM33">
        <v>100.994</v>
      </c>
      <c r="BN33">
        <v>9.999275714285713E-2</v>
      </c>
      <c r="BO33">
        <v>32.838028571428573</v>
      </c>
      <c r="BP33">
        <v>32.873957142857137</v>
      </c>
      <c r="BQ33">
        <v>999.89999999999986</v>
      </c>
      <c r="BR33">
        <v>0</v>
      </c>
      <c r="BS33">
        <v>0</v>
      </c>
      <c r="BT33">
        <v>8983.0357142857138</v>
      </c>
      <c r="BU33">
        <v>0</v>
      </c>
      <c r="BV33">
        <v>313.38442857142849</v>
      </c>
      <c r="BW33">
        <v>-10.897628571428569</v>
      </c>
      <c r="BX33">
        <v>98.900414285714277</v>
      </c>
      <c r="BY33">
        <v>109.9842857142857</v>
      </c>
      <c r="BZ33">
        <v>1.802724285714286</v>
      </c>
      <c r="CA33">
        <v>106.3675714285714</v>
      </c>
      <c r="CB33">
        <v>32.883457142857146</v>
      </c>
      <c r="CC33">
        <v>3.5030957142857142</v>
      </c>
      <c r="CD33">
        <v>3.3210299999999999</v>
      </c>
      <c r="CE33">
        <v>26.63475714285714</v>
      </c>
      <c r="CF33">
        <v>25.731542857142859</v>
      </c>
      <c r="CG33">
        <v>1199.9428571428571</v>
      </c>
      <c r="CH33">
        <v>0.50000014285714289</v>
      </c>
      <c r="CI33">
        <v>0.49999985714285711</v>
      </c>
      <c r="CJ33">
        <v>0</v>
      </c>
      <c r="CK33">
        <v>920.12357142857138</v>
      </c>
      <c r="CL33">
        <v>4.9990899999999998</v>
      </c>
      <c r="CM33">
        <v>9384.1728571428575</v>
      </c>
      <c r="CN33">
        <v>9557.3857142857141</v>
      </c>
      <c r="CO33">
        <v>42.936999999999998</v>
      </c>
      <c r="CP33">
        <v>44.936999999999998</v>
      </c>
      <c r="CQ33">
        <v>43.875</v>
      </c>
      <c r="CR33">
        <v>43.75</v>
      </c>
      <c r="CS33">
        <v>44.25</v>
      </c>
      <c r="CT33">
        <v>597.47428571428577</v>
      </c>
      <c r="CU33">
        <v>597.47</v>
      </c>
      <c r="CV33">
        <v>0</v>
      </c>
      <c r="CW33">
        <v>1670261415.2</v>
      </c>
      <c r="CX33">
        <v>0</v>
      </c>
      <c r="CY33">
        <v>1670257498.5</v>
      </c>
      <c r="CZ33" t="s">
        <v>356</v>
      </c>
      <c r="DA33">
        <v>1670257488.5</v>
      </c>
      <c r="DB33">
        <v>1670257498.5</v>
      </c>
      <c r="DC33">
        <v>2</v>
      </c>
      <c r="DD33">
        <v>-0.17199999999999999</v>
      </c>
      <c r="DE33">
        <v>2E-3</v>
      </c>
      <c r="DF33">
        <v>-3.9780000000000002</v>
      </c>
      <c r="DG33">
        <v>0.14099999999999999</v>
      </c>
      <c r="DH33">
        <v>415</v>
      </c>
      <c r="DI33">
        <v>32</v>
      </c>
      <c r="DJ33">
        <v>0.47</v>
      </c>
      <c r="DK33">
        <v>0.38</v>
      </c>
      <c r="DL33">
        <v>-10.4679175</v>
      </c>
      <c r="DM33">
        <v>-3.05006116322701</v>
      </c>
      <c r="DN33">
        <v>0.29447579772156163</v>
      </c>
      <c r="DO33">
        <v>0</v>
      </c>
      <c r="DP33">
        <v>1.8161185</v>
      </c>
      <c r="DQ33">
        <v>-1.526093808630377E-2</v>
      </c>
      <c r="DR33">
        <v>1.1689016543319639E-2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3.29691</v>
      </c>
      <c r="EB33">
        <v>2.6253000000000002</v>
      </c>
      <c r="EC33">
        <v>2.95839E-2</v>
      </c>
      <c r="ED33">
        <v>3.1399400000000001E-2</v>
      </c>
      <c r="EE33">
        <v>0.14113800000000001</v>
      </c>
      <c r="EF33">
        <v>0.13461200000000001</v>
      </c>
      <c r="EG33">
        <v>29385.8</v>
      </c>
      <c r="EH33">
        <v>29856.5</v>
      </c>
      <c r="EI33">
        <v>28172.2</v>
      </c>
      <c r="EJ33">
        <v>29666.799999999999</v>
      </c>
      <c r="EK33">
        <v>33286</v>
      </c>
      <c r="EL33">
        <v>35623</v>
      </c>
      <c r="EM33">
        <v>39760.9</v>
      </c>
      <c r="EN33">
        <v>42387.4</v>
      </c>
      <c r="EO33">
        <v>2.0632999999999999</v>
      </c>
      <c r="EP33">
        <v>2.1518999999999999</v>
      </c>
      <c r="EQ33">
        <v>0.116549</v>
      </c>
      <c r="ER33">
        <v>0</v>
      </c>
      <c r="ES33">
        <v>30.984500000000001</v>
      </c>
      <c r="ET33">
        <v>999.9</v>
      </c>
      <c r="EU33">
        <v>61.7</v>
      </c>
      <c r="EV33">
        <v>38</v>
      </c>
      <c r="EW33">
        <v>40.672499999999999</v>
      </c>
      <c r="EX33">
        <v>56.880299999999998</v>
      </c>
      <c r="EY33">
        <v>-1.50641</v>
      </c>
      <c r="EZ33">
        <v>2</v>
      </c>
      <c r="FA33">
        <v>0.45138</v>
      </c>
      <c r="FB33">
        <v>0.282078</v>
      </c>
      <c r="FC33">
        <v>20.273700000000002</v>
      </c>
      <c r="FD33">
        <v>5.2195400000000003</v>
      </c>
      <c r="FE33">
        <v>12.0047</v>
      </c>
      <c r="FF33">
        <v>4.9873000000000003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1.86222</v>
      </c>
      <c r="FN33">
        <v>1.8643099999999999</v>
      </c>
      <c r="FO33">
        <v>1.8603499999999999</v>
      </c>
      <c r="FP33">
        <v>1.86111</v>
      </c>
      <c r="FQ33">
        <v>1.8602000000000001</v>
      </c>
      <c r="FR33">
        <v>1.86188</v>
      </c>
      <c r="FS33">
        <v>1.85846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-3.2970000000000002</v>
      </c>
      <c r="GH33">
        <v>0.14080000000000001</v>
      </c>
      <c r="GI33">
        <v>-3.031255365756008</v>
      </c>
      <c r="GJ33">
        <v>-2.737337881603403E-3</v>
      </c>
      <c r="GK33">
        <v>1.2769921614711079E-6</v>
      </c>
      <c r="GL33">
        <v>-3.2469241445839119E-10</v>
      </c>
      <c r="GM33">
        <v>0.14085000000000039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65.099999999999994</v>
      </c>
      <c r="GV33">
        <v>65</v>
      </c>
      <c r="GW33">
        <v>0.49438500000000002</v>
      </c>
      <c r="GX33">
        <v>2.6220699999999999</v>
      </c>
      <c r="GY33">
        <v>2.04834</v>
      </c>
      <c r="GZ33">
        <v>2.5964399999999999</v>
      </c>
      <c r="HA33">
        <v>2.1972700000000001</v>
      </c>
      <c r="HB33">
        <v>2.36206</v>
      </c>
      <c r="HC33">
        <v>41.456200000000003</v>
      </c>
      <c r="HD33">
        <v>13.869400000000001</v>
      </c>
      <c r="HE33">
        <v>18</v>
      </c>
      <c r="HF33">
        <v>579.02499999999998</v>
      </c>
      <c r="HG33">
        <v>715.97199999999998</v>
      </c>
      <c r="HH33">
        <v>30.9983</v>
      </c>
      <c r="HI33">
        <v>33.127400000000002</v>
      </c>
      <c r="HJ33">
        <v>30</v>
      </c>
      <c r="HK33">
        <v>33.015300000000003</v>
      </c>
      <c r="HL33">
        <v>33.008699999999997</v>
      </c>
      <c r="HM33">
        <v>9.9106500000000004</v>
      </c>
      <c r="HN33">
        <v>25.182700000000001</v>
      </c>
      <c r="HO33">
        <v>29.776499999999999</v>
      </c>
      <c r="HP33">
        <v>31</v>
      </c>
      <c r="HQ33">
        <v>127.054</v>
      </c>
      <c r="HR33">
        <v>32.92</v>
      </c>
      <c r="HS33">
        <v>99.263099999999994</v>
      </c>
      <c r="HT33">
        <v>98.308700000000002</v>
      </c>
    </row>
    <row r="34" spans="1:228" x14ac:dyDescent="0.2">
      <c r="A34">
        <v>19</v>
      </c>
      <c r="B34">
        <v>1670261400</v>
      </c>
      <c r="C34">
        <v>72</v>
      </c>
      <c r="D34" t="s">
        <v>396</v>
      </c>
      <c r="E34" t="s">
        <v>397</v>
      </c>
      <c r="F34">
        <v>4</v>
      </c>
      <c r="G34">
        <v>1670261397.6875</v>
      </c>
      <c r="H34">
        <f t="shared" si="0"/>
        <v>4.5115943592407282E-3</v>
      </c>
      <c r="I34">
        <f t="shared" si="1"/>
        <v>4.5115943592407284</v>
      </c>
      <c r="J34">
        <f t="shared" si="2"/>
        <v>3.5425028759284913</v>
      </c>
      <c r="K34">
        <f t="shared" si="3"/>
        <v>101.4174625</v>
      </c>
      <c r="L34">
        <f t="shared" si="4"/>
        <v>79.735936325691867</v>
      </c>
      <c r="M34">
        <f t="shared" si="5"/>
        <v>8.0608735472959232</v>
      </c>
      <c r="N34">
        <f t="shared" si="6"/>
        <v>10.252759023997486</v>
      </c>
      <c r="O34">
        <f t="shared" si="7"/>
        <v>0.30296805276717381</v>
      </c>
      <c r="P34">
        <f t="shared" si="8"/>
        <v>3.6778777522776829</v>
      </c>
      <c r="Q34">
        <f t="shared" si="9"/>
        <v>0.28975446935505794</v>
      </c>
      <c r="R34">
        <f t="shared" si="10"/>
        <v>0.18223570473374279</v>
      </c>
      <c r="S34">
        <f t="shared" si="11"/>
        <v>226.11790794839391</v>
      </c>
      <c r="T34">
        <f t="shared" si="12"/>
        <v>32.956018920411587</v>
      </c>
      <c r="U34">
        <f t="shared" si="13"/>
        <v>32.868025000000003</v>
      </c>
      <c r="V34">
        <f t="shared" si="14"/>
        <v>5.0147640830953906</v>
      </c>
      <c r="W34">
        <f t="shared" si="15"/>
        <v>70.095252121974909</v>
      </c>
      <c r="X34">
        <f t="shared" si="16"/>
        <v>3.507023902135912</v>
      </c>
      <c r="Y34">
        <f t="shared" si="17"/>
        <v>5.0032260331031138</v>
      </c>
      <c r="Z34">
        <f t="shared" si="18"/>
        <v>1.5077401809594786</v>
      </c>
      <c r="AA34">
        <f t="shared" si="19"/>
        <v>-198.9613112425161</v>
      </c>
      <c r="AB34">
        <f t="shared" si="20"/>
        <v>-8.1196374733467991</v>
      </c>
      <c r="AC34">
        <f t="shared" si="21"/>
        <v>-0.50485373892888685</v>
      </c>
      <c r="AD34">
        <f t="shared" si="22"/>
        <v>18.532105493602117</v>
      </c>
      <c r="AE34">
        <f t="shared" si="23"/>
        <v>26.185124176429238</v>
      </c>
      <c r="AF34">
        <f t="shared" si="24"/>
        <v>4.5131045230129052</v>
      </c>
      <c r="AG34">
        <f t="shared" si="25"/>
        <v>3.5425028759284913</v>
      </c>
      <c r="AH34">
        <v>116.11895755558049</v>
      </c>
      <c r="AI34">
        <v>108.0828545454545</v>
      </c>
      <c r="AJ34">
        <v>1.6659772772456121</v>
      </c>
      <c r="AK34">
        <v>64.018406268345927</v>
      </c>
      <c r="AL34">
        <f t="shared" si="26"/>
        <v>4.5115943592407284</v>
      </c>
      <c r="AM34">
        <v>32.883596005348522</v>
      </c>
      <c r="AN34">
        <v>34.690641176470599</v>
      </c>
      <c r="AO34">
        <v>3.3863131565285172E-4</v>
      </c>
      <c r="AP34">
        <v>100.2718368252681</v>
      </c>
      <c r="AQ34">
        <v>97</v>
      </c>
      <c r="AR34">
        <v>15</v>
      </c>
      <c r="AS34">
        <f t="shared" si="27"/>
        <v>1</v>
      </c>
      <c r="AT34">
        <f t="shared" si="28"/>
        <v>0</v>
      </c>
      <c r="AU34">
        <f t="shared" si="29"/>
        <v>47317.156163883134</v>
      </c>
      <c r="AV34">
        <f t="shared" si="30"/>
        <v>1200.02125</v>
      </c>
      <c r="AW34">
        <f t="shared" si="31"/>
        <v>1025.9424699214476</v>
      </c>
      <c r="AX34">
        <f t="shared" si="32"/>
        <v>0.8549369187599366</v>
      </c>
      <c r="AY34">
        <f t="shared" si="33"/>
        <v>0.18842825320667772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1670261397.6875</v>
      </c>
      <c r="BF34">
        <v>101.4174625</v>
      </c>
      <c r="BG34">
        <v>112.485</v>
      </c>
      <c r="BH34">
        <v>34.690512499999997</v>
      </c>
      <c r="BI34">
        <v>32.880787499999997</v>
      </c>
      <c r="BJ34">
        <v>104.72175</v>
      </c>
      <c r="BK34">
        <v>34.54965</v>
      </c>
      <c r="BL34">
        <v>649.96974999999998</v>
      </c>
      <c r="BM34">
        <v>100.99487499999999</v>
      </c>
      <c r="BN34">
        <v>9.9737025000000007E-2</v>
      </c>
      <c r="BO34">
        <v>32.827074999999986</v>
      </c>
      <c r="BP34">
        <v>32.868025000000003</v>
      </c>
      <c r="BQ34">
        <v>999.9</v>
      </c>
      <c r="BR34">
        <v>0</v>
      </c>
      <c r="BS34">
        <v>0</v>
      </c>
      <c r="BT34">
        <v>9005.86</v>
      </c>
      <c r="BU34">
        <v>0</v>
      </c>
      <c r="BV34">
        <v>306.04512499999998</v>
      </c>
      <c r="BW34">
        <v>-11.067525</v>
      </c>
      <c r="BX34">
        <v>105.06212499999999</v>
      </c>
      <c r="BY34">
        <v>116.30925000000001</v>
      </c>
      <c r="BZ34">
        <v>1.80971375</v>
      </c>
      <c r="CA34">
        <v>112.485</v>
      </c>
      <c r="CB34">
        <v>32.880787499999997</v>
      </c>
      <c r="CC34">
        <v>3.5035625000000001</v>
      </c>
      <c r="CD34">
        <v>3.3207925</v>
      </c>
      <c r="CE34">
        <v>26.637025000000001</v>
      </c>
      <c r="CF34">
        <v>25.730350000000001</v>
      </c>
      <c r="CG34">
        <v>1200.02125</v>
      </c>
      <c r="CH34">
        <v>0.50001962499999997</v>
      </c>
      <c r="CI34">
        <v>0.49998037499999998</v>
      </c>
      <c r="CJ34">
        <v>0</v>
      </c>
      <c r="CK34">
        <v>918.71350000000007</v>
      </c>
      <c r="CL34">
        <v>4.9990899999999998</v>
      </c>
      <c r="CM34">
        <v>9371.875</v>
      </c>
      <c r="CN34">
        <v>9558.098750000001</v>
      </c>
      <c r="CO34">
        <v>42.936999999999998</v>
      </c>
      <c r="CP34">
        <v>44.936999999999998</v>
      </c>
      <c r="CQ34">
        <v>43.875</v>
      </c>
      <c r="CR34">
        <v>43.75</v>
      </c>
      <c r="CS34">
        <v>44.25</v>
      </c>
      <c r="CT34">
        <v>597.53500000000008</v>
      </c>
      <c r="CU34">
        <v>597.48749999999995</v>
      </c>
      <c r="CV34">
        <v>0</v>
      </c>
      <c r="CW34">
        <v>1670261419.4000001</v>
      </c>
      <c r="CX34">
        <v>0</v>
      </c>
      <c r="CY34">
        <v>1670257498.5</v>
      </c>
      <c r="CZ34" t="s">
        <v>356</v>
      </c>
      <c r="DA34">
        <v>1670257488.5</v>
      </c>
      <c r="DB34">
        <v>1670257498.5</v>
      </c>
      <c r="DC34">
        <v>2</v>
      </c>
      <c r="DD34">
        <v>-0.17199999999999999</v>
      </c>
      <c r="DE34">
        <v>2E-3</v>
      </c>
      <c r="DF34">
        <v>-3.9780000000000002</v>
      </c>
      <c r="DG34">
        <v>0.14099999999999999</v>
      </c>
      <c r="DH34">
        <v>415</v>
      </c>
      <c r="DI34">
        <v>32</v>
      </c>
      <c r="DJ34">
        <v>0.47</v>
      </c>
      <c r="DK34">
        <v>0.38</v>
      </c>
      <c r="DL34">
        <v>-10.663607499999999</v>
      </c>
      <c r="DM34">
        <v>-3.1570592870544072</v>
      </c>
      <c r="DN34">
        <v>0.30427857416149101</v>
      </c>
      <c r="DO34">
        <v>0</v>
      </c>
      <c r="DP34">
        <v>1.8169375000000001</v>
      </c>
      <c r="DQ34">
        <v>-8.0796247654794803E-2</v>
      </c>
      <c r="DR34">
        <v>1.0738817148550401E-2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3.2964099999999998</v>
      </c>
      <c r="EB34">
        <v>2.6249899999999999</v>
      </c>
      <c r="EC34">
        <v>3.1373199999999997E-2</v>
      </c>
      <c r="ED34">
        <v>3.3217799999999999E-2</v>
      </c>
      <c r="EE34">
        <v>0.141148</v>
      </c>
      <c r="EF34">
        <v>0.134605</v>
      </c>
      <c r="EG34">
        <v>29331.200000000001</v>
      </c>
      <c r="EH34">
        <v>29800.1</v>
      </c>
      <c r="EI34">
        <v>28171.8</v>
      </c>
      <c r="EJ34">
        <v>29666.5</v>
      </c>
      <c r="EK34">
        <v>33285.699999999997</v>
      </c>
      <c r="EL34">
        <v>35623.5</v>
      </c>
      <c r="EM34">
        <v>39760.9</v>
      </c>
      <c r="EN34">
        <v>42387.5</v>
      </c>
      <c r="EO34">
        <v>2.0629</v>
      </c>
      <c r="EP34">
        <v>2.1521499999999998</v>
      </c>
      <c r="EQ34">
        <v>0.11552900000000001</v>
      </c>
      <c r="ER34">
        <v>0</v>
      </c>
      <c r="ES34">
        <v>30.979099999999999</v>
      </c>
      <c r="ET34">
        <v>999.9</v>
      </c>
      <c r="EU34">
        <v>61.7</v>
      </c>
      <c r="EV34">
        <v>38</v>
      </c>
      <c r="EW34">
        <v>40.670099999999998</v>
      </c>
      <c r="EX34">
        <v>57.240299999999998</v>
      </c>
      <c r="EY34">
        <v>-1.2459899999999999</v>
      </c>
      <c r="EZ34">
        <v>2</v>
      </c>
      <c r="FA34">
        <v>0.45134099999999999</v>
      </c>
      <c r="FB34">
        <v>0.27796300000000002</v>
      </c>
      <c r="FC34">
        <v>20.273599999999998</v>
      </c>
      <c r="FD34">
        <v>5.2183400000000004</v>
      </c>
      <c r="FE34">
        <v>12.0046</v>
      </c>
      <c r="FF34">
        <v>4.9853500000000004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1.8622099999999999</v>
      </c>
      <c r="FN34">
        <v>1.86432</v>
      </c>
      <c r="FO34">
        <v>1.8603499999999999</v>
      </c>
      <c r="FP34">
        <v>1.8610899999999999</v>
      </c>
      <c r="FQ34">
        <v>1.8602000000000001</v>
      </c>
      <c r="FR34">
        <v>1.86188</v>
      </c>
      <c r="FS34">
        <v>1.8584499999999999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-3.3140000000000001</v>
      </c>
      <c r="GH34">
        <v>0.14080000000000001</v>
      </c>
      <c r="GI34">
        <v>-3.031255365756008</v>
      </c>
      <c r="GJ34">
        <v>-2.737337881603403E-3</v>
      </c>
      <c r="GK34">
        <v>1.2769921614711079E-6</v>
      </c>
      <c r="GL34">
        <v>-3.2469241445839119E-10</v>
      </c>
      <c r="GM34">
        <v>0.14085000000000039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65.2</v>
      </c>
      <c r="GV34">
        <v>65</v>
      </c>
      <c r="GW34">
        <v>0.51513699999999996</v>
      </c>
      <c r="GX34">
        <v>2.6269499999999999</v>
      </c>
      <c r="GY34">
        <v>2.04834</v>
      </c>
      <c r="GZ34">
        <v>2.5976599999999999</v>
      </c>
      <c r="HA34">
        <v>2.1972700000000001</v>
      </c>
      <c r="HB34">
        <v>2.3010299999999999</v>
      </c>
      <c r="HC34">
        <v>41.456200000000003</v>
      </c>
      <c r="HD34">
        <v>13.8606</v>
      </c>
      <c r="HE34">
        <v>18</v>
      </c>
      <c r="HF34">
        <v>578.73699999999997</v>
      </c>
      <c r="HG34">
        <v>716.20399999999995</v>
      </c>
      <c r="HH34">
        <v>30.998699999999999</v>
      </c>
      <c r="HI34">
        <v>33.127400000000002</v>
      </c>
      <c r="HJ34">
        <v>30</v>
      </c>
      <c r="HK34">
        <v>33.015300000000003</v>
      </c>
      <c r="HL34">
        <v>33.008699999999997</v>
      </c>
      <c r="HM34">
        <v>10.321300000000001</v>
      </c>
      <c r="HN34">
        <v>25.182700000000001</v>
      </c>
      <c r="HO34">
        <v>29.776499999999999</v>
      </c>
      <c r="HP34">
        <v>31</v>
      </c>
      <c r="HQ34">
        <v>133.76900000000001</v>
      </c>
      <c r="HR34">
        <v>32.92</v>
      </c>
      <c r="HS34">
        <v>99.2624</v>
      </c>
      <c r="HT34">
        <v>98.308499999999995</v>
      </c>
    </row>
    <row r="35" spans="1:228" x14ac:dyDescent="0.2">
      <c r="A35">
        <v>20</v>
      </c>
      <c r="B35">
        <v>1670261404</v>
      </c>
      <c r="C35">
        <v>76</v>
      </c>
      <c r="D35" t="s">
        <v>398</v>
      </c>
      <c r="E35" t="s">
        <v>399</v>
      </c>
      <c r="F35">
        <v>4</v>
      </c>
      <c r="G35">
        <v>1670261402</v>
      </c>
      <c r="H35">
        <f t="shared" si="0"/>
        <v>4.5295161910519181E-3</v>
      </c>
      <c r="I35">
        <f t="shared" si="1"/>
        <v>4.5295161910519184</v>
      </c>
      <c r="J35">
        <f t="shared" si="2"/>
        <v>3.8114644306498029</v>
      </c>
      <c r="K35">
        <f t="shared" si="3"/>
        <v>108.3967142857143</v>
      </c>
      <c r="L35">
        <f t="shared" si="4"/>
        <v>85.279960669765074</v>
      </c>
      <c r="M35">
        <f t="shared" si="5"/>
        <v>8.6213064358535885</v>
      </c>
      <c r="N35">
        <f t="shared" si="6"/>
        <v>10.958275345782775</v>
      </c>
      <c r="O35">
        <f t="shared" si="7"/>
        <v>0.30577831012870882</v>
      </c>
      <c r="P35">
        <f t="shared" si="8"/>
        <v>3.6732904214868549</v>
      </c>
      <c r="Q35">
        <f t="shared" si="9"/>
        <v>0.29230830248953138</v>
      </c>
      <c r="R35">
        <f t="shared" si="10"/>
        <v>0.18385346484107765</v>
      </c>
      <c r="S35">
        <f t="shared" si="11"/>
        <v>226.12066980373768</v>
      </c>
      <c r="T35">
        <f t="shared" si="12"/>
        <v>32.941466584068181</v>
      </c>
      <c r="U35">
        <f t="shared" si="13"/>
        <v>32.843614285714281</v>
      </c>
      <c r="V35">
        <f t="shared" si="14"/>
        <v>5.0078833495144242</v>
      </c>
      <c r="W35">
        <f t="shared" si="15"/>
        <v>70.14471198720689</v>
      </c>
      <c r="X35">
        <f t="shared" si="16"/>
        <v>3.5073349732931947</v>
      </c>
      <c r="Y35">
        <f t="shared" si="17"/>
        <v>5.0001416698850631</v>
      </c>
      <c r="Z35">
        <f t="shared" si="18"/>
        <v>1.5005483762212295</v>
      </c>
      <c r="AA35">
        <f t="shared" si="19"/>
        <v>-199.7516640253896</v>
      </c>
      <c r="AB35">
        <f t="shared" si="20"/>
        <v>-5.4459469130886573</v>
      </c>
      <c r="AC35">
        <f t="shared" si="21"/>
        <v>-0.33897605564095246</v>
      </c>
      <c r="AD35">
        <f t="shared" si="22"/>
        <v>20.584082809618469</v>
      </c>
      <c r="AE35">
        <f t="shared" si="23"/>
        <v>26.8312977585773</v>
      </c>
      <c r="AF35">
        <f t="shared" si="24"/>
        <v>4.5287103983899453</v>
      </c>
      <c r="AG35">
        <f t="shared" si="25"/>
        <v>3.8114644306498029</v>
      </c>
      <c r="AH35">
        <v>123.08919011656489</v>
      </c>
      <c r="AI35">
        <v>114.83332121212121</v>
      </c>
      <c r="AJ35">
        <v>1.6927292317710221</v>
      </c>
      <c r="AK35">
        <v>64.018406268345927</v>
      </c>
      <c r="AL35">
        <f t="shared" si="26"/>
        <v>4.5295161910519184</v>
      </c>
      <c r="AM35">
        <v>32.87967861845771</v>
      </c>
      <c r="AN35">
        <v>34.69598294117646</v>
      </c>
      <c r="AO35">
        <v>-2.0948597439955248E-5</v>
      </c>
      <c r="AP35">
        <v>100.2718368252681</v>
      </c>
      <c r="AQ35">
        <v>96</v>
      </c>
      <c r="AR35">
        <v>15</v>
      </c>
      <c r="AS35">
        <f t="shared" si="27"/>
        <v>1</v>
      </c>
      <c r="AT35">
        <f t="shared" si="28"/>
        <v>0</v>
      </c>
      <c r="AU35">
        <f t="shared" si="29"/>
        <v>47236.827268417772</v>
      </c>
      <c r="AV35">
        <f t="shared" si="30"/>
        <v>1200.045714285714</v>
      </c>
      <c r="AW35">
        <f t="shared" si="31"/>
        <v>1025.9624278775841</v>
      </c>
      <c r="AX35">
        <f t="shared" si="32"/>
        <v>0.85493612090290494</v>
      </c>
      <c r="AY35">
        <f t="shared" si="33"/>
        <v>0.18842671334260649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1670261402</v>
      </c>
      <c r="BF35">
        <v>108.3967142857143</v>
      </c>
      <c r="BG35">
        <v>119.7457142857143</v>
      </c>
      <c r="BH35">
        <v>34.693742857142858</v>
      </c>
      <c r="BI35">
        <v>32.877885714285718</v>
      </c>
      <c r="BJ35">
        <v>111.7182857142857</v>
      </c>
      <c r="BK35">
        <v>34.552885714285708</v>
      </c>
      <c r="BL35">
        <v>650.01257142857139</v>
      </c>
      <c r="BM35">
        <v>100.994</v>
      </c>
      <c r="BN35">
        <v>0.1001652428571429</v>
      </c>
      <c r="BO35">
        <v>32.816114285714278</v>
      </c>
      <c r="BP35">
        <v>32.843614285714281</v>
      </c>
      <c r="BQ35">
        <v>999.89999999999986</v>
      </c>
      <c r="BR35">
        <v>0</v>
      </c>
      <c r="BS35">
        <v>0</v>
      </c>
      <c r="BT35">
        <v>8990.0885714285723</v>
      </c>
      <c r="BU35">
        <v>0</v>
      </c>
      <c r="BV35">
        <v>298.52385714285708</v>
      </c>
      <c r="BW35">
        <v>-11.349085714285721</v>
      </c>
      <c r="BX35">
        <v>112.2927142857143</v>
      </c>
      <c r="BY35">
        <v>123.81657142857139</v>
      </c>
      <c r="BZ35">
        <v>1.815862857142857</v>
      </c>
      <c r="CA35">
        <v>119.7457142857143</v>
      </c>
      <c r="CB35">
        <v>32.877885714285718</v>
      </c>
      <c r="CC35">
        <v>3.5038585714285722</v>
      </c>
      <c r="CD35">
        <v>3.3204671428571428</v>
      </c>
      <c r="CE35">
        <v>26.638457142857138</v>
      </c>
      <c r="CF35">
        <v>25.7287</v>
      </c>
      <c r="CG35">
        <v>1200.045714285714</v>
      </c>
      <c r="CH35">
        <v>0.50004571428571432</v>
      </c>
      <c r="CI35">
        <v>0.49995428571428568</v>
      </c>
      <c r="CJ35">
        <v>0</v>
      </c>
      <c r="CK35">
        <v>916.79442857142851</v>
      </c>
      <c r="CL35">
        <v>4.9990899999999998</v>
      </c>
      <c r="CM35">
        <v>9356.3199999999979</v>
      </c>
      <c r="CN35">
        <v>9558.3771428571436</v>
      </c>
      <c r="CO35">
        <v>42.936999999999998</v>
      </c>
      <c r="CP35">
        <v>44.936999999999998</v>
      </c>
      <c r="CQ35">
        <v>43.866</v>
      </c>
      <c r="CR35">
        <v>43.75</v>
      </c>
      <c r="CS35">
        <v>44.25</v>
      </c>
      <c r="CT35">
        <v>597.57857142857142</v>
      </c>
      <c r="CU35">
        <v>597.4671428571429</v>
      </c>
      <c r="CV35">
        <v>0</v>
      </c>
      <c r="CW35">
        <v>1670261423</v>
      </c>
      <c r="CX35">
        <v>0</v>
      </c>
      <c r="CY35">
        <v>1670257498.5</v>
      </c>
      <c r="CZ35" t="s">
        <v>356</v>
      </c>
      <c r="DA35">
        <v>1670257488.5</v>
      </c>
      <c r="DB35">
        <v>1670257498.5</v>
      </c>
      <c r="DC35">
        <v>2</v>
      </c>
      <c r="DD35">
        <v>-0.17199999999999999</v>
      </c>
      <c r="DE35">
        <v>2E-3</v>
      </c>
      <c r="DF35">
        <v>-3.9780000000000002</v>
      </c>
      <c r="DG35">
        <v>0.14099999999999999</v>
      </c>
      <c r="DH35">
        <v>415</v>
      </c>
      <c r="DI35">
        <v>32</v>
      </c>
      <c r="DJ35">
        <v>0.47</v>
      </c>
      <c r="DK35">
        <v>0.38</v>
      </c>
      <c r="DL35">
        <v>-10.84125853658537</v>
      </c>
      <c r="DM35">
        <v>-3.2573853658536849</v>
      </c>
      <c r="DN35">
        <v>0.32189319920653708</v>
      </c>
      <c r="DO35">
        <v>0</v>
      </c>
      <c r="DP35">
        <v>1.8157719512195121</v>
      </c>
      <c r="DQ35">
        <v>-6.3892473867590963E-2</v>
      </c>
      <c r="DR35">
        <v>1.029875370615589E-2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3.2970299999999999</v>
      </c>
      <c r="EB35">
        <v>2.6255799999999998</v>
      </c>
      <c r="EC35">
        <v>3.3176999999999998E-2</v>
      </c>
      <c r="ED35">
        <v>3.5046500000000001E-2</v>
      </c>
      <c r="EE35">
        <v>0.14116000000000001</v>
      </c>
      <c r="EF35">
        <v>0.134599</v>
      </c>
      <c r="EG35">
        <v>29277</v>
      </c>
      <c r="EH35">
        <v>29743.8</v>
      </c>
      <c r="EI35">
        <v>28172.1</v>
      </c>
      <c r="EJ35">
        <v>29666.5</v>
      </c>
      <c r="EK35">
        <v>33285.199999999997</v>
      </c>
      <c r="EL35">
        <v>35623.599999999999</v>
      </c>
      <c r="EM35">
        <v>39760.800000000003</v>
      </c>
      <c r="EN35">
        <v>42387.199999999997</v>
      </c>
      <c r="EO35">
        <v>2.0638999999999998</v>
      </c>
      <c r="EP35">
        <v>2.1518199999999998</v>
      </c>
      <c r="EQ35">
        <v>0.115454</v>
      </c>
      <c r="ER35">
        <v>0</v>
      </c>
      <c r="ES35">
        <v>30.972999999999999</v>
      </c>
      <c r="ET35">
        <v>999.9</v>
      </c>
      <c r="EU35">
        <v>61.7</v>
      </c>
      <c r="EV35">
        <v>38</v>
      </c>
      <c r="EW35">
        <v>40.668700000000001</v>
      </c>
      <c r="EX35">
        <v>57.030299999999997</v>
      </c>
      <c r="EY35">
        <v>-1.2820499999999999</v>
      </c>
      <c r="EZ35">
        <v>2</v>
      </c>
      <c r="FA35">
        <v>0.45127299999999998</v>
      </c>
      <c r="FB35">
        <v>0.27482800000000002</v>
      </c>
      <c r="FC35">
        <v>20.273700000000002</v>
      </c>
      <c r="FD35">
        <v>5.2190899999999996</v>
      </c>
      <c r="FE35">
        <v>12.0053</v>
      </c>
      <c r="FF35">
        <v>4.9869500000000002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1.86222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1.86188</v>
      </c>
      <c r="FS35">
        <v>1.8584400000000001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-3.3290000000000002</v>
      </c>
      <c r="GH35">
        <v>0.14080000000000001</v>
      </c>
      <c r="GI35">
        <v>-3.031255365756008</v>
      </c>
      <c r="GJ35">
        <v>-2.737337881603403E-3</v>
      </c>
      <c r="GK35">
        <v>1.2769921614711079E-6</v>
      </c>
      <c r="GL35">
        <v>-3.2469241445839119E-10</v>
      </c>
      <c r="GM35">
        <v>0.14085000000000039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65.3</v>
      </c>
      <c r="GV35">
        <v>65.099999999999994</v>
      </c>
      <c r="GW35">
        <v>0.53222700000000001</v>
      </c>
      <c r="GX35">
        <v>2.6147499999999999</v>
      </c>
      <c r="GY35">
        <v>2.04834</v>
      </c>
      <c r="GZ35">
        <v>2.5976599999999999</v>
      </c>
      <c r="HA35">
        <v>2.1972700000000001</v>
      </c>
      <c r="HB35">
        <v>2.32666</v>
      </c>
      <c r="HC35">
        <v>41.456200000000003</v>
      </c>
      <c r="HD35">
        <v>13.869400000000001</v>
      </c>
      <c r="HE35">
        <v>18</v>
      </c>
      <c r="HF35">
        <v>579.45600000000002</v>
      </c>
      <c r="HG35">
        <v>715.90099999999995</v>
      </c>
      <c r="HH35">
        <v>30.998899999999999</v>
      </c>
      <c r="HI35">
        <v>33.127400000000002</v>
      </c>
      <c r="HJ35">
        <v>30</v>
      </c>
      <c r="HK35">
        <v>33.015300000000003</v>
      </c>
      <c r="HL35">
        <v>33.008699999999997</v>
      </c>
      <c r="HM35">
        <v>10.732799999999999</v>
      </c>
      <c r="HN35">
        <v>25.182700000000001</v>
      </c>
      <c r="HO35">
        <v>29.776499999999999</v>
      </c>
      <c r="HP35">
        <v>31</v>
      </c>
      <c r="HQ35">
        <v>137.126</v>
      </c>
      <c r="HR35">
        <v>32.92</v>
      </c>
      <c r="HS35">
        <v>99.262799999999999</v>
      </c>
      <c r="HT35">
        <v>98.308099999999996</v>
      </c>
    </row>
    <row r="36" spans="1:228" x14ac:dyDescent="0.2">
      <c r="A36">
        <v>21</v>
      </c>
      <c r="B36">
        <v>1670261408</v>
      </c>
      <c r="C36">
        <v>80</v>
      </c>
      <c r="D36" t="s">
        <v>400</v>
      </c>
      <c r="E36" t="s">
        <v>401</v>
      </c>
      <c r="F36">
        <v>4</v>
      </c>
      <c r="G36">
        <v>1670261405.6875</v>
      </c>
      <c r="H36">
        <f t="shared" si="0"/>
        <v>4.5319027057842505E-3</v>
      </c>
      <c r="I36">
        <f t="shared" si="1"/>
        <v>4.5319027057842503</v>
      </c>
      <c r="J36">
        <f t="shared" si="2"/>
        <v>4.2816494114138628</v>
      </c>
      <c r="K36">
        <f t="shared" si="3"/>
        <v>114.423125</v>
      </c>
      <c r="L36">
        <f t="shared" si="4"/>
        <v>88.639167587006767</v>
      </c>
      <c r="M36">
        <f t="shared" si="5"/>
        <v>8.9611592848892929</v>
      </c>
      <c r="N36">
        <f t="shared" si="6"/>
        <v>11.567841586433195</v>
      </c>
      <c r="O36">
        <f t="shared" si="7"/>
        <v>0.30584257800486719</v>
      </c>
      <c r="P36">
        <f t="shared" si="8"/>
        <v>3.6804670743277716</v>
      </c>
      <c r="Q36">
        <f t="shared" si="9"/>
        <v>0.29239207585242105</v>
      </c>
      <c r="R36">
        <f t="shared" si="10"/>
        <v>0.18390422432334835</v>
      </c>
      <c r="S36">
        <f t="shared" si="11"/>
        <v>226.11676569838392</v>
      </c>
      <c r="T36">
        <f t="shared" si="12"/>
        <v>32.934254707737303</v>
      </c>
      <c r="U36">
        <f t="shared" si="13"/>
        <v>32.846062500000002</v>
      </c>
      <c r="V36">
        <f t="shared" si="14"/>
        <v>5.0085730654103759</v>
      </c>
      <c r="W36">
        <f t="shared" si="15"/>
        <v>70.176070894403864</v>
      </c>
      <c r="X36">
        <f t="shared" si="16"/>
        <v>3.5076269621224818</v>
      </c>
      <c r="Y36">
        <f t="shared" si="17"/>
        <v>4.9983233849049746</v>
      </c>
      <c r="Z36">
        <f t="shared" si="18"/>
        <v>1.5009461032878941</v>
      </c>
      <c r="AA36">
        <f t="shared" si="19"/>
        <v>-199.85690932508544</v>
      </c>
      <c r="AB36">
        <f t="shared" si="20"/>
        <v>-7.2250170759284442</v>
      </c>
      <c r="AC36">
        <f t="shared" si="21"/>
        <v>-0.44882627345101467</v>
      </c>
      <c r="AD36">
        <f t="shared" si="22"/>
        <v>18.586013023919026</v>
      </c>
      <c r="AE36">
        <f t="shared" si="23"/>
        <v>27.260681190019483</v>
      </c>
      <c r="AF36">
        <f t="shared" si="24"/>
        <v>4.5432050774747346</v>
      </c>
      <c r="AG36">
        <f t="shared" si="25"/>
        <v>4.2816494114138628</v>
      </c>
      <c r="AH36">
        <v>130.06572002655781</v>
      </c>
      <c r="AI36">
        <v>121.605309090909</v>
      </c>
      <c r="AJ36">
        <v>1.693355577957016</v>
      </c>
      <c r="AK36">
        <v>64.018406268345927</v>
      </c>
      <c r="AL36">
        <f t="shared" si="26"/>
        <v>4.5319027057842503</v>
      </c>
      <c r="AM36">
        <v>32.878488013542992</v>
      </c>
      <c r="AN36">
        <v>34.694615882352927</v>
      </c>
      <c r="AO36">
        <v>1.5793536783843389E-4</v>
      </c>
      <c r="AP36">
        <v>100.2718368252681</v>
      </c>
      <c r="AQ36">
        <v>96</v>
      </c>
      <c r="AR36">
        <v>15</v>
      </c>
      <c r="AS36">
        <f t="shared" si="27"/>
        <v>1</v>
      </c>
      <c r="AT36">
        <f t="shared" si="28"/>
        <v>0</v>
      </c>
      <c r="AU36">
        <f t="shared" si="29"/>
        <v>47366.172376151851</v>
      </c>
      <c r="AV36">
        <f t="shared" si="30"/>
        <v>1200.0150000000001</v>
      </c>
      <c r="AW36">
        <f t="shared" si="31"/>
        <v>1025.9371449214427</v>
      </c>
      <c r="AX36">
        <f t="shared" si="32"/>
        <v>0.85493693405619309</v>
      </c>
      <c r="AY36">
        <f t="shared" si="33"/>
        <v>0.18842828272845247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1670261405.6875</v>
      </c>
      <c r="BF36">
        <v>114.423125</v>
      </c>
      <c r="BG36">
        <v>125.96225</v>
      </c>
      <c r="BH36">
        <v>34.695637499999997</v>
      </c>
      <c r="BI36">
        <v>32.874012499999999</v>
      </c>
      <c r="BJ36">
        <v>117.7595</v>
      </c>
      <c r="BK36">
        <v>34.554787500000003</v>
      </c>
      <c r="BL36">
        <v>650.02700000000004</v>
      </c>
      <c r="BM36">
        <v>100.997125</v>
      </c>
      <c r="BN36">
        <v>9.9935462499999989E-2</v>
      </c>
      <c r="BO36">
        <v>32.809649999999998</v>
      </c>
      <c r="BP36">
        <v>32.846062500000002</v>
      </c>
      <c r="BQ36">
        <v>999.9</v>
      </c>
      <c r="BR36">
        <v>0</v>
      </c>
      <c r="BS36">
        <v>0</v>
      </c>
      <c r="BT36">
        <v>9014.61</v>
      </c>
      <c r="BU36">
        <v>0</v>
      </c>
      <c r="BV36">
        <v>293.37025</v>
      </c>
      <c r="BW36">
        <v>-11.539225</v>
      </c>
      <c r="BX36">
        <v>118.53574999999999</v>
      </c>
      <c r="BY36">
        <v>130.244</v>
      </c>
      <c r="BZ36">
        <v>1.82161375</v>
      </c>
      <c r="CA36">
        <v>125.96225</v>
      </c>
      <c r="CB36">
        <v>32.874012499999999</v>
      </c>
      <c r="CC36">
        <v>3.5041600000000002</v>
      </c>
      <c r="CD36">
        <v>3.3201800000000001</v>
      </c>
      <c r="CE36">
        <v>26.639900000000001</v>
      </c>
      <c r="CF36">
        <v>25.727237500000001</v>
      </c>
      <c r="CG36">
        <v>1200.0150000000001</v>
      </c>
      <c r="CH36">
        <v>0.50001962499999997</v>
      </c>
      <c r="CI36">
        <v>0.49998037499999998</v>
      </c>
      <c r="CJ36">
        <v>0</v>
      </c>
      <c r="CK36">
        <v>915.23399999999992</v>
      </c>
      <c r="CL36">
        <v>4.9990899999999998</v>
      </c>
      <c r="CM36">
        <v>9342.4025000000001</v>
      </c>
      <c r="CN36">
        <v>9558.0387499999997</v>
      </c>
      <c r="CO36">
        <v>42.929250000000003</v>
      </c>
      <c r="CP36">
        <v>44.936999999999998</v>
      </c>
      <c r="CQ36">
        <v>43.851374999999997</v>
      </c>
      <c r="CR36">
        <v>43.710625</v>
      </c>
      <c r="CS36">
        <v>44.25</v>
      </c>
      <c r="CT36">
        <v>597.53125</v>
      </c>
      <c r="CU36">
        <v>597.48500000000001</v>
      </c>
      <c r="CV36">
        <v>0</v>
      </c>
      <c r="CW36">
        <v>1670261426.5999999</v>
      </c>
      <c r="CX36">
        <v>0</v>
      </c>
      <c r="CY36">
        <v>1670257498.5</v>
      </c>
      <c r="CZ36" t="s">
        <v>356</v>
      </c>
      <c r="DA36">
        <v>1670257488.5</v>
      </c>
      <c r="DB36">
        <v>1670257498.5</v>
      </c>
      <c r="DC36">
        <v>2</v>
      </c>
      <c r="DD36">
        <v>-0.17199999999999999</v>
      </c>
      <c r="DE36">
        <v>2E-3</v>
      </c>
      <c r="DF36">
        <v>-3.9780000000000002</v>
      </c>
      <c r="DG36">
        <v>0.14099999999999999</v>
      </c>
      <c r="DH36">
        <v>415</v>
      </c>
      <c r="DI36">
        <v>32</v>
      </c>
      <c r="DJ36">
        <v>0.47</v>
      </c>
      <c r="DK36">
        <v>0.38</v>
      </c>
      <c r="DL36">
        <v>-11.061502439024389</v>
      </c>
      <c r="DM36">
        <v>-3.2462195121951338</v>
      </c>
      <c r="DN36">
        <v>0.32072582507821212</v>
      </c>
      <c r="DO36">
        <v>0</v>
      </c>
      <c r="DP36">
        <v>1.814249756097561</v>
      </c>
      <c r="DQ36">
        <v>6.8483623693359544E-3</v>
      </c>
      <c r="DR36">
        <v>8.6727874068217754E-3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3.2966600000000001</v>
      </c>
      <c r="EB36">
        <v>2.6253199999999999</v>
      </c>
      <c r="EC36">
        <v>3.49591E-2</v>
      </c>
      <c r="ED36">
        <v>3.6851700000000001E-2</v>
      </c>
      <c r="EE36">
        <v>0.14115800000000001</v>
      </c>
      <c r="EF36">
        <v>0.13458600000000001</v>
      </c>
      <c r="EG36">
        <v>29223.599999999999</v>
      </c>
      <c r="EH36">
        <v>29688.400000000001</v>
      </c>
      <c r="EI36">
        <v>28172.6</v>
      </c>
      <c r="EJ36">
        <v>29666.7</v>
      </c>
      <c r="EK36">
        <v>33285.699999999997</v>
      </c>
      <c r="EL36">
        <v>35624.5</v>
      </c>
      <c r="EM36">
        <v>39761.1</v>
      </c>
      <c r="EN36">
        <v>42387.4</v>
      </c>
      <c r="EO36">
        <v>2.06365</v>
      </c>
      <c r="EP36">
        <v>2.1521699999999999</v>
      </c>
      <c r="EQ36">
        <v>0.115663</v>
      </c>
      <c r="ER36">
        <v>0</v>
      </c>
      <c r="ES36">
        <v>30.966999999999999</v>
      </c>
      <c r="ET36">
        <v>999.9</v>
      </c>
      <c r="EU36">
        <v>61.7</v>
      </c>
      <c r="EV36">
        <v>38</v>
      </c>
      <c r="EW36">
        <v>40.667499999999997</v>
      </c>
      <c r="EX36">
        <v>57.270299999999999</v>
      </c>
      <c r="EY36">
        <v>-1.4382999999999999</v>
      </c>
      <c r="EZ36">
        <v>2</v>
      </c>
      <c r="FA36">
        <v>0.45122699999999999</v>
      </c>
      <c r="FB36">
        <v>0.27136199999999999</v>
      </c>
      <c r="FC36">
        <v>20.273700000000002</v>
      </c>
      <c r="FD36">
        <v>5.2187900000000003</v>
      </c>
      <c r="FE36">
        <v>12.004899999999999</v>
      </c>
      <c r="FF36">
        <v>4.9866999999999999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1.86222</v>
      </c>
      <c r="FN36">
        <v>1.8643099999999999</v>
      </c>
      <c r="FO36">
        <v>1.8603499999999999</v>
      </c>
      <c r="FP36">
        <v>1.86111</v>
      </c>
      <c r="FQ36">
        <v>1.8602000000000001</v>
      </c>
      <c r="FR36">
        <v>1.86188</v>
      </c>
      <c r="FS36">
        <v>1.8584400000000001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-3.3460000000000001</v>
      </c>
      <c r="GH36">
        <v>0.14080000000000001</v>
      </c>
      <c r="GI36">
        <v>-3.031255365756008</v>
      </c>
      <c r="GJ36">
        <v>-2.737337881603403E-3</v>
      </c>
      <c r="GK36">
        <v>1.2769921614711079E-6</v>
      </c>
      <c r="GL36">
        <v>-3.2469241445839119E-10</v>
      </c>
      <c r="GM36">
        <v>0.14085000000000039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65.3</v>
      </c>
      <c r="GV36">
        <v>65.2</v>
      </c>
      <c r="GW36">
        <v>0.55542000000000002</v>
      </c>
      <c r="GX36">
        <v>2.6171899999999999</v>
      </c>
      <c r="GY36">
        <v>2.04834</v>
      </c>
      <c r="GZ36">
        <v>2.5976599999999999</v>
      </c>
      <c r="HA36">
        <v>2.1972700000000001</v>
      </c>
      <c r="HB36">
        <v>2.34863</v>
      </c>
      <c r="HC36">
        <v>41.456200000000003</v>
      </c>
      <c r="HD36">
        <v>13.8781</v>
      </c>
      <c r="HE36">
        <v>18</v>
      </c>
      <c r="HF36">
        <v>579.27599999999995</v>
      </c>
      <c r="HG36">
        <v>716.22699999999998</v>
      </c>
      <c r="HH36">
        <v>30.998999999999999</v>
      </c>
      <c r="HI36">
        <v>33.125</v>
      </c>
      <c r="HJ36">
        <v>29.9999</v>
      </c>
      <c r="HK36">
        <v>33.015300000000003</v>
      </c>
      <c r="HL36">
        <v>33.008699999999997</v>
      </c>
      <c r="HM36">
        <v>11.1411</v>
      </c>
      <c r="HN36">
        <v>25.182700000000001</v>
      </c>
      <c r="HO36">
        <v>29.776499999999999</v>
      </c>
      <c r="HP36">
        <v>31</v>
      </c>
      <c r="HQ36">
        <v>143.833</v>
      </c>
      <c r="HR36">
        <v>32.92</v>
      </c>
      <c r="HS36">
        <v>99.263999999999996</v>
      </c>
      <c r="HT36">
        <v>98.308599999999998</v>
      </c>
    </row>
    <row r="37" spans="1:228" x14ac:dyDescent="0.2">
      <c r="A37">
        <v>22</v>
      </c>
      <c r="B37">
        <v>1670261412</v>
      </c>
      <c r="C37">
        <v>84</v>
      </c>
      <c r="D37" t="s">
        <v>402</v>
      </c>
      <c r="E37" t="s">
        <v>403</v>
      </c>
      <c r="F37">
        <v>4</v>
      </c>
      <c r="G37">
        <v>1670261410</v>
      </c>
      <c r="H37">
        <f t="shared" si="0"/>
        <v>4.541755973233765E-3</v>
      </c>
      <c r="I37">
        <f t="shared" si="1"/>
        <v>4.5417559732337649</v>
      </c>
      <c r="J37">
        <f t="shared" si="2"/>
        <v>4.9589064736202584</v>
      </c>
      <c r="K37">
        <f t="shared" si="3"/>
        <v>121.44071428571429</v>
      </c>
      <c r="L37">
        <f t="shared" si="4"/>
        <v>91.970028076285118</v>
      </c>
      <c r="M37">
        <f t="shared" si="5"/>
        <v>9.2975938565037328</v>
      </c>
      <c r="N37">
        <f t="shared" si="6"/>
        <v>12.276895665789487</v>
      </c>
      <c r="O37">
        <f t="shared" si="7"/>
        <v>0.30726248380238341</v>
      </c>
      <c r="P37">
        <f t="shared" si="8"/>
        <v>3.6724008115192257</v>
      </c>
      <c r="Q37">
        <f t="shared" si="9"/>
        <v>0.29366138653266882</v>
      </c>
      <c r="R37">
        <f t="shared" si="10"/>
        <v>0.1847101961547141</v>
      </c>
      <c r="S37">
        <f t="shared" si="11"/>
        <v>226.09652623420925</v>
      </c>
      <c r="T37">
        <f t="shared" si="12"/>
        <v>32.928428838468285</v>
      </c>
      <c r="U37">
        <f t="shared" si="13"/>
        <v>32.833414285714291</v>
      </c>
      <c r="V37">
        <f t="shared" si="14"/>
        <v>5.005010674191734</v>
      </c>
      <c r="W37">
        <f t="shared" si="15"/>
        <v>70.185503333515001</v>
      </c>
      <c r="X37">
        <f t="shared" si="16"/>
        <v>3.5073244584468668</v>
      </c>
      <c r="Y37">
        <f t="shared" si="17"/>
        <v>4.9972206393966951</v>
      </c>
      <c r="Z37">
        <f t="shared" si="18"/>
        <v>1.4976862157448672</v>
      </c>
      <c r="AA37">
        <f t="shared" si="19"/>
        <v>-200.29143841960905</v>
      </c>
      <c r="AB37">
        <f t="shared" si="20"/>
        <v>-5.4813969114749002</v>
      </c>
      <c r="AC37">
        <f t="shared" si="21"/>
        <v>-0.341230789399108</v>
      </c>
      <c r="AD37">
        <f t="shared" si="22"/>
        <v>19.982460113726194</v>
      </c>
      <c r="AE37">
        <f t="shared" si="23"/>
        <v>27.818104712042238</v>
      </c>
      <c r="AF37">
        <f t="shared" si="24"/>
        <v>4.5528457385711842</v>
      </c>
      <c r="AG37">
        <f t="shared" si="25"/>
        <v>4.9589064736202584</v>
      </c>
      <c r="AH37">
        <v>137.04672933259681</v>
      </c>
      <c r="AI37">
        <v>128.33172121212121</v>
      </c>
      <c r="AJ37">
        <v>1.684112193147014</v>
      </c>
      <c r="AK37">
        <v>64.018406268345927</v>
      </c>
      <c r="AL37">
        <f t="shared" si="26"/>
        <v>4.5417559732337649</v>
      </c>
      <c r="AM37">
        <v>32.872156626752698</v>
      </c>
      <c r="AN37">
        <v>34.693411764705857</v>
      </c>
      <c r="AO37">
        <v>-3.2812670895014873E-5</v>
      </c>
      <c r="AP37">
        <v>100.2718368252681</v>
      </c>
      <c r="AQ37">
        <v>96</v>
      </c>
      <c r="AR37">
        <v>15</v>
      </c>
      <c r="AS37">
        <f t="shared" si="27"/>
        <v>1</v>
      </c>
      <c r="AT37">
        <f t="shared" si="28"/>
        <v>0</v>
      </c>
      <c r="AU37">
        <f t="shared" si="29"/>
        <v>47222.524235045232</v>
      </c>
      <c r="AV37">
        <f t="shared" si="30"/>
        <v>1199.9042857142861</v>
      </c>
      <c r="AW37">
        <f t="shared" si="31"/>
        <v>1025.8428135928548</v>
      </c>
      <c r="AX37">
        <f t="shared" si="32"/>
        <v>0.85493720274712159</v>
      </c>
      <c r="AY37">
        <f t="shared" si="33"/>
        <v>0.18842880130194484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1670261410</v>
      </c>
      <c r="BF37">
        <v>121.44071428571429</v>
      </c>
      <c r="BG37">
        <v>133.22514285714291</v>
      </c>
      <c r="BH37">
        <v>34.693785714285717</v>
      </c>
      <c r="BI37">
        <v>32.868285714285712</v>
      </c>
      <c r="BJ37">
        <v>124.7941428571429</v>
      </c>
      <c r="BK37">
        <v>34.552928571428573</v>
      </c>
      <c r="BL37">
        <v>650.02485714285717</v>
      </c>
      <c r="BM37">
        <v>100.9935714285714</v>
      </c>
      <c r="BN37">
        <v>0.1001658571428572</v>
      </c>
      <c r="BO37">
        <v>32.805728571428567</v>
      </c>
      <c r="BP37">
        <v>32.833414285714291</v>
      </c>
      <c r="BQ37">
        <v>999.89999999999986</v>
      </c>
      <c r="BR37">
        <v>0</v>
      </c>
      <c r="BS37">
        <v>0</v>
      </c>
      <c r="BT37">
        <v>8987.0542857142846</v>
      </c>
      <c r="BU37">
        <v>0</v>
      </c>
      <c r="BV37">
        <v>288.65171428571432</v>
      </c>
      <c r="BW37">
        <v>-11.784599999999999</v>
      </c>
      <c r="BX37">
        <v>125.8055714285714</v>
      </c>
      <c r="BY37">
        <v>137.75299999999999</v>
      </c>
      <c r="BZ37">
        <v>1.8254971428571429</v>
      </c>
      <c r="CA37">
        <v>133.22514285714291</v>
      </c>
      <c r="CB37">
        <v>32.868285714285712</v>
      </c>
      <c r="CC37">
        <v>3.5038471428571429</v>
      </c>
      <c r="CD37">
        <v>3.319482857142857</v>
      </c>
      <c r="CE37">
        <v>26.63841428571428</v>
      </c>
      <c r="CF37">
        <v>25.723714285714291</v>
      </c>
      <c r="CG37">
        <v>1199.9042857142861</v>
      </c>
      <c r="CH37">
        <v>0.50001042857142863</v>
      </c>
      <c r="CI37">
        <v>0.49998957142857142</v>
      </c>
      <c r="CJ37">
        <v>0</v>
      </c>
      <c r="CK37">
        <v>913.47742857142862</v>
      </c>
      <c r="CL37">
        <v>4.9990899999999998</v>
      </c>
      <c r="CM37">
        <v>9326.0642857142848</v>
      </c>
      <c r="CN37">
        <v>9557.1185714285693</v>
      </c>
      <c r="CO37">
        <v>42.910428571428568</v>
      </c>
      <c r="CP37">
        <v>44.892714285714291</v>
      </c>
      <c r="CQ37">
        <v>43.848000000000013</v>
      </c>
      <c r="CR37">
        <v>43.705000000000013</v>
      </c>
      <c r="CS37">
        <v>44.25</v>
      </c>
      <c r="CT37">
        <v>597.46428571428567</v>
      </c>
      <c r="CU37">
        <v>597.43999999999994</v>
      </c>
      <c r="CV37">
        <v>0</v>
      </c>
      <c r="CW37">
        <v>1670261430.8</v>
      </c>
      <c r="CX37">
        <v>0</v>
      </c>
      <c r="CY37">
        <v>1670257498.5</v>
      </c>
      <c r="CZ37" t="s">
        <v>356</v>
      </c>
      <c r="DA37">
        <v>1670257488.5</v>
      </c>
      <c r="DB37">
        <v>1670257498.5</v>
      </c>
      <c r="DC37">
        <v>2</v>
      </c>
      <c r="DD37">
        <v>-0.17199999999999999</v>
      </c>
      <c r="DE37">
        <v>2E-3</v>
      </c>
      <c r="DF37">
        <v>-3.9780000000000002</v>
      </c>
      <c r="DG37">
        <v>0.14099999999999999</v>
      </c>
      <c r="DH37">
        <v>415</v>
      </c>
      <c r="DI37">
        <v>32</v>
      </c>
      <c r="DJ37">
        <v>0.47</v>
      </c>
      <c r="DK37">
        <v>0.38</v>
      </c>
      <c r="DL37">
        <v>-11.266377500000001</v>
      </c>
      <c r="DM37">
        <v>-3.3642247654784039</v>
      </c>
      <c r="DN37">
        <v>0.32420578764690478</v>
      </c>
      <c r="DO37">
        <v>0</v>
      </c>
      <c r="DP37">
        <v>1.8137147499999999</v>
      </c>
      <c r="DQ37">
        <v>7.7316585365849066E-2</v>
      </c>
      <c r="DR37">
        <v>7.735601782505353E-3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3.2967</v>
      </c>
      <c r="EB37">
        <v>2.6252599999999999</v>
      </c>
      <c r="EC37">
        <v>3.6727700000000002E-2</v>
      </c>
      <c r="ED37">
        <v>3.8623299999999999E-2</v>
      </c>
      <c r="EE37">
        <v>0.141151</v>
      </c>
      <c r="EF37">
        <v>0.13453999999999999</v>
      </c>
      <c r="EG37">
        <v>29170.2</v>
      </c>
      <c r="EH37">
        <v>29634.1</v>
      </c>
      <c r="EI37">
        <v>28172.799999999999</v>
      </c>
      <c r="EJ37">
        <v>29667</v>
      </c>
      <c r="EK37">
        <v>33286.5</v>
      </c>
      <c r="EL37">
        <v>35626.6</v>
      </c>
      <c r="EM37">
        <v>39761.5</v>
      </c>
      <c r="EN37">
        <v>42387.6</v>
      </c>
      <c r="EO37">
        <v>2.0647000000000002</v>
      </c>
      <c r="EP37">
        <v>2.1520800000000002</v>
      </c>
      <c r="EQ37">
        <v>0.11485099999999999</v>
      </c>
      <c r="ER37">
        <v>0</v>
      </c>
      <c r="ES37">
        <v>30.9602</v>
      </c>
      <c r="ET37">
        <v>999.9</v>
      </c>
      <c r="EU37">
        <v>61.7</v>
      </c>
      <c r="EV37">
        <v>38</v>
      </c>
      <c r="EW37">
        <v>40.669400000000003</v>
      </c>
      <c r="EX37">
        <v>56.910299999999999</v>
      </c>
      <c r="EY37">
        <v>-1.30609</v>
      </c>
      <c r="EZ37">
        <v>2</v>
      </c>
      <c r="FA37">
        <v>0.45121699999999998</v>
      </c>
      <c r="FB37">
        <v>0.26865499999999998</v>
      </c>
      <c r="FC37">
        <v>20.273399999999999</v>
      </c>
      <c r="FD37">
        <v>5.2190899999999996</v>
      </c>
      <c r="FE37">
        <v>12.0046</v>
      </c>
      <c r="FF37">
        <v>4.9868499999999996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1.8622000000000001</v>
      </c>
      <c r="FN37">
        <v>1.8643099999999999</v>
      </c>
      <c r="FO37">
        <v>1.8603499999999999</v>
      </c>
      <c r="FP37">
        <v>1.8610899999999999</v>
      </c>
      <c r="FQ37">
        <v>1.8602000000000001</v>
      </c>
      <c r="FR37">
        <v>1.86188</v>
      </c>
      <c r="FS37">
        <v>1.8584499999999999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-3.3610000000000002</v>
      </c>
      <c r="GH37">
        <v>0.1409</v>
      </c>
      <c r="GI37">
        <v>-3.031255365756008</v>
      </c>
      <c r="GJ37">
        <v>-2.737337881603403E-3</v>
      </c>
      <c r="GK37">
        <v>1.2769921614711079E-6</v>
      </c>
      <c r="GL37">
        <v>-3.2469241445839119E-10</v>
      </c>
      <c r="GM37">
        <v>0.14085000000000039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65.400000000000006</v>
      </c>
      <c r="GV37">
        <v>65.2</v>
      </c>
      <c r="GW37">
        <v>0.57495099999999999</v>
      </c>
      <c r="GX37">
        <v>2.6196299999999999</v>
      </c>
      <c r="GY37">
        <v>2.04834</v>
      </c>
      <c r="GZ37">
        <v>2.5976599999999999</v>
      </c>
      <c r="HA37">
        <v>2.1972700000000001</v>
      </c>
      <c r="HB37">
        <v>2.3046899999999999</v>
      </c>
      <c r="HC37">
        <v>41.456200000000003</v>
      </c>
      <c r="HD37">
        <v>13.851800000000001</v>
      </c>
      <c r="HE37">
        <v>18</v>
      </c>
      <c r="HF37">
        <v>580.03099999999995</v>
      </c>
      <c r="HG37">
        <v>716.12699999999995</v>
      </c>
      <c r="HH37">
        <v>30.999099999999999</v>
      </c>
      <c r="HI37">
        <v>33.124499999999998</v>
      </c>
      <c r="HJ37">
        <v>29.9999</v>
      </c>
      <c r="HK37">
        <v>33.015300000000003</v>
      </c>
      <c r="HL37">
        <v>33.007899999999999</v>
      </c>
      <c r="HM37">
        <v>11.540100000000001</v>
      </c>
      <c r="HN37">
        <v>25.182700000000001</v>
      </c>
      <c r="HO37">
        <v>29.4054</v>
      </c>
      <c r="HP37">
        <v>31</v>
      </c>
      <c r="HQ37">
        <v>150.54400000000001</v>
      </c>
      <c r="HR37">
        <v>32.92</v>
      </c>
      <c r="HS37">
        <v>99.264899999999997</v>
      </c>
      <c r="HT37">
        <v>98.309299999999993</v>
      </c>
    </row>
    <row r="38" spans="1:228" x14ac:dyDescent="0.2">
      <c r="A38">
        <v>23</v>
      </c>
      <c r="B38">
        <v>1670261416</v>
      </c>
      <c r="C38">
        <v>88</v>
      </c>
      <c r="D38" t="s">
        <v>404</v>
      </c>
      <c r="E38" t="s">
        <v>405</v>
      </c>
      <c r="F38">
        <v>4</v>
      </c>
      <c r="G38">
        <v>1670261413.6875</v>
      </c>
      <c r="H38">
        <f t="shared" si="0"/>
        <v>4.5461247059783768E-3</v>
      </c>
      <c r="I38">
        <f t="shared" si="1"/>
        <v>4.5461247059783769</v>
      </c>
      <c r="J38">
        <f t="shared" si="2"/>
        <v>5.3806028429264536</v>
      </c>
      <c r="K38">
        <f t="shared" si="3"/>
        <v>127.41974999999999</v>
      </c>
      <c r="L38">
        <f t="shared" si="4"/>
        <v>95.643830600037504</v>
      </c>
      <c r="M38">
        <f t="shared" si="5"/>
        <v>9.6690134318968379</v>
      </c>
      <c r="N38">
        <f t="shared" si="6"/>
        <v>12.881366905838398</v>
      </c>
      <c r="O38">
        <f t="shared" si="7"/>
        <v>0.30821190844828816</v>
      </c>
      <c r="P38">
        <f t="shared" si="8"/>
        <v>3.6865134760379799</v>
      </c>
      <c r="Q38">
        <f t="shared" si="9"/>
        <v>0.29457853124697447</v>
      </c>
      <c r="R38">
        <f t="shared" si="10"/>
        <v>0.18528622873830425</v>
      </c>
      <c r="S38">
        <f t="shared" si="11"/>
        <v>226.11221698296703</v>
      </c>
      <c r="T38">
        <f t="shared" si="12"/>
        <v>32.921819902048568</v>
      </c>
      <c r="U38">
        <f t="shared" si="13"/>
        <v>32.821950000000001</v>
      </c>
      <c r="V38">
        <f t="shared" si="14"/>
        <v>5.0017836435703442</v>
      </c>
      <c r="W38">
        <f t="shared" si="15"/>
        <v>70.20597405907175</v>
      </c>
      <c r="X38">
        <f t="shared" si="16"/>
        <v>3.5072956637035193</v>
      </c>
      <c r="Y38">
        <f t="shared" si="17"/>
        <v>4.9957225303254944</v>
      </c>
      <c r="Z38">
        <f t="shared" si="18"/>
        <v>1.4944879798668249</v>
      </c>
      <c r="AA38">
        <f t="shared" si="19"/>
        <v>-200.48409953364643</v>
      </c>
      <c r="AB38">
        <f t="shared" si="20"/>
        <v>-4.2830046279089897</v>
      </c>
      <c r="AC38">
        <f t="shared" si="21"/>
        <v>-0.26558526763682311</v>
      </c>
      <c r="AD38">
        <f t="shared" si="22"/>
        <v>21.079527553774785</v>
      </c>
      <c r="AE38">
        <f t="shared" si="23"/>
        <v>27.989736462087183</v>
      </c>
      <c r="AF38">
        <f t="shared" si="24"/>
        <v>4.6237321436873708</v>
      </c>
      <c r="AG38">
        <f t="shared" si="25"/>
        <v>5.3806028429264536</v>
      </c>
      <c r="AH38">
        <v>143.8398615738233</v>
      </c>
      <c r="AI38">
        <v>135.01823030303029</v>
      </c>
      <c r="AJ38">
        <v>1.664855015820764</v>
      </c>
      <c r="AK38">
        <v>64.018406268345927</v>
      </c>
      <c r="AL38">
        <f t="shared" si="26"/>
        <v>4.5461247059783769</v>
      </c>
      <c r="AM38">
        <v>32.868918544474127</v>
      </c>
      <c r="AN38">
        <v>34.691606470588233</v>
      </c>
      <c r="AO38">
        <v>4.4182023993600792E-5</v>
      </c>
      <c r="AP38">
        <v>100.2718368252681</v>
      </c>
      <c r="AQ38">
        <v>96</v>
      </c>
      <c r="AR38">
        <v>15</v>
      </c>
      <c r="AS38">
        <f t="shared" si="27"/>
        <v>1</v>
      </c>
      <c r="AT38">
        <f t="shared" si="28"/>
        <v>0</v>
      </c>
      <c r="AU38">
        <f t="shared" si="29"/>
        <v>47475.73246215377</v>
      </c>
      <c r="AV38">
        <f t="shared" si="30"/>
        <v>1199.9962499999999</v>
      </c>
      <c r="AW38">
        <f t="shared" si="31"/>
        <v>1025.9205885922108</v>
      </c>
      <c r="AX38">
        <f t="shared" si="32"/>
        <v>0.8549364955033909</v>
      </c>
      <c r="AY38">
        <f t="shared" si="33"/>
        <v>0.18842743632154438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1670261413.6875</v>
      </c>
      <c r="BF38">
        <v>127.41974999999999</v>
      </c>
      <c r="BG38">
        <v>139.29150000000001</v>
      </c>
      <c r="BH38">
        <v>34.693424999999998</v>
      </c>
      <c r="BI38">
        <v>32.839350000000003</v>
      </c>
      <c r="BJ38">
        <v>130.78787500000001</v>
      </c>
      <c r="BK38">
        <v>34.552549999999997</v>
      </c>
      <c r="BL38">
        <v>649.9716249999999</v>
      </c>
      <c r="BM38">
        <v>100.99424999999999</v>
      </c>
      <c r="BN38">
        <v>9.9708400000000003E-2</v>
      </c>
      <c r="BO38">
        <v>32.800400000000003</v>
      </c>
      <c r="BP38">
        <v>32.821950000000001</v>
      </c>
      <c r="BQ38">
        <v>999.9</v>
      </c>
      <c r="BR38">
        <v>0</v>
      </c>
      <c r="BS38">
        <v>0</v>
      </c>
      <c r="BT38">
        <v>9035.78125</v>
      </c>
      <c r="BU38">
        <v>0</v>
      </c>
      <c r="BV38">
        <v>286.23862500000001</v>
      </c>
      <c r="BW38">
        <v>-11.8717875</v>
      </c>
      <c r="BX38">
        <v>131.99924999999999</v>
      </c>
      <c r="BY38">
        <v>144.02087499999999</v>
      </c>
      <c r="BZ38">
        <v>1.85404375</v>
      </c>
      <c r="CA38">
        <v>139.29150000000001</v>
      </c>
      <c r="CB38">
        <v>32.839350000000003</v>
      </c>
      <c r="CC38">
        <v>3.503835</v>
      </c>
      <c r="CD38">
        <v>3.3165849999999999</v>
      </c>
      <c r="CE38">
        <v>26.638324999999998</v>
      </c>
      <c r="CF38">
        <v>25.708974999999999</v>
      </c>
      <c r="CG38">
        <v>1199.9962499999999</v>
      </c>
      <c r="CH38">
        <v>0.50003537500000006</v>
      </c>
      <c r="CI38">
        <v>0.499964625</v>
      </c>
      <c r="CJ38">
        <v>0</v>
      </c>
      <c r="CK38">
        <v>912.11650000000009</v>
      </c>
      <c r="CL38">
        <v>4.9990899999999998</v>
      </c>
      <c r="CM38">
        <v>9313.77</v>
      </c>
      <c r="CN38">
        <v>9557.9462499999991</v>
      </c>
      <c r="CO38">
        <v>42.875</v>
      </c>
      <c r="CP38">
        <v>44.890500000000003</v>
      </c>
      <c r="CQ38">
        <v>43.835624999999993</v>
      </c>
      <c r="CR38">
        <v>43.686999999999998</v>
      </c>
      <c r="CS38">
        <v>44.25</v>
      </c>
      <c r="CT38">
        <v>597.53874999999994</v>
      </c>
      <c r="CU38">
        <v>597.45749999999998</v>
      </c>
      <c r="CV38">
        <v>0</v>
      </c>
      <c r="CW38">
        <v>1670261435</v>
      </c>
      <c r="CX38">
        <v>0</v>
      </c>
      <c r="CY38">
        <v>1670257498.5</v>
      </c>
      <c r="CZ38" t="s">
        <v>356</v>
      </c>
      <c r="DA38">
        <v>1670257488.5</v>
      </c>
      <c r="DB38">
        <v>1670257498.5</v>
      </c>
      <c r="DC38">
        <v>2</v>
      </c>
      <c r="DD38">
        <v>-0.17199999999999999</v>
      </c>
      <c r="DE38">
        <v>2E-3</v>
      </c>
      <c r="DF38">
        <v>-3.9780000000000002</v>
      </c>
      <c r="DG38">
        <v>0.14099999999999999</v>
      </c>
      <c r="DH38">
        <v>415</v>
      </c>
      <c r="DI38">
        <v>32</v>
      </c>
      <c r="DJ38">
        <v>0.47</v>
      </c>
      <c r="DK38">
        <v>0.38</v>
      </c>
      <c r="DL38">
        <v>-11.47970243902439</v>
      </c>
      <c r="DM38">
        <v>-3.1079644599303178</v>
      </c>
      <c r="DN38">
        <v>0.30919633788242828</v>
      </c>
      <c r="DO38">
        <v>0</v>
      </c>
      <c r="DP38">
        <v>1.8233509756097559</v>
      </c>
      <c r="DQ38">
        <v>0.13724571428571189</v>
      </c>
      <c r="DR38">
        <v>1.5251648260366551E-2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363</v>
      </c>
      <c r="EA38">
        <v>3.2965499999999999</v>
      </c>
      <c r="EB38">
        <v>2.6253299999999999</v>
      </c>
      <c r="EC38">
        <v>3.8460599999999998E-2</v>
      </c>
      <c r="ED38">
        <v>4.0363700000000002E-2</v>
      </c>
      <c r="EE38">
        <v>0.14113899999999999</v>
      </c>
      <c r="EF38">
        <v>0.13444900000000001</v>
      </c>
      <c r="EG38">
        <v>29117.7</v>
      </c>
      <c r="EH38">
        <v>29580.3</v>
      </c>
      <c r="EI38">
        <v>28172.7</v>
      </c>
      <c r="EJ38">
        <v>29666.9</v>
      </c>
      <c r="EK38">
        <v>33287.1</v>
      </c>
      <c r="EL38">
        <v>35630.5</v>
      </c>
      <c r="EM38">
        <v>39761.599999999999</v>
      </c>
      <c r="EN38">
        <v>42387.6</v>
      </c>
      <c r="EO38">
        <v>2.0640200000000002</v>
      </c>
      <c r="EP38">
        <v>2.1520199999999998</v>
      </c>
      <c r="EQ38">
        <v>0.115201</v>
      </c>
      <c r="ER38">
        <v>0</v>
      </c>
      <c r="ES38">
        <v>30.954799999999999</v>
      </c>
      <c r="ET38">
        <v>999.9</v>
      </c>
      <c r="EU38">
        <v>61.6</v>
      </c>
      <c r="EV38">
        <v>38</v>
      </c>
      <c r="EW38">
        <v>40.605699999999999</v>
      </c>
      <c r="EX38">
        <v>57.210299999999997</v>
      </c>
      <c r="EY38">
        <v>-1.2019200000000001</v>
      </c>
      <c r="EZ38">
        <v>2</v>
      </c>
      <c r="FA38">
        <v>0.45081599999999999</v>
      </c>
      <c r="FB38">
        <v>0.266789</v>
      </c>
      <c r="FC38">
        <v>20.273399999999999</v>
      </c>
      <c r="FD38">
        <v>5.2192400000000001</v>
      </c>
      <c r="FE38">
        <v>12.0046</v>
      </c>
      <c r="FF38">
        <v>4.9869000000000003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1.8643000000000001</v>
      </c>
      <c r="FO38">
        <v>1.8603499999999999</v>
      </c>
      <c r="FP38">
        <v>1.86111</v>
      </c>
      <c r="FQ38">
        <v>1.8602000000000001</v>
      </c>
      <c r="FR38">
        <v>1.8618699999999999</v>
      </c>
      <c r="FS38">
        <v>1.8584499999999999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-3.3769999999999998</v>
      </c>
      <c r="GH38">
        <v>0.14080000000000001</v>
      </c>
      <c r="GI38">
        <v>-3.031255365756008</v>
      </c>
      <c r="GJ38">
        <v>-2.737337881603403E-3</v>
      </c>
      <c r="GK38">
        <v>1.2769921614711079E-6</v>
      </c>
      <c r="GL38">
        <v>-3.2469241445839119E-10</v>
      </c>
      <c r="GM38">
        <v>0.14085000000000039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65.5</v>
      </c>
      <c r="GV38">
        <v>65.3</v>
      </c>
      <c r="GW38">
        <v>0.59570299999999998</v>
      </c>
      <c r="GX38">
        <v>2.6086399999999998</v>
      </c>
      <c r="GY38">
        <v>2.04834</v>
      </c>
      <c r="GZ38">
        <v>2.5976599999999999</v>
      </c>
      <c r="HA38">
        <v>2.1972700000000001</v>
      </c>
      <c r="HB38">
        <v>2.31812</v>
      </c>
      <c r="HC38">
        <v>41.456200000000003</v>
      </c>
      <c r="HD38">
        <v>13.869400000000001</v>
      </c>
      <c r="HE38">
        <v>18</v>
      </c>
      <c r="HF38">
        <v>579.54600000000005</v>
      </c>
      <c r="HG38">
        <v>716.053</v>
      </c>
      <c r="HH38">
        <v>30.999400000000001</v>
      </c>
      <c r="HI38">
        <v>33.124299999999998</v>
      </c>
      <c r="HJ38">
        <v>29.9999</v>
      </c>
      <c r="HK38">
        <v>33.015099999999997</v>
      </c>
      <c r="HL38">
        <v>33.005800000000001</v>
      </c>
      <c r="HM38">
        <v>11.9412</v>
      </c>
      <c r="HN38">
        <v>25.182700000000001</v>
      </c>
      <c r="HO38">
        <v>29.4054</v>
      </c>
      <c r="HP38">
        <v>31</v>
      </c>
      <c r="HQ38">
        <v>157.23099999999999</v>
      </c>
      <c r="HR38">
        <v>32.92</v>
      </c>
      <c r="HS38">
        <v>99.264799999999994</v>
      </c>
      <c r="HT38">
        <v>98.309200000000004</v>
      </c>
    </row>
    <row r="39" spans="1:228" x14ac:dyDescent="0.2">
      <c r="A39">
        <v>24</v>
      </c>
      <c r="B39">
        <v>1670261420</v>
      </c>
      <c r="C39">
        <v>92</v>
      </c>
      <c r="D39" t="s">
        <v>406</v>
      </c>
      <c r="E39" t="s">
        <v>407</v>
      </c>
      <c r="F39">
        <v>4</v>
      </c>
      <c r="G39">
        <v>1670261418</v>
      </c>
      <c r="H39">
        <f t="shared" si="0"/>
        <v>4.6133647412382219E-3</v>
      </c>
      <c r="I39">
        <f t="shared" si="1"/>
        <v>4.6133647412382217</v>
      </c>
      <c r="J39">
        <f t="shared" si="2"/>
        <v>5.840414764854712</v>
      </c>
      <c r="K39">
        <f t="shared" si="3"/>
        <v>134.33614285714279</v>
      </c>
      <c r="L39">
        <f t="shared" si="4"/>
        <v>100.33246869975784</v>
      </c>
      <c r="M39">
        <f t="shared" si="5"/>
        <v>10.14308377896927</v>
      </c>
      <c r="N39">
        <f t="shared" si="6"/>
        <v>13.58067601845894</v>
      </c>
      <c r="O39">
        <f t="shared" si="7"/>
        <v>0.31238986426012783</v>
      </c>
      <c r="P39">
        <f t="shared" si="8"/>
        <v>3.6744424902115433</v>
      </c>
      <c r="Q39">
        <f t="shared" si="9"/>
        <v>0.29834963025976813</v>
      </c>
      <c r="R39">
        <f t="shared" si="10"/>
        <v>0.18767738699450792</v>
      </c>
      <c r="S39">
        <f t="shared" si="11"/>
        <v>226.1100005174853</v>
      </c>
      <c r="T39">
        <f t="shared" si="12"/>
        <v>32.905992753500072</v>
      </c>
      <c r="U39">
        <f t="shared" si="13"/>
        <v>32.828771428571429</v>
      </c>
      <c r="V39">
        <f t="shared" si="14"/>
        <v>5.0037035588409591</v>
      </c>
      <c r="W39">
        <f t="shared" si="15"/>
        <v>70.193851960279005</v>
      </c>
      <c r="X39">
        <f t="shared" si="16"/>
        <v>3.5062757228141876</v>
      </c>
      <c r="Y39">
        <f t="shared" si="17"/>
        <v>4.9951322300965959</v>
      </c>
      <c r="Z39">
        <f t="shared" si="18"/>
        <v>1.4974278360267714</v>
      </c>
      <c r="AA39">
        <f t="shared" si="19"/>
        <v>-203.4493850886056</v>
      </c>
      <c r="AB39">
        <f t="shared" si="20"/>
        <v>-6.0362846764914151</v>
      </c>
      <c r="AC39">
        <f t="shared" si="21"/>
        <v>-0.37554292067499612</v>
      </c>
      <c r="AD39">
        <f t="shared" si="22"/>
        <v>16.24878783171329</v>
      </c>
      <c r="AE39">
        <f t="shared" si="23"/>
        <v>28.518890197647629</v>
      </c>
      <c r="AF39">
        <f t="shared" si="24"/>
        <v>4.6508546293138844</v>
      </c>
      <c r="AG39">
        <f t="shared" si="25"/>
        <v>5.840414764854712</v>
      </c>
      <c r="AH39">
        <v>150.7041006833953</v>
      </c>
      <c r="AI39">
        <v>141.66921212121201</v>
      </c>
      <c r="AJ39">
        <v>1.6690067075961541</v>
      </c>
      <c r="AK39">
        <v>64.018406268345927</v>
      </c>
      <c r="AL39">
        <f t="shared" si="26"/>
        <v>4.6133647412382217</v>
      </c>
      <c r="AM39">
        <v>32.82886037353807</v>
      </c>
      <c r="AN39">
        <v>34.679376764705893</v>
      </c>
      <c r="AO39">
        <v>-1.094460887133633E-4</v>
      </c>
      <c r="AP39">
        <v>100.2718368252681</v>
      </c>
      <c r="AQ39">
        <v>96</v>
      </c>
      <c r="AR39">
        <v>15</v>
      </c>
      <c r="AS39">
        <f t="shared" si="27"/>
        <v>1</v>
      </c>
      <c r="AT39">
        <f t="shared" si="28"/>
        <v>0</v>
      </c>
      <c r="AU39">
        <f t="shared" si="29"/>
        <v>47260.180979366494</v>
      </c>
      <c r="AV39">
        <f t="shared" si="30"/>
        <v>1199.992857142857</v>
      </c>
      <c r="AW39">
        <f t="shared" si="31"/>
        <v>1025.9168707344481</v>
      </c>
      <c r="AX39">
        <f t="shared" si="32"/>
        <v>0.85493581451569811</v>
      </c>
      <c r="AY39">
        <f t="shared" si="33"/>
        <v>0.18842612201529738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1670261418</v>
      </c>
      <c r="BF39">
        <v>134.33614285714279</v>
      </c>
      <c r="BG39">
        <v>146.44185714285709</v>
      </c>
      <c r="BH39">
        <v>34.683071428571417</v>
      </c>
      <c r="BI39">
        <v>32.818199999999997</v>
      </c>
      <c r="BJ39">
        <v>137.721</v>
      </c>
      <c r="BK39">
        <v>34.542228571428574</v>
      </c>
      <c r="BL39">
        <v>650.0062857142857</v>
      </c>
      <c r="BM39">
        <v>100.9945714285714</v>
      </c>
      <c r="BN39">
        <v>0.1001580285714286</v>
      </c>
      <c r="BO39">
        <v>32.798299999999998</v>
      </c>
      <c r="BP39">
        <v>32.828771428571429</v>
      </c>
      <c r="BQ39">
        <v>999.89999999999986</v>
      </c>
      <c r="BR39">
        <v>0</v>
      </c>
      <c r="BS39">
        <v>0</v>
      </c>
      <c r="BT39">
        <v>8994.017142857143</v>
      </c>
      <c r="BU39">
        <v>0</v>
      </c>
      <c r="BV39">
        <v>284.47071428571422</v>
      </c>
      <c r="BW39">
        <v>-12.105971428571429</v>
      </c>
      <c r="BX39">
        <v>139.1625714285714</v>
      </c>
      <c r="BY39">
        <v>151.411</v>
      </c>
      <c r="BZ39">
        <v>1.8648628571428569</v>
      </c>
      <c r="CA39">
        <v>146.44185714285709</v>
      </c>
      <c r="CB39">
        <v>32.818199999999997</v>
      </c>
      <c r="CC39">
        <v>3.5028000000000001</v>
      </c>
      <c r="CD39">
        <v>3.3144585714285721</v>
      </c>
      <c r="CE39">
        <v>26.633314285714281</v>
      </c>
      <c r="CF39">
        <v>25.698142857142859</v>
      </c>
      <c r="CG39">
        <v>1199.992857142857</v>
      </c>
      <c r="CH39">
        <v>0.500058</v>
      </c>
      <c r="CI39">
        <v>0.49994199999999989</v>
      </c>
      <c r="CJ39">
        <v>0</v>
      </c>
      <c r="CK39">
        <v>910.29885714285717</v>
      </c>
      <c r="CL39">
        <v>4.9990899999999998</v>
      </c>
      <c r="CM39">
        <v>9298.48</v>
      </c>
      <c r="CN39">
        <v>9558.0071428571428</v>
      </c>
      <c r="CO39">
        <v>42.892714285714291</v>
      </c>
      <c r="CP39">
        <v>44.875</v>
      </c>
      <c r="CQ39">
        <v>43.83</v>
      </c>
      <c r="CR39">
        <v>43.686999999999998</v>
      </c>
      <c r="CS39">
        <v>44.186999999999998</v>
      </c>
      <c r="CT39">
        <v>597.56428571428569</v>
      </c>
      <c r="CU39">
        <v>597.42857142857133</v>
      </c>
      <c r="CV39">
        <v>0</v>
      </c>
      <c r="CW39">
        <v>1670261438.5999999</v>
      </c>
      <c r="CX39">
        <v>0</v>
      </c>
      <c r="CY39">
        <v>1670257498.5</v>
      </c>
      <c r="CZ39" t="s">
        <v>356</v>
      </c>
      <c r="DA39">
        <v>1670257488.5</v>
      </c>
      <c r="DB39">
        <v>1670257498.5</v>
      </c>
      <c r="DC39">
        <v>2</v>
      </c>
      <c r="DD39">
        <v>-0.17199999999999999</v>
      </c>
      <c r="DE39">
        <v>2E-3</v>
      </c>
      <c r="DF39">
        <v>-3.9780000000000002</v>
      </c>
      <c r="DG39">
        <v>0.14099999999999999</v>
      </c>
      <c r="DH39">
        <v>415</v>
      </c>
      <c r="DI39">
        <v>32</v>
      </c>
      <c r="DJ39">
        <v>0.47</v>
      </c>
      <c r="DK39">
        <v>0.38</v>
      </c>
      <c r="DL39">
        <v>-11.683836585365849</v>
      </c>
      <c r="DM39">
        <v>-2.8305094076655091</v>
      </c>
      <c r="DN39">
        <v>0.28126461870395592</v>
      </c>
      <c r="DO39">
        <v>0</v>
      </c>
      <c r="DP39">
        <v>1.8344685365853659</v>
      </c>
      <c r="DQ39">
        <v>0.19097205574913731</v>
      </c>
      <c r="DR39">
        <v>2.0224952658870188E-2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363</v>
      </c>
      <c r="EA39">
        <v>3.2969400000000002</v>
      </c>
      <c r="EB39">
        <v>2.6253799999999998</v>
      </c>
      <c r="EC39">
        <v>4.0178499999999999E-2</v>
      </c>
      <c r="ED39">
        <v>4.20957E-2</v>
      </c>
      <c r="EE39">
        <v>0.14111499999999999</v>
      </c>
      <c r="EF39">
        <v>0.13442799999999999</v>
      </c>
      <c r="EG39">
        <v>29065.7</v>
      </c>
      <c r="EH39">
        <v>29527.200000000001</v>
      </c>
      <c r="EI39">
        <v>28172.7</v>
      </c>
      <c r="EJ39">
        <v>29667.1</v>
      </c>
      <c r="EK39">
        <v>33288.1</v>
      </c>
      <c r="EL39">
        <v>35631.699999999997</v>
      </c>
      <c r="EM39">
        <v>39761.5</v>
      </c>
      <c r="EN39">
        <v>42387.8</v>
      </c>
      <c r="EO39">
        <v>2.0648</v>
      </c>
      <c r="EP39">
        <v>2.1519300000000001</v>
      </c>
      <c r="EQ39">
        <v>0.115663</v>
      </c>
      <c r="ER39">
        <v>0</v>
      </c>
      <c r="ES39">
        <v>30.948699999999999</v>
      </c>
      <c r="ET39">
        <v>999.9</v>
      </c>
      <c r="EU39">
        <v>61.6</v>
      </c>
      <c r="EV39">
        <v>38</v>
      </c>
      <c r="EW39">
        <v>40.607399999999998</v>
      </c>
      <c r="EX39">
        <v>57.450299999999999</v>
      </c>
      <c r="EY39">
        <v>-1.4302900000000001</v>
      </c>
      <c r="EZ39">
        <v>2</v>
      </c>
      <c r="FA39">
        <v>0.45067800000000002</v>
      </c>
      <c r="FB39">
        <v>0.26457000000000003</v>
      </c>
      <c r="FC39">
        <v>20.273700000000002</v>
      </c>
      <c r="FD39">
        <v>5.2187900000000003</v>
      </c>
      <c r="FE39">
        <v>12.004300000000001</v>
      </c>
      <c r="FF39">
        <v>4.9863999999999997</v>
      </c>
      <c r="FG39">
        <v>3.2844799999999998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1.8622300000000001</v>
      </c>
      <c r="FN39">
        <v>1.8643099999999999</v>
      </c>
      <c r="FO39">
        <v>1.8603499999999999</v>
      </c>
      <c r="FP39">
        <v>1.8611</v>
      </c>
      <c r="FQ39">
        <v>1.8602000000000001</v>
      </c>
      <c r="FR39">
        <v>1.86188</v>
      </c>
      <c r="FS39">
        <v>1.8584799999999999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-3.3929999999999998</v>
      </c>
      <c r="GH39">
        <v>0.1409</v>
      </c>
      <c r="GI39">
        <v>-3.031255365756008</v>
      </c>
      <c r="GJ39">
        <v>-2.737337881603403E-3</v>
      </c>
      <c r="GK39">
        <v>1.2769921614711079E-6</v>
      </c>
      <c r="GL39">
        <v>-3.2469241445839119E-10</v>
      </c>
      <c r="GM39">
        <v>0.14085000000000039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65.5</v>
      </c>
      <c r="GV39">
        <v>65.400000000000006</v>
      </c>
      <c r="GW39">
        <v>0.61645499999999998</v>
      </c>
      <c r="GX39">
        <v>2.6110799999999998</v>
      </c>
      <c r="GY39">
        <v>2.04834</v>
      </c>
      <c r="GZ39">
        <v>2.5976599999999999</v>
      </c>
      <c r="HA39">
        <v>2.1972700000000001</v>
      </c>
      <c r="HB39">
        <v>2.3584000000000001</v>
      </c>
      <c r="HC39">
        <v>41.456200000000003</v>
      </c>
      <c r="HD39">
        <v>13.8781</v>
      </c>
      <c r="HE39">
        <v>18</v>
      </c>
      <c r="HF39">
        <v>580.07600000000002</v>
      </c>
      <c r="HG39">
        <v>715.96</v>
      </c>
      <c r="HH39">
        <v>30.999400000000001</v>
      </c>
      <c r="HI39">
        <v>33.121499999999997</v>
      </c>
      <c r="HJ39">
        <v>30</v>
      </c>
      <c r="HK39">
        <v>33.012300000000003</v>
      </c>
      <c r="HL39">
        <v>33.005800000000001</v>
      </c>
      <c r="HM39">
        <v>12.3439</v>
      </c>
      <c r="HN39">
        <v>24.910399999999999</v>
      </c>
      <c r="HO39">
        <v>29.4054</v>
      </c>
      <c r="HP39">
        <v>31</v>
      </c>
      <c r="HQ39">
        <v>163.91900000000001</v>
      </c>
      <c r="HR39">
        <v>32.92</v>
      </c>
      <c r="HS39">
        <v>99.264700000000005</v>
      </c>
      <c r="HT39">
        <v>98.309700000000007</v>
      </c>
    </row>
    <row r="40" spans="1:228" x14ac:dyDescent="0.2">
      <c r="A40">
        <v>25</v>
      </c>
      <c r="B40">
        <v>1670261424</v>
      </c>
      <c r="C40">
        <v>96</v>
      </c>
      <c r="D40" t="s">
        <v>408</v>
      </c>
      <c r="E40" t="s">
        <v>409</v>
      </c>
      <c r="F40">
        <v>4</v>
      </c>
      <c r="G40">
        <v>1670261421.6875</v>
      </c>
      <c r="H40">
        <f t="shared" si="0"/>
        <v>4.622804533217794E-3</v>
      </c>
      <c r="I40">
        <f t="shared" si="1"/>
        <v>4.6228045332177938</v>
      </c>
      <c r="J40">
        <f t="shared" si="2"/>
        <v>6.3325598702886641</v>
      </c>
      <c r="K40">
        <f t="shared" si="3"/>
        <v>140.27699999999999</v>
      </c>
      <c r="L40">
        <f t="shared" si="4"/>
        <v>103.61014727822563</v>
      </c>
      <c r="M40">
        <f t="shared" si="5"/>
        <v>10.474440136329092</v>
      </c>
      <c r="N40">
        <f t="shared" si="6"/>
        <v>14.181265808437125</v>
      </c>
      <c r="O40">
        <f t="shared" si="7"/>
        <v>0.31310536457427851</v>
      </c>
      <c r="P40">
        <f t="shared" si="8"/>
        <v>3.6688203540224857</v>
      </c>
      <c r="Q40">
        <f t="shared" si="9"/>
        <v>0.29898173771682574</v>
      </c>
      <c r="R40">
        <f t="shared" si="10"/>
        <v>0.18807944133173501</v>
      </c>
      <c r="S40">
        <f t="shared" si="11"/>
        <v>226.11089660678709</v>
      </c>
      <c r="T40">
        <f t="shared" si="12"/>
        <v>32.906233481987194</v>
      </c>
      <c r="U40">
        <f t="shared" si="13"/>
        <v>32.826075000000003</v>
      </c>
      <c r="V40">
        <f t="shared" si="14"/>
        <v>5.002944562825105</v>
      </c>
      <c r="W40">
        <f t="shared" si="15"/>
        <v>70.172460525270424</v>
      </c>
      <c r="X40">
        <f t="shared" si="16"/>
        <v>3.505614023239128</v>
      </c>
      <c r="Y40">
        <f t="shared" si="17"/>
        <v>4.9957119887176971</v>
      </c>
      <c r="Z40">
        <f t="shared" si="18"/>
        <v>1.4973305395859771</v>
      </c>
      <c r="AA40">
        <f t="shared" si="19"/>
        <v>-203.86567991490472</v>
      </c>
      <c r="AB40">
        <f t="shared" si="20"/>
        <v>-5.0857639012343974</v>
      </c>
      <c r="AC40">
        <f t="shared" si="21"/>
        <v>-0.31689086363774605</v>
      </c>
      <c r="AD40">
        <f t="shared" si="22"/>
        <v>16.842561927010227</v>
      </c>
      <c r="AE40">
        <f t="shared" si="23"/>
        <v>28.909761071838879</v>
      </c>
      <c r="AF40">
        <f t="shared" si="24"/>
        <v>4.6161007578458468</v>
      </c>
      <c r="AG40">
        <f t="shared" si="25"/>
        <v>6.3325598702886641</v>
      </c>
      <c r="AH40">
        <v>157.5436955372999</v>
      </c>
      <c r="AI40">
        <v>148.32786060606051</v>
      </c>
      <c r="AJ40">
        <v>1.6614561202581699</v>
      </c>
      <c r="AK40">
        <v>64.018406268345927</v>
      </c>
      <c r="AL40">
        <f t="shared" si="26"/>
        <v>4.6228045332177938</v>
      </c>
      <c r="AM40">
        <v>32.819271573225528</v>
      </c>
      <c r="AN40">
        <v>34.673269705882333</v>
      </c>
      <c r="AO40">
        <v>-8.6389616999281313E-5</v>
      </c>
      <c r="AP40">
        <v>100.2718368252681</v>
      </c>
      <c r="AQ40">
        <v>95</v>
      </c>
      <c r="AR40">
        <v>15</v>
      </c>
      <c r="AS40">
        <f t="shared" si="27"/>
        <v>1</v>
      </c>
      <c r="AT40">
        <f t="shared" si="28"/>
        <v>0</v>
      </c>
      <c r="AU40">
        <f t="shared" si="29"/>
        <v>47159.353367063602</v>
      </c>
      <c r="AV40">
        <f t="shared" si="30"/>
        <v>1199.9974999999999</v>
      </c>
      <c r="AW40">
        <f t="shared" si="31"/>
        <v>1025.9208510915994</v>
      </c>
      <c r="AX40">
        <f t="shared" si="32"/>
        <v>0.85493582369263221</v>
      </c>
      <c r="AY40">
        <f t="shared" si="33"/>
        <v>0.18842613972678035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1670261421.6875</v>
      </c>
      <c r="BF40">
        <v>140.27699999999999</v>
      </c>
      <c r="BG40">
        <v>152.55337499999999</v>
      </c>
      <c r="BH40">
        <v>34.676524999999998</v>
      </c>
      <c r="BI40">
        <v>32.825749999999999</v>
      </c>
      <c r="BJ40">
        <v>143.67612500000001</v>
      </c>
      <c r="BK40">
        <v>34.535700000000013</v>
      </c>
      <c r="BL40">
        <v>650.06725000000006</v>
      </c>
      <c r="BM40">
        <v>100.9945</v>
      </c>
      <c r="BN40">
        <v>0.10023262500000001</v>
      </c>
      <c r="BO40">
        <v>32.800362500000013</v>
      </c>
      <c r="BP40">
        <v>32.826075000000003</v>
      </c>
      <c r="BQ40">
        <v>999.9</v>
      </c>
      <c r="BR40">
        <v>0</v>
      </c>
      <c r="BS40">
        <v>0</v>
      </c>
      <c r="BT40">
        <v>8974.61</v>
      </c>
      <c r="BU40">
        <v>0</v>
      </c>
      <c r="BV40">
        <v>283.35424999999998</v>
      </c>
      <c r="BW40">
        <v>-12.2763125</v>
      </c>
      <c r="BX40">
        <v>145.316125</v>
      </c>
      <c r="BY40">
        <v>157.73099999999999</v>
      </c>
      <c r="BZ40">
        <v>1.8507825</v>
      </c>
      <c r="CA40">
        <v>152.55337499999999</v>
      </c>
      <c r="CB40">
        <v>32.825749999999999</v>
      </c>
      <c r="CC40">
        <v>3.5021425000000002</v>
      </c>
      <c r="CD40">
        <v>3.3152249999999999</v>
      </c>
      <c r="CE40">
        <v>26.6301375</v>
      </c>
      <c r="CF40">
        <v>25.702037499999999</v>
      </c>
      <c r="CG40">
        <v>1199.9974999999999</v>
      </c>
      <c r="CH40">
        <v>0.500058</v>
      </c>
      <c r="CI40">
        <v>0.499942</v>
      </c>
      <c r="CJ40">
        <v>0</v>
      </c>
      <c r="CK40">
        <v>908.77975000000004</v>
      </c>
      <c r="CL40">
        <v>4.9990899999999998</v>
      </c>
      <c r="CM40">
        <v>9285.6387500000001</v>
      </c>
      <c r="CN40">
        <v>9558.0287500000013</v>
      </c>
      <c r="CO40">
        <v>42.890500000000003</v>
      </c>
      <c r="CP40">
        <v>44.875</v>
      </c>
      <c r="CQ40">
        <v>43.811999999999998</v>
      </c>
      <c r="CR40">
        <v>43.686999999999998</v>
      </c>
      <c r="CS40">
        <v>44.186999999999998</v>
      </c>
      <c r="CT40">
        <v>597.56625000000008</v>
      </c>
      <c r="CU40">
        <v>597.43124999999986</v>
      </c>
      <c r="CV40">
        <v>0</v>
      </c>
      <c r="CW40">
        <v>1670261442.8</v>
      </c>
      <c r="CX40">
        <v>0</v>
      </c>
      <c r="CY40">
        <v>1670257498.5</v>
      </c>
      <c r="CZ40" t="s">
        <v>356</v>
      </c>
      <c r="DA40">
        <v>1670257488.5</v>
      </c>
      <c r="DB40">
        <v>1670257498.5</v>
      </c>
      <c r="DC40">
        <v>2</v>
      </c>
      <c r="DD40">
        <v>-0.17199999999999999</v>
      </c>
      <c r="DE40">
        <v>2E-3</v>
      </c>
      <c r="DF40">
        <v>-3.9780000000000002</v>
      </c>
      <c r="DG40">
        <v>0.14099999999999999</v>
      </c>
      <c r="DH40">
        <v>415</v>
      </c>
      <c r="DI40">
        <v>32</v>
      </c>
      <c r="DJ40">
        <v>0.47</v>
      </c>
      <c r="DK40">
        <v>0.38</v>
      </c>
      <c r="DL40">
        <v>-11.87549512195122</v>
      </c>
      <c r="DM40">
        <v>-2.6908515679442582</v>
      </c>
      <c r="DN40">
        <v>0.26694776683858429</v>
      </c>
      <c r="DO40">
        <v>0</v>
      </c>
      <c r="DP40">
        <v>1.8427373170731709</v>
      </c>
      <c r="DQ40">
        <v>0.16064592334495359</v>
      </c>
      <c r="DR40">
        <v>1.9367502077045021E-2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3.2967599999999999</v>
      </c>
      <c r="EB40">
        <v>2.6252300000000002</v>
      </c>
      <c r="EC40">
        <v>4.1882200000000001E-2</v>
      </c>
      <c r="ED40">
        <v>4.3818999999999997E-2</v>
      </c>
      <c r="EE40">
        <v>0.14110200000000001</v>
      </c>
      <c r="EF40">
        <v>0.13456000000000001</v>
      </c>
      <c r="EG40">
        <v>29014</v>
      </c>
      <c r="EH40">
        <v>29474.2</v>
      </c>
      <c r="EI40">
        <v>28172.6</v>
      </c>
      <c r="EJ40">
        <v>29667.200000000001</v>
      </c>
      <c r="EK40">
        <v>33288.6</v>
      </c>
      <c r="EL40">
        <v>35626.400000000001</v>
      </c>
      <c r="EM40">
        <v>39761.4</v>
      </c>
      <c r="EN40">
        <v>42387.9</v>
      </c>
      <c r="EO40">
        <v>2.0660699999999999</v>
      </c>
      <c r="EP40">
        <v>2.1520999999999999</v>
      </c>
      <c r="EQ40">
        <v>0.115812</v>
      </c>
      <c r="ER40">
        <v>0</v>
      </c>
      <c r="ES40">
        <v>30.944600000000001</v>
      </c>
      <c r="ET40">
        <v>999.9</v>
      </c>
      <c r="EU40">
        <v>61.6</v>
      </c>
      <c r="EV40">
        <v>38</v>
      </c>
      <c r="EW40">
        <v>40.607700000000001</v>
      </c>
      <c r="EX40">
        <v>56.970300000000002</v>
      </c>
      <c r="EY40">
        <v>-1.3742000000000001</v>
      </c>
      <c r="EZ40">
        <v>2</v>
      </c>
      <c r="FA40">
        <v>0.45063500000000001</v>
      </c>
      <c r="FB40">
        <v>0.26300400000000002</v>
      </c>
      <c r="FC40">
        <v>20.273599999999998</v>
      </c>
      <c r="FD40">
        <v>5.2195400000000003</v>
      </c>
      <c r="FE40">
        <v>12.004300000000001</v>
      </c>
      <c r="FF40">
        <v>4.98665</v>
      </c>
      <c r="FG40">
        <v>3.2845300000000002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1.8622399999999999</v>
      </c>
      <c r="FN40">
        <v>1.86432</v>
      </c>
      <c r="FO40">
        <v>1.8603499999999999</v>
      </c>
      <c r="FP40">
        <v>1.86111</v>
      </c>
      <c r="FQ40">
        <v>1.8602000000000001</v>
      </c>
      <c r="FR40">
        <v>1.86188</v>
      </c>
      <c r="FS40">
        <v>1.8584400000000001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-3.4079999999999999</v>
      </c>
      <c r="GH40">
        <v>0.1409</v>
      </c>
      <c r="GI40">
        <v>-3.031255365756008</v>
      </c>
      <c r="GJ40">
        <v>-2.737337881603403E-3</v>
      </c>
      <c r="GK40">
        <v>1.2769921614711079E-6</v>
      </c>
      <c r="GL40">
        <v>-3.2469241445839119E-10</v>
      </c>
      <c r="GM40">
        <v>0.14085000000000039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65.599999999999994</v>
      </c>
      <c r="GV40">
        <v>65.400000000000006</v>
      </c>
      <c r="GW40">
        <v>0.63720699999999997</v>
      </c>
      <c r="GX40">
        <v>2.6196299999999999</v>
      </c>
      <c r="GY40">
        <v>2.04834</v>
      </c>
      <c r="GZ40">
        <v>2.5976599999999999</v>
      </c>
      <c r="HA40">
        <v>2.1972700000000001</v>
      </c>
      <c r="HB40">
        <v>2.3083499999999999</v>
      </c>
      <c r="HC40">
        <v>41.456200000000003</v>
      </c>
      <c r="HD40">
        <v>13.851800000000001</v>
      </c>
      <c r="HE40">
        <v>18</v>
      </c>
      <c r="HF40">
        <v>580.99400000000003</v>
      </c>
      <c r="HG40">
        <v>716.12300000000005</v>
      </c>
      <c r="HH40">
        <v>30.999500000000001</v>
      </c>
      <c r="HI40">
        <v>33.121499999999997</v>
      </c>
      <c r="HJ40">
        <v>29.9999</v>
      </c>
      <c r="HK40">
        <v>33.012300000000003</v>
      </c>
      <c r="HL40">
        <v>33.005800000000001</v>
      </c>
      <c r="HM40">
        <v>12.751899999999999</v>
      </c>
      <c r="HN40">
        <v>24.910399999999999</v>
      </c>
      <c r="HO40">
        <v>29.4054</v>
      </c>
      <c r="HP40">
        <v>31</v>
      </c>
      <c r="HQ40">
        <v>170.72300000000001</v>
      </c>
      <c r="HR40">
        <v>32.92</v>
      </c>
      <c r="HS40">
        <v>99.264399999999995</v>
      </c>
      <c r="HT40">
        <v>98.31</v>
      </c>
    </row>
    <row r="41" spans="1:228" x14ac:dyDescent="0.2">
      <c r="A41">
        <v>26</v>
      </c>
      <c r="B41">
        <v>1670261428</v>
      </c>
      <c r="C41">
        <v>100</v>
      </c>
      <c r="D41" t="s">
        <v>410</v>
      </c>
      <c r="E41" t="s">
        <v>411</v>
      </c>
      <c r="F41">
        <v>4</v>
      </c>
      <c r="G41">
        <v>1670261426</v>
      </c>
      <c r="H41">
        <f t="shared" si="0"/>
        <v>4.6424368879166055E-3</v>
      </c>
      <c r="I41">
        <f t="shared" si="1"/>
        <v>4.6424368879166051</v>
      </c>
      <c r="J41">
        <f t="shared" si="2"/>
        <v>6.668494523575565</v>
      </c>
      <c r="K41">
        <f t="shared" si="3"/>
        <v>147.2477142857143</v>
      </c>
      <c r="L41">
        <f t="shared" si="4"/>
        <v>108.87054517187147</v>
      </c>
      <c r="M41">
        <f t="shared" si="5"/>
        <v>11.006184104912853</v>
      </c>
      <c r="N41">
        <f t="shared" si="6"/>
        <v>14.885894526363556</v>
      </c>
      <c r="O41">
        <f t="shared" si="7"/>
        <v>0.31509061143796674</v>
      </c>
      <c r="P41">
        <f t="shared" si="8"/>
        <v>3.6826534994022766</v>
      </c>
      <c r="Q41">
        <f t="shared" si="9"/>
        <v>0.30084281094376097</v>
      </c>
      <c r="R41">
        <f t="shared" si="10"/>
        <v>0.18925317106423073</v>
      </c>
      <c r="S41">
        <f t="shared" si="11"/>
        <v>226.11192737466047</v>
      </c>
      <c r="T41">
        <f t="shared" si="12"/>
        <v>32.90560955025024</v>
      </c>
      <c r="U41">
        <f t="shared" si="13"/>
        <v>32.818085714285708</v>
      </c>
      <c r="V41">
        <f t="shared" si="14"/>
        <v>5.000696311096327</v>
      </c>
      <c r="W41">
        <f t="shared" si="15"/>
        <v>70.171074956292699</v>
      </c>
      <c r="X41">
        <f t="shared" si="16"/>
        <v>3.5063046691142596</v>
      </c>
      <c r="Y41">
        <f t="shared" si="17"/>
        <v>4.9967948635505781</v>
      </c>
      <c r="Z41">
        <f t="shared" si="18"/>
        <v>1.4943916419820673</v>
      </c>
      <c r="AA41">
        <f t="shared" si="19"/>
        <v>-204.73146675712229</v>
      </c>
      <c r="AB41">
        <f t="shared" si="20"/>
        <v>-2.7540225458760612</v>
      </c>
      <c r="AC41">
        <f t="shared" si="21"/>
        <v>-0.170953418257934</v>
      </c>
      <c r="AD41">
        <f t="shared" si="22"/>
        <v>18.455484653404177</v>
      </c>
      <c r="AE41">
        <f t="shared" si="23"/>
        <v>29.57672659255995</v>
      </c>
      <c r="AF41">
        <f t="shared" si="24"/>
        <v>4.4723323160736044</v>
      </c>
      <c r="AG41">
        <f t="shared" si="25"/>
        <v>6.668494523575565</v>
      </c>
      <c r="AH41">
        <v>164.5178983851043</v>
      </c>
      <c r="AI41">
        <v>155.0657878787878</v>
      </c>
      <c r="AJ41">
        <v>1.684872714353765</v>
      </c>
      <c r="AK41">
        <v>64.018406268345927</v>
      </c>
      <c r="AL41">
        <f t="shared" si="26"/>
        <v>4.6424368879166051</v>
      </c>
      <c r="AM41">
        <v>32.830652780986611</v>
      </c>
      <c r="AN41">
        <v>34.693248823529402</v>
      </c>
      <c r="AO41">
        <v>-2.000974743679443E-4</v>
      </c>
      <c r="AP41">
        <v>100.2718368252681</v>
      </c>
      <c r="AQ41">
        <v>95</v>
      </c>
      <c r="AR41">
        <v>15</v>
      </c>
      <c r="AS41">
        <f t="shared" si="27"/>
        <v>1</v>
      </c>
      <c r="AT41">
        <f t="shared" si="28"/>
        <v>0</v>
      </c>
      <c r="AU41">
        <f t="shared" si="29"/>
        <v>47406.098144509007</v>
      </c>
      <c r="AV41">
        <f t="shared" si="30"/>
        <v>1200.002857142857</v>
      </c>
      <c r="AW41">
        <f t="shared" si="31"/>
        <v>1025.9254421630365</v>
      </c>
      <c r="AX41">
        <f t="shared" si="32"/>
        <v>0.85493583290769015</v>
      </c>
      <c r="AY41">
        <f t="shared" si="33"/>
        <v>0.18842615751184205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1670261426</v>
      </c>
      <c r="BF41">
        <v>147.2477142857143</v>
      </c>
      <c r="BG41">
        <v>159.80614285714279</v>
      </c>
      <c r="BH41">
        <v>34.683528571428567</v>
      </c>
      <c r="BI41">
        <v>32.890342857142862</v>
      </c>
      <c r="BJ41">
        <v>150.66357142857149</v>
      </c>
      <c r="BK41">
        <v>34.542671428571431</v>
      </c>
      <c r="BL41">
        <v>650.04328571428573</v>
      </c>
      <c r="BM41">
        <v>100.9944285714286</v>
      </c>
      <c r="BN41">
        <v>9.9803000000000003E-2</v>
      </c>
      <c r="BO41">
        <v>32.804214285714288</v>
      </c>
      <c r="BP41">
        <v>32.818085714285708</v>
      </c>
      <c r="BQ41">
        <v>999.89999999999986</v>
      </c>
      <c r="BR41">
        <v>0</v>
      </c>
      <c r="BS41">
        <v>0</v>
      </c>
      <c r="BT41">
        <v>9022.4114285714277</v>
      </c>
      <c r="BU41">
        <v>0</v>
      </c>
      <c r="BV41">
        <v>281.38171428571428</v>
      </c>
      <c r="BW41">
        <v>-12.55835714285714</v>
      </c>
      <c r="BX41">
        <v>152.53842857142851</v>
      </c>
      <c r="BY41">
        <v>165.2408571428571</v>
      </c>
      <c r="BZ41">
        <v>1.793165714285714</v>
      </c>
      <c r="CA41">
        <v>159.80614285714279</v>
      </c>
      <c r="CB41">
        <v>32.890342857142862</v>
      </c>
      <c r="CC41">
        <v>3.5028428571428578</v>
      </c>
      <c r="CD41">
        <v>3.321742857142858</v>
      </c>
      <c r="CE41">
        <v>26.63352857142857</v>
      </c>
      <c r="CF41">
        <v>25.73517142857143</v>
      </c>
      <c r="CG41">
        <v>1200.002857142857</v>
      </c>
      <c r="CH41">
        <v>0.500058</v>
      </c>
      <c r="CI41">
        <v>0.49994199999999989</v>
      </c>
      <c r="CJ41">
        <v>0</v>
      </c>
      <c r="CK41">
        <v>907.1187142857143</v>
      </c>
      <c r="CL41">
        <v>4.9990899999999998</v>
      </c>
      <c r="CM41">
        <v>9270.8428571428558</v>
      </c>
      <c r="CN41">
        <v>9558.0728571428572</v>
      </c>
      <c r="CO41">
        <v>42.892714285714291</v>
      </c>
      <c r="CP41">
        <v>44.875</v>
      </c>
      <c r="CQ41">
        <v>43.811999999999998</v>
      </c>
      <c r="CR41">
        <v>43.686999999999998</v>
      </c>
      <c r="CS41">
        <v>44.186999999999998</v>
      </c>
      <c r="CT41">
        <v>597.56857142857154</v>
      </c>
      <c r="CU41">
        <v>597.43428571428569</v>
      </c>
      <c r="CV41">
        <v>0</v>
      </c>
      <c r="CW41">
        <v>1670261447</v>
      </c>
      <c r="CX41">
        <v>0</v>
      </c>
      <c r="CY41">
        <v>1670257498.5</v>
      </c>
      <c r="CZ41" t="s">
        <v>356</v>
      </c>
      <c r="DA41">
        <v>1670257488.5</v>
      </c>
      <c r="DB41">
        <v>1670257498.5</v>
      </c>
      <c r="DC41">
        <v>2</v>
      </c>
      <c r="DD41">
        <v>-0.17199999999999999</v>
      </c>
      <c r="DE41">
        <v>2E-3</v>
      </c>
      <c r="DF41">
        <v>-3.9780000000000002</v>
      </c>
      <c r="DG41">
        <v>0.14099999999999999</v>
      </c>
      <c r="DH41">
        <v>415</v>
      </c>
      <c r="DI41">
        <v>32</v>
      </c>
      <c r="DJ41">
        <v>0.47</v>
      </c>
      <c r="DK41">
        <v>0.38</v>
      </c>
      <c r="DL41">
        <v>-12.059415</v>
      </c>
      <c r="DM41">
        <v>-2.8589155722326169</v>
      </c>
      <c r="DN41">
        <v>0.27803478878550453</v>
      </c>
      <c r="DO41">
        <v>0</v>
      </c>
      <c r="DP41">
        <v>1.8395757500000001</v>
      </c>
      <c r="DQ41">
        <v>-3.8376022514076888E-2</v>
      </c>
      <c r="DR41">
        <v>2.5095130891021489E-2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3.2967</v>
      </c>
      <c r="EB41">
        <v>2.6253199999999999</v>
      </c>
      <c r="EC41">
        <v>4.3589099999999999E-2</v>
      </c>
      <c r="ED41">
        <v>4.5559000000000002E-2</v>
      </c>
      <c r="EE41">
        <v>0.14116200000000001</v>
      </c>
      <c r="EF41">
        <v>0.13464899999999999</v>
      </c>
      <c r="EG41">
        <v>28962.6</v>
      </c>
      <c r="EH41">
        <v>29420.799999999999</v>
      </c>
      <c r="EI41">
        <v>28172.799999999999</v>
      </c>
      <c r="EJ41">
        <v>29667.4</v>
      </c>
      <c r="EK41">
        <v>33286.6</v>
      </c>
      <c r="EL41">
        <v>35622.800000000003</v>
      </c>
      <c r="EM41">
        <v>39761.699999999997</v>
      </c>
      <c r="EN41">
        <v>42387.8</v>
      </c>
      <c r="EO41">
        <v>2.0659000000000001</v>
      </c>
      <c r="EP41">
        <v>2.15245</v>
      </c>
      <c r="EQ41">
        <v>0.115953</v>
      </c>
      <c r="ER41">
        <v>0</v>
      </c>
      <c r="ES41">
        <v>30.941299999999998</v>
      </c>
      <c r="ET41">
        <v>999.9</v>
      </c>
      <c r="EU41">
        <v>61.6</v>
      </c>
      <c r="EV41">
        <v>38</v>
      </c>
      <c r="EW41">
        <v>40.603000000000002</v>
      </c>
      <c r="EX41">
        <v>56.820300000000003</v>
      </c>
      <c r="EY41">
        <v>-1.27003</v>
      </c>
      <c r="EZ41">
        <v>2</v>
      </c>
      <c r="FA41">
        <v>0.45062799999999997</v>
      </c>
      <c r="FB41">
        <v>0.262154</v>
      </c>
      <c r="FC41">
        <v>20.273599999999998</v>
      </c>
      <c r="FD41">
        <v>5.2196899999999999</v>
      </c>
      <c r="FE41">
        <v>12.004300000000001</v>
      </c>
      <c r="FF41">
        <v>4.9871999999999996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1.86226</v>
      </c>
      <c r="FN41">
        <v>1.86432</v>
      </c>
      <c r="FO41">
        <v>1.8603499999999999</v>
      </c>
      <c r="FP41">
        <v>1.86111</v>
      </c>
      <c r="FQ41">
        <v>1.8602000000000001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-3.4239999999999999</v>
      </c>
      <c r="GH41">
        <v>0.1409</v>
      </c>
      <c r="GI41">
        <v>-3.031255365756008</v>
      </c>
      <c r="GJ41">
        <v>-2.737337881603403E-3</v>
      </c>
      <c r="GK41">
        <v>1.2769921614711079E-6</v>
      </c>
      <c r="GL41">
        <v>-3.2469241445839119E-10</v>
      </c>
      <c r="GM41">
        <v>0.14085000000000039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65.7</v>
      </c>
      <c r="GV41">
        <v>65.5</v>
      </c>
      <c r="GW41">
        <v>0.65429700000000002</v>
      </c>
      <c r="GX41">
        <v>2.6086399999999998</v>
      </c>
      <c r="GY41">
        <v>2.04834</v>
      </c>
      <c r="GZ41">
        <v>2.5976599999999999</v>
      </c>
      <c r="HA41">
        <v>2.1972700000000001</v>
      </c>
      <c r="HB41">
        <v>2.3278799999999999</v>
      </c>
      <c r="HC41">
        <v>41.456200000000003</v>
      </c>
      <c r="HD41">
        <v>13.8606</v>
      </c>
      <c r="HE41">
        <v>18</v>
      </c>
      <c r="HF41">
        <v>580.86800000000005</v>
      </c>
      <c r="HG41">
        <v>716.44899999999996</v>
      </c>
      <c r="HH41">
        <v>30.999700000000001</v>
      </c>
      <c r="HI41">
        <v>33.120600000000003</v>
      </c>
      <c r="HJ41">
        <v>29.9999</v>
      </c>
      <c r="HK41">
        <v>33.012300000000003</v>
      </c>
      <c r="HL41">
        <v>33.005800000000001</v>
      </c>
      <c r="HM41">
        <v>13.1572</v>
      </c>
      <c r="HN41">
        <v>24.910399999999999</v>
      </c>
      <c r="HO41">
        <v>29.4054</v>
      </c>
      <c r="HP41">
        <v>31</v>
      </c>
      <c r="HQ41">
        <v>177.40299999999999</v>
      </c>
      <c r="HR41">
        <v>32.92</v>
      </c>
      <c r="HS41">
        <v>99.265100000000004</v>
      </c>
      <c r="HT41">
        <v>98.310100000000006</v>
      </c>
    </row>
    <row r="42" spans="1:228" x14ac:dyDescent="0.2">
      <c r="A42">
        <v>27</v>
      </c>
      <c r="B42">
        <v>1670261432</v>
      </c>
      <c r="C42">
        <v>104</v>
      </c>
      <c r="D42" t="s">
        <v>412</v>
      </c>
      <c r="E42" t="s">
        <v>413</v>
      </c>
      <c r="F42">
        <v>4</v>
      </c>
      <c r="G42">
        <v>1670261429.6875</v>
      </c>
      <c r="H42">
        <f t="shared" si="0"/>
        <v>4.6348427108643042E-3</v>
      </c>
      <c r="I42">
        <f t="shared" si="1"/>
        <v>4.6348427108643042</v>
      </c>
      <c r="J42">
        <f t="shared" si="2"/>
        <v>7.0207856348317259</v>
      </c>
      <c r="K42">
        <f t="shared" si="3"/>
        <v>153.22512499999999</v>
      </c>
      <c r="L42">
        <f t="shared" si="4"/>
        <v>112.79080744717588</v>
      </c>
      <c r="M42">
        <f t="shared" si="5"/>
        <v>11.402469472304686</v>
      </c>
      <c r="N42">
        <f t="shared" si="6"/>
        <v>15.490134787986355</v>
      </c>
      <c r="O42">
        <f t="shared" si="7"/>
        <v>0.31446817889543693</v>
      </c>
      <c r="P42">
        <f t="shared" si="8"/>
        <v>3.6760013688304252</v>
      </c>
      <c r="Q42">
        <f t="shared" si="9"/>
        <v>0.3002508150073524</v>
      </c>
      <c r="R42">
        <f t="shared" si="10"/>
        <v>0.18888056234886513</v>
      </c>
      <c r="S42">
        <f t="shared" si="11"/>
        <v>226.11129560673251</v>
      </c>
      <c r="T42">
        <f t="shared" si="12"/>
        <v>32.912055689769183</v>
      </c>
      <c r="U42">
        <f t="shared" si="13"/>
        <v>32.827775000000003</v>
      </c>
      <c r="V42">
        <f t="shared" si="14"/>
        <v>5.003423070496531</v>
      </c>
      <c r="W42">
        <f t="shared" si="15"/>
        <v>70.198042602887583</v>
      </c>
      <c r="X42">
        <f t="shared" si="16"/>
        <v>3.5085771146561853</v>
      </c>
      <c r="Y42">
        <f t="shared" si="17"/>
        <v>4.9981124609190459</v>
      </c>
      <c r="Z42">
        <f t="shared" si="18"/>
        <v>1.4948459558403457</v>
      </c>
      <c r="AA42">
        <f t="shared" si="19"/>
        <v>-204.39656354911583</v>
      </c>
      <c r="AB42">
        <f t="shared" si="20"/>
        <v>-3.7406585569070434</v>
      </c>
      <c r="AC42">
        <f t="shared" si="21"/>
        <v>-0.23263453183849397</v>
      </c>
      <c r="AD42">
        <f t="shared" si="22"/>
        <v>17.741438968871144</v>
      </c>
      <c r="AE42">
        <f t="shared" si="23"/>
        <v>30.0103023592936</v>
      </c>
      <c r="AF42">
        <f t="shared" si="24"/>
        <v>4.5207414094670089</v>
      </c>
      <c r="AG42">
        <f t="shared" si="25"/>
        <v>7.0207856348317259</v>
      </c>
      <c r="AH42">
        <v>171.44950075285351</v>
      </c>
      <c r="AI42">
        <v>161.80597575757571</v>
      </c>
      <c r="AJ42">
        <v>1.6949107449879699</v>
      </c>
      <c r="AK42">
        <v>64.018406268345927</v>
      </c>
      <c r="AL42">
        <f t="shared" si="26"/>
        <v>4.6348427108643042</v>
      </c>
      <c r="AM42">
        <v>32.896239695479153</v>
      </c>
      <c r="AN42">
        <v>34.716657647058838</v>
      </c>
      <c r="AO42">
        <v>6.2125826482481413E-3</v>
      </c>
      <c r="AP42">
        <v>100.2718368252681</v>
      </c>
      <c r="AQ42">
        <v>95</v>
      </c>
      <c r="AR42">
        <v>15</v>
      </c>
      <c r="AS42">
        <f t="shared" si="27"/>
        <v>1</v>
      </c>
      <c r="AT42">
        <f t="shared" si="28"/>
        <v>0</v>
      </c>
      <c r="AU42">
        <f t="shared" si="29"/>
        <v>47286.410787348395</v>
      </c>
      <c r="AV42">
        <f t="shared" si="30"/>
        <v>1200</v>
      </c>
      <c r="AW42">
        <f t="shared" si="31"/>
        <v>1025.9229510915711</v>
      </c>
      <c r="AX42">
        <f t="shared" si="32"/>
        <v>0.85493579257630936</v>
      </c>
      <c r="AY42">
        <f t="shared" si="33"/>
        <v>0.18842607967227709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1670261429.6875</v>
      </c>
      <c r="BF42">
        <v>153.22512499999999</v>
      </c>
      <c r="BG42">
        <v>165.97912500000001</v>
      </c>
      <c r="BH42">
        <v>34.706099999999999</v>
      </c>
      <c r="BI42">
        <v>32.893362499999988</v>
      </c>
      <c r="BJ42">
        <v>156.655125</v>
      </c>
      <c r="BK42">
        <v>34.565262500000003</v>
      </c>
      <c r="BL42">
        <v>649.97712499999989</v>
      </c>
      <c r="BM42">
        <v>100.994</v>
      </c>
      <c r="BN42">
        <v>9.996084999999999E-2</v>
      </c>
      <c r="BO42">
        <v>32.808900000000001</v>
      </c>
      <c r="BP42">
        <v>32.827775000000003</v>
      </c>
      <c r="BQ42">
        <v>999.9</v>
      </c>
      <c r="BR42">
        <v>0</v>
      </c>
      <c r="BS42">
        <v>0</v>
      </c>
      <c r="BT42">
        <v>8999.4537500000006</v>
      </c>
      <c r="BU42">
        <v>0</v>
      </c>
      <c r="BV42">
        <v>279.46974999999998</v>
      </c>
      <c r="BW42">
        <v>-12.753925000000001</v>
      </c>
      <c r="BX42">
        <v>158.73412500000001</v>
      </c>
      <c r="BY42">
        <v>171.62437499999999</v>
      </c>
      <c r="BZ42">
        <v>1.81274625</v>
      </c>
      <c r="CA42">
        <v>165.97912500000001</v>
      </c>
      <c r="CB42">
        <v>32.893362499999988</v>
      </c>
      <c r="CC42">
        <v>3.5051087500000002</v>
      </c>
      <c r="CD42">
        <v>3.3220325000000002</v>
      </c>
      <c r="CE42">
        <v>26.644512500000001</v>
      </c>
      <c r="CF42">
        <v>25.736650000000001</v>
      </c>
      <c r="CG42">
        <v>1200</v>
      </c>
      <c r="CH42">
        <v>0.500058</v>
      </c>
      <c r="CI42">
        <v>0.499942</v>
      </c>
      <c r="CJ42">
        <v>0</v>
      </c>
      <c r="CK42">
        <v>905.63612499999999</v>
      </c>
      <c r="CL42">
        <v>4.9990899999999998</v>
      </c>
      <c r="CM42">
        <v>9258.5924999999988</v>
      </c>
      <c r="CN42">
        <v>9558.0550000000003</v>
      </c>
      <c r="CO42">
        <v>42.890500000000003</v>
      </c>
      <c r="CP42">
        <v>44.875</v>
      </c>
      <c r="CQ42">
        <v>43.811999999999998</v>
      </c>
      <c r="CR42">
        <v>43.686999999999998</v>
      </c>
      <c r="CS42">
        <v>44.186999999999998</v>
      </c>
      <c r="CT42">
        <v>597.56875000000014</v>
      </c>
      <c r="CU42">
        <v>597.43124999999986</v>
      </c>
      <c r="CV42">
        <v>0</v>
      </c>
      <c r="CW42">
        <v>1670261450.5999999</v>
      </c>
      <c r="CX42">
        <v>0</v>
      </c>
      <c r="CY42">
        <v>1670257498.5</v>
      </c>
      <c r="CZ42" t="s">
        <v>356</v>
      </c>
      <c r="DA42">
        <v>1670257488.5</v>
      </c>
      <c r="DB42">
        <v>1670257498.5</v>
      </c>
      <c r="DC42">
        <v>2</v>
      </c>
      <c r="DD42">
        <v>-0.17199999999999999</v>
      </c>
      <c r="DE42">
        <v>2E-3</v>
      </c>
      <c r="DF42">
        <v>-3.9780000000000002</v>
      </c>
      <c r="DG42">
        <v>0.14099999999999999</v>
      </c>
      <c r="DH42">
        <v>415</v>
      </c>
      <c r="DI42">
        <v>32</v>
      </c>
      <c r="DJ42">
        <v>0.47</v>
      </c>
      <c r="DK42">
        <v>0.38</v>
      </c>
      <c r="DL42">
        <v>-12.27215609756098</v>
      </c>
      <c r="DM42">
        <v>-3.2486383275261179</v>
      </c>
      <c r="DN42">
        <v>0.32217535071628489</v>
      </c>
      <c r="DO42">
        <v>0</v>
      </c>
      <c r="DP42">
        <v>1.8359507317073169</v>
      </c>
      <c r="DQ42">
        <v>-0.19490843205575281</v>
      </c>
      <c r="DR42">
        <v>2.7945324875396148E-2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363</v>
      </c>
      <c r="EA42">
        <v>3.2966799999999998</v>
      </c>
      <c r="EB42">
        <v>2.62527</v>
      </c>
      <c r="EC42">
        <v>4.5281099999999998E-2</v>
      </c>
      <c r="ED42">
        <v>4.7251399999999999E-2</v>
      </c>
      <c r="EE42">
        <v>0.14121600000000001</v>
      </c>
      <c r="EF42">
        <v>0.13464000000000001</v>
      </c>
      <c r="EG42">
        <v>28911.7</v>
      </c>
      <c r="EH42">
        <v>29368.7</v>
      </c>
      <c r="EI42">
        <v>28173.1</v>
      </c>
      <c r="EJ42">
        <v>29667.5</v>
      </c>
      <c r="EK42">
        <v>33285</v>
      </c>
      <c r="EL42">
        <v>35623.5</v>
      </c>
      <c r="EM42">
        <v>39762.1</v>
      </c>
      <c r="EN42">
        <v>42388.1</v>
      </c>
      <c r="EO42">
        <v>2.0657000000000001</v>
      </c>
      <c r="EP42">
        <v>2.15252</v>
      </c>
      <c r="EQ42">
        <v>0.116564</v>
      </c>
      <c r="ER42">
        <v>0</v>
      </c>
      <c r="ES42">
        <v>30.939900000000002</v>
      </c>
      <c r="ET42">
        <v>999.9</v>
      </c>
      <c r="EU42">
        <v>61.6</v>
      </c>
      <c r="EV42">
        <v>38</v>
      </c>
      <c r="EW42">
        <v>40.601599999999998</v>
      </c>
      <c r="EX42">
        <v>57.390300000000003</v>
      </c>
      <c r="EY42">
        <v>-1.35016</v>
      </c>
      <c r="EZ42">
        <v>2</v>
      </c>
      <c r="FA42">
        <v>0.45041199999999998</v>
      </c>
      <c r="FB42">
        <v>0.26130999999999999</v>
      </c>
      <c r="FC42">
        <v>20.273700000000002</v>
      </c>
      <c r="FD42">
        <v>5.2190899999999996</v>
      </c>
      <c r="FE42">
        <v>12.004300000000001</v>
      </c>
      <c r="FF42">
        <v>4.9864499999999996</v>
      </c>
      <c r="FG42">
        <v>3.2845300000000002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1.86226</v>
      </c>
      <c r="FN42">
        <v>1.86432</v>
      </c>
      <c r="FO42">
        <v>1.8603499999999999</v>
      </c>
      <c r="FP42">
        <v>1.86111</v>
      </c>
      <c r="FQ42">
        <v>1.8602000000000001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-3.4390000000000001</v>
      </c>
      <c r="GH42">
        <v>0.1409</v>
      </c>
      <c r="GI42">
        <v>-3.031255365756008</v>
      </c>
      <c r="GJ42">
        <v>-2.737337881603403E-3</v>
      </c>
      <c r="GK42">
        <v>1.2769921614711079E-6</v>
      </c>
      <c r="GL42">
        <v>-3.2469241445839119E-10</v>
      </c>
      <c r="GM42">
        <v>0.14085000000000039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65.7</v>
      </c>
      <c r="GV42">
        <v>65.599999999999994</v>
      </c>
      <c r="GW42">
        <v>0.67627000000000004</v>
      </c>
      <c r="GX42">
        <v>2.6049799999999999</v>
      </c>
      <c r="GY42">
        <v>2.04834</v>
      </c>
      <c r="GZ42">
        <v>2.5976599999999999</v>
      </c>
      <c r="HA42">
        <v>2.1972700000000001</v>
      </c>
      <c r="HB42">
        <v>2.3596200000000001</v>
      </c>
      <c r="HC42">
        <v>41.456200000000003</v>
      </c>
      <c r="HD42">
        <v>13.8781</v>
      </c>
      <c r="HE42">
        <v>18</v>
      </c>
      <c r="HF42">
        <v>580.72400000000005</v>
      </c>
      <c r="HG42">
        <v>716.51900000000001</v>
      </c>
      <c r="HH42">
        <v>30.999700000000001</v>
      </c>
      <c r="HI42">
        <v>33.118600000000001</v>
      </c>
      <c r="HJ42">
        <v>29.9999</v>
      </c>
      <c r="HK42">
        <v>33.012300000000003</v>
      </c>
      <c r="HL42">
        <v>33.005800000000001</v>
      </c>
      <c r="HM42">
        <v>13.562099999999999</v>
      </c>
      <c r="HN42">
        <v>24.910399999999999</v>
      </c>
      <c r="HO42">
        <v>29.4054</v>
      </c>
      <c r="HP42">
        <v>31</v>
      </c>
      <c r="HQ42">
        <v>184.08600000000001</v>
      </c>
      <c r="HR42">
        <v>32.913800000000002</v>
      </c>
      <c r="HS42">
        <v>99.266199999999998</v>
      </c>
      <c r="HT42">
        <v>98.310599999999994</v>
      </c>
    </row>
    <row r="43" spans="1:228" x14ac:dyDescent="0.2">
      <c r="A43">
        <v>28</v>
      </c>
      <c r="B43">
        <v>1670261436</v>
      </c>
      <c r="C43">
        <v>108</v>
      </c>
      <c r="D43" t="s">
        <v>414</v>
      </c>
      <c r="E43" t="s">
        <v>415</v>
      </c>
      <c r="F43">
        <v>4</v>
      </c>
      <c r="G43">
        <v>1670261434</v>
      </c>
      <c r="H43">
        <f t="shared" si="0"/>
        <v>4.664746937783782E-3</v>
      </c>
      <c r="I43">
        <f t="shared" si="1"/>
        <v>4.6647469377837822</v>
      </c>
      <c r="J43">
        <f t="shared" si="2"/>
        <v>7.6076699421583722</v>
      </c>
      <c r="K43">
        <f t="shared" si="3"/>
        <v>160.24957142857139</v>
      </c>
      <c r="L43">
        <f t="shared" si="4"/>
        <v>116.82924417266905</v>
      </c>
      <c r="M43">
        <f t="shared" si="5"/>
        <v>11.810974916739612</v>
      </c>
      <c r="N43">
        <f t="shared" si="6"/>
        <v>16.200598420064992</v>
      </c>
      <c r="O43">
        <f t="shared" si="7"/>
        <v>0.31656949527248857</v>
      </c>
      <c r="P43">
        <f t="shared" si="8"/>
        <v>3.6760816305669803</v>
      </c>
      <c r="Q43">
        <f t="shared" si="9"/>
        <v>0.30216646788443879</v>
      </c>
      <c r="R43">
        <f t="shared" si="10"/>
        <v>0.19009348252520825</v>
      </c>
      <c r="S43">
        <f t="shared" si="11"/>
        <v>226.11053923177124</v>
      </c>
      <c r="T43">
        <f t="shared" si="12"/>
        <v>32.904771037267423</v>
      </c>
      <c r="U43">
        <f t="shared" si="13"/>
        <v>32.833599999999997</v>
      </c>
      <c r="V43">
        <f t="shared" si="14"/>
        <v>5.0050629649852967</v>
      </c>
      <c r="W43">
        <f t="shared" si="15"/>
        <v>70.232569093505489</v>
      </c>
      <c r="X43">
        <f t="shared" si="16"/>
        <v>3.5101024580296474</v>
      </c>
      <c r="Y43">
        <f t="shared" si="17"/>
        <v>4.9978272236580219</v>
      </c>
      <c r="Z43">
        <f t="shared" si="18"/>
        <v>1.4949605069556493</v>
      </c>
      <c r="AA43">
        <f t="shared" si="19"/>
        <v>-205.71533995626478</v>
      </c>
      <c r="AB43">
        <f t="shared" si="20"/>
        <v>-5.096183473724909</v>
      </c>
      <c r="AC43">
        <f t="shared" si="21"/>
        <v>-0.31693626364729782</v>
      </c>
      <c r="AD43">
        <f t="shared" si="22"/>
        <v>14.98207953813424</v>
      </c>
      <c r="AE43">
        <f t="shared" si="23"/>
        <v>30.446162505430483</v>
      </c>
      <c r="AF43">
        <f t="shared" si="24"/>
        <v>4.5696695564660317</v>
      </c>
      <c r="AG43">
        <f t="shared" si="25"/>
        <v>7.6076699421583722</v>
      </c>
      <c r="AH43">
        <v>178.35862020575951</v>
      </c>
      <c r="AI43">
        <v>168.528109090909</v>
      </c>
      <c r="AJ43">
        <v>1.6784660067575969</v>
      </c>
      <c r="AK43">
        <v>64.018406268345927</v>
      </c>
      <c r="AL43">
        <f t="shared" si="26"/>
        <v>4.6647469377837822</v>
      </c>
      <c r="AM43">
        <v>32.892949073076089</v>
      </c>
      <c r="AN43">
        <v>34.720886176470572</v>
      </c>
      <c r="AO43">
        <v>6.9130945826127608E-3</v>
      </c>
      <c r="AP43">
        <v>100.2718368252681</v>
      </c>
      <c r="AQ43">
        <v>95</v>
      </c>
      <c r="AR43">
        <v>15</v>
      </c>
      <c r="AS43">
        <f t="shared" si="27"/>
        <v>1</v>
      </c>
      <c r="AT43">
        <f t="shared" si="28"/>
        <v>0</v>
      </c>
      <c r="AU43">
        <f t="shared" si="29"/>
        <v>47288.016913053805</v>
      </c>
      <c r="AV43">
        <f t="shared" si="30"/>
        <v>1199.995714285714</v>
      </c>
      <c r="AW43">
        <f t="shared" si="31"/>
        <v>1025.9193135915912</v>
      </c>
      <c r="AX43">
        <f t="shared" si="32"/>
        <v>0.85493581466852131</v>
      </c>
      <c r="AY43">
        <f t="shared" si="33"/>
        <v>0.18842612231024622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1670261434</v>
      </c>
      <c r="BF43">
        <v>160.24957142857139</v>
      </c>
      <c r="BG43">
        <v>173.19985714285721</v>
      </c>
      <c r="BH43">
        <v>34.720471428571429</v>
      </c>
      <c r="BI43">
        <v>32.888314285714287</v>
      </c>
      <c r="BJ43">
        <v>163.69585714285719</v>
      </c>
      <c r="BK43">
        <v>34.579628571428557</v>
      </c>
      <c r="BL43">
        <v>650.03828571428573</v>
      </c>
      <c r="BM43">
        <v>100.996</v>
      </c>
      <c r="BN43">
        <v>0.1000483428571429</v>
      </c>
      <c r="BO43">
        <v>32.807885714285717</v>
      </c>
      <c r="BP43">
        <v>32.833599999999997</v>
      </c>
      <c r="BQ43">
        <v>999.89999999999986</v>
      </c>
      <c r="BR43">
        <v>0</v>
      </c>
      <c r="BS43">
        <v>0</v>
      </c>
      <c r="BT43">
        <v>8999.5528571428567</v>
      </c>
      <c r="BU43">
        <v>0</v>
      </c>
      <c r="BV43">
        <v>277.8812857142857</v>
      </c>
      <c r="BW43">
        <v>-12.950342857142861</v>
      </c>
      <c r="BX43">
        <v>166.01342857142859</v>
      </c>
      <c r="BY43">
        <v>179.08957142857139</v>
      </c>
      <c r="BZ43">
        <v>1.8321400000000001</v>
      </c>
      <c r="CA43">
        <v>173.19985714285721</v>
      </c>
      <c r="CB43">
        <v>32.888314285714287</v>
      </c>
      <c r="CC43">
        <v>3.5066199999999998</v>
      </c>
      <c r="CD43">
        <v>3.3215814285714278</v>
      </c>
      <c r="CE43">
        <v>26.65184285714286</v>
      </c>
      <c r="CF43">
        <v>25.734371428571428</v>
      </c>
      <c r="CG43">
        <v>1199.995714285714</v>
      </c>
      <c r="CH43">
        <v>0.500058</v>
      </c>
      <c r="CI43">
        <v>0.49994199999999989</v>
      </c>
      <c r="CJ43">
        <v>0</v>
      </c>
      <c r="CK43">
        <v>903.94828571428582</v>
      </c>
      <c r="CL43">
        <v>4.9990899999999998</v>
      </c>
      <c r="CM43">
        <v>9244.8085714285698</v>
      </c>
      <c r="CN43">
        <v>9558.0157142857151</v>
      </c>
      <c r="CO43">
        <v>42.875</v>
      </c>
      <c r="CP43">
        <v>44.875</v>
      </c>
      <c r="CQ43">
        <v>43.811999999999998</v>
      </c>
      <c r="CR43">
        <v>43.686999999999998</v>
      </c>
      <c r="CS43">
        <v>44.186999999999998</v>
      </c>
      <c r="CT43">
        <v>597.56571428571442</v>
      </c>
      <c r="CU43">
        <v>597.42999999999995</v>
      </c>
      <c r="CV43">
        <v>0</v>
      </c>
      <c r="CW43">
        <v>1670261454.8</v>
      </c>
      <c r="CX43">
        <v>0</v>
      </c>
      <c r="CY43">
        <v>1670257498.5</v>
      </c>
      <c r="CZ43" t="s">
        <v>356</v>
      </c>
      <c r="DA43">
        <v>1670257488.5</v>
      </c>
      <c r="DB43">
        <v>1670257498.5</v>
      </c>
      <c r="DC43">
        <v>2</v>
      </c>
      <c r="DD43">
        <v>-0.17199999999999999</v>
      </c>
      <c r="DE43">
        <v>2E-3</v>
      </c>
      <c r="DF43">
        <v>-3.9780000000000002</v>
      </c>
      <c r="DG43">
        <v>0.14099999999999999</v>
      </c>
      <c r="DH43">
        <v>415</v>
      </c>
      <c r="DI43">
        <v>32</v>
      </c>
      <c r="DJ43">
        <v>0.47</v>
      </c>
      <c r="DK43">
        <v>0.38</v>
      </c>
      <c r="DL43">
        <v>-12.465837499999999</v>
      </c>
      <c r="DM43">
        <v>-3.2710525328329778</v>
      </c>
      <c r="DN43">
        <v>0.3160906774072117</v>
      </c>
      <c r="DO43">
        <v>0</v>
      </c>
      <c r="DP43">
        <v>1.8328452500000001</v>
      </c>
      <c r="DQ43">
        <v>-0.18757519699812819</v>
      </c>
      <c r="DR43">
        <v>2.7499136712586109E-2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363</v>
      </c>
      <c r="EA43">
        <v>3.2968500000000001</v>
      </c>
      <c r="EB43">
        <v>2.62527</v>
      </c>
      <c r="EC43">
        <v>4.6963199999999997E-2</v>
      </c>
      <c r="ED43">
        <v>4.8953400000000001E-2</v>
      </c>
      <c r="EE43">
        <v>0.141231</v>
      </c>
      <c r="EF43">
        <v>0.134627</v>
      </c>
      <c r="EG43">
        <v>28861</v>
      </c>
      <c r="EH43">
        <v>29316.7</v>
      </c>
      <c r="EI43">
        <v>28173.4</v>
      </c>
      <c r="EJ43">
        <v>29667.9</v>
      </c>
      <c r="EK43">
        <v>33284.699999999997</v>
      </c>
      <c r="EL43">
        <v>35624.6</v>
      </c>
      <c r="EM43">
        <v>39762.300000000003</v>
      </c>
      <c r="EN43">
        <v>42388.6</v>
      </c>
      <c r="EO43">
        <v>2.06663</v>
      </c>
      <c r="EP43">
        <v>2.1524000000000001</v>
      </c>
      <c r="EQ43">
        <v>0.117198</v>
      </c>
      <c r="ER43">
        <v>0</v>
      </c>
      <c r="ES43">
        <v>30.938500000000001</v>
      </c>
      <c r="ET43">
        <v>999.9</v>
      </c>
      <c r="EU43">
        <v>61.5</v>
      </c>
      <c r="EV43">
        <v>38</v>
      </c>
      <c r="EW43">
        <v>40.537199999999999</v>
      </c>
      <c r="EX43">
        <v>57.4803</v>
      </c>
      <c r="EY43">
        <v>-1.5144200000000001</v>
      </c>
      <c r="EZ43">
        <v>2</v>
      </c>
      <c r="FA43">
        <v>0.45022099999999998</v>
      </c>
      <c r="FB43">
        <v>0.26030999999999999</v>
      </c>
      <c r="FC43">
        <v>20.273900000000001</v>
      </c>
      <c r="FD43">
        <v>5.2186399999999997</v>
      </c>
      <c r="FE43">
        <v>12.004</v>
      </c>
      <c r="FF43">
        <v>4.9868499999999996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1.86226</v>
      </c>
      <c r="FN43">
        <v>1.86432</v>
      </c>
      <c r="FO43">
        <v>1.8603499999999999</v>
      </c>
      <c r="FP43">
        <v>1.86111</v>
      </c>
      <c r="FQ43">
        <v>1.8602000000000001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-3.4540000000000002</v>
      </c>
      <c r="GH43">
        <v>0.1409</v>
      </c>
      <c r="GI43">
        <v>-3.031255365756008</v>
      </c>
      <c r="GJ43">
        <v>-2.737337881603403E-3</v>
      </c>
      <c r="GK43">
        <v>1.2769921614711079E-6</v>
      </c>
      <c r="GL43">
        <v>-3.2469241445839119E-10</v>
      </c>
      <c r="GM43">
        <v>0.14085000000000039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65.8</v>
      </c>
      <c r="GV43">
        <v>65.599999999999994</v>
      </c>
      <c r="GW43">
        <v>0.697021</v>
      </c>
      <c r="GX43">
        <v>2.6074199999999998</v>
      </c>
      <c r="GY43">
        <v>2.04834</v>
      </c>
      <c r="GZ43">
        <v>2.5976599999999999</v>
      </c>
      <c r="HA43">
        <v>2.1972700000000001</v>
      </c>
      <c r="HB43">
        <v>2.3290999999999999</v>
      </c>
      <c r="HC43">
        <v>41.456200000000003</v>
      </c>
      <c r="HD43">
        <v>13.869400000000001</v>
      </c>
      <c r="HE43">
        <v>18</v>
      </c>
      <c r="HF43">
        <v>581.39099999999996</v>
      </c>
      <c r="HG43">
        <v>716.40300000000002</v>
      </c>
      <c r="HH43">
        <v>30.999700000000001</v>
      </c>
      <c r="HI43">
        <v>33.118600000000001</v>
      </c>
      <c r="HJ43">
        <v>30.0001</v>
      </c>
      <c r="HK43">
        <v>33.012300000000003</v>
      </c>
      <c r="HL43">
        <v>33.005800000000001</v>
      </c>
      <c r="HM43">
        <v>13.9642</v>
      </c>
      <c r="HN43">
        <v>24.910399999999999</v>
      </c>
      <c r="HO43">
        <v>29.4054</v>
      </c>
      <c r="HP43">
        <v>31</v>
      </c>
      <c r="HQ43">
        <v>190.773</v>
      </c>
      <c r="HR43">
        <v>32.916200000000003</v>
      </c>
      <c r="HS43">
        <v>99.266900000000007</v>
      </c>
      <c r="HT43">
        <v>98.311899999999994</v>
      </c>
    </row>
    <row r="44" spans="1:228" x14ac:dyDescent="0.2">
      <c r="A44">
        <v>29</v>
      </c>
      <c r="B44">
        <v>1670261440</v>
      </c>
      <c r="C44">
        <v>112</v>
      </c>
      <c r="D44" t="s">
        <v>416</v>
      </c>
      <c r="E44" t="s">
        <v>417</v>
      </c>
      <c r="F44">
        <v>4</v>
      </c>
      <c r="G44">
        <v>1670261437.6875</v>
      </c>
      <c r="H44">
        <f t="shared" si="0"/>
        <v>4.5961528653464994E-3</v>
      </c>
      <c r="I44">
        <f t="shared" si="1"/>
        <v>4.5961528653464994</v>
      </c>
      <c r="J44">
        <f t="shared" si="2"/>
        <v>7.9084572366459804</v>
      </c>
      <c r="K44">
        <f t="shared" si="3"/>
        <v>166.26387500000001</v>
      </c>
      <c r="L44">
        <f t="shared" si="4"/>
        <v>120.50488772403116</v>
      </c>
      <c r="M44">
        <f t="shared" si="5"/>
        <v>12.182415218827407</v>
      </c>
      <c r="N44">
        <f t="shared" si="6"/>
        <v>16.808410010553391</v>
      </c>
      <c r="O44">
        <f t="shared" si="7"/>
        <v>0.31162690694880263</v>
      </c>
      <c r="P44">
        <f t="shared" si="8"/>
        <v>3.6712480447138085</v>
      </c>
      <c r="Q44">
        <f t="shared" si="9"/>
        <v>0.29764195006063499</v>
      </c>
      <c r="R44">
        <f t="shared" si="10"/>
        <v>0.18723040613244302</v>
      </c>
      <c r="S44">
        <f t="shared" si="11"/>
        <v>226.1119117318425</v>
      </c>
      <c r="T44">
        <f t="shared" si="12"/>
        <v>32.919924652056373</v>
      </c>
      <c r="U44">
        <f t="shared" si="13"/>
        <v>32.836650000000013</v>
      </c>
      <c r="V44">
        <f t="shared" si="14"/>
        <v>5.0059218087261161</v>
      </c>
      <c r="W44">
        <f t="shared" si="15"/>
        <v>70.239662327222206</v>
      </c>
      <c r="X44">
        <f t="shared" si="16"/>
        <v>3.5105832411767048</v>
      </c>
      <c r="Y44">
        <f t="shared" si="17"/>
        <v>4.9980070018305556</v>
      </c>
      <c r="Z44">
        <f t="shared" si="18"/>
        <v>1.4953385675494113</v>
      </c>
      <c r="AA44">
        <f t="shared" si="19"/>
        <v>-202.69034136178061</v>
      </c>
      <c r="AB44">
        <f t="shared" si="20"/>
        <v>-5.5666216290003989</v>
      </c>
      <c r="AC44">
        <f t="shared" si="21"/>
        <v>-0.34665531125262722</v>
      </c>
      <c r="AD44">
        <f t="shared" si="22"/>
        <v>17.508293429808869</v>
      </c>
      <c r="AE44">
        <f t="shared" si="23"/>
        <v>30.948793423078577</v>
      </c>
      <c r="AF44">
        <f t="shared" si="24"/>
        <v>4.5922095520187804</v>
      </c>
      <c r="AG44">
        <f t="shared" si="25"/>
        <v>7.9084572366459804</v>
      </c>
      <c r="AH44">
        <v>185.3592677630661</v>
      </c>
      <c r="AI44">
        <v>175.32284848484849</v>
      </c>
      <c r="AJ44">
        <v>1.6980242717201921</v>
      </c>
      <c r="AK44">
        <v>64.018406268345927</v>
      </c>
      <c r="AL44">
        <f t="shared" si="26"/>
        <v>4.5961528653464994</v>
      </c>
      <c r="AM44">
        <v>32.88698421574216</v>
      </c>
      <c r="AN44">
        <v>34.73159558823528</v>
      </c>
      <c r="AO44">
        <v>-2.9252660810901831E-4</v>
      </c>
      <c r="AP44">
        <v>100.2718368252681</v>
      </c>
      <c r="AQ44">
        <v>95</v>
      </c>
      <c r="AR44">
        <v>15</v>
      </c>
      <c r="AS44">
        <f t="shared" si="27"/>
        <v>1</v>
      </c>
      <c r="AT44">
        <f t="shared" si="28"/>
        <v>0</v>
      </c>
      <c r="AU44">
        <f t="shared" si="29"/>
        <v>47201.492636274801</v>
      </c>
      <c r="AV44">
        <f t="shared" si="30"/>
        <v>1200.0025000000001</v>
      </c>
      <c r="AW44">
        <f t="shared" si="31"/>
        <v>1025.9251635916282</v>
      </c>
      <c r="AX44">
        <f t="shared" si="32"/>
        <v>0.85493585520999182</v>
      </c>
      <c r="AY44">
        <f t="shared" si="33"/>
        <v>0.18842620055528425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1670261437.6875</v>
      </c>
      <c r="BF44">
        <v>166.26387500000001</v>
      </c>
      <c r="BG44">
        <v>179.436375</v>
      </c>
      <c r="BH44">
        <v>34.725662499999999</v>
      </c>
      <c r="BI44">
        <v>32.884412500000003</v>
      </c>
      <c r="BJ44">
        <v>169.72450000000001</v>
      </c>
      <c r="BK44">
        <v>34.584775</v>
      </c>
      <c r="BL44">
        <v>650.01512500000001</v>
      </c>
      <c r="BM44">
        <v>100.99475</v>
      </c>
      <c r="BN44">
        <v>0.10003087500000001</v>
      </c>
      <c r="BO44">
        <v>32.808525000000003</v>
      </c>
      <c r="BP44">
        <v>32.836650000000013</v>
      </c>
      <c r="BQ44">
        <v>999.9</v>
      </c>
      <c r="BR44">
        <v>0</v>
      </c>
      <c r="BS44">
        <v>0</v>
      </c>
      <c r="BT44">
        <v>8982.96875</v>
      </c>
      <c r="BU44">
        <v>0</v>
      </c>
      <c r="BV44">
        <v>277.11362500000001</v>
      </c>
      <c r="BW44">
        <v>-13.172487500000001</v>
      </c>
      <c r="BX44">
        <v>172.245375</v>
      </c>
      <c r="BY44">
        <v>185.53774999999999</v>
      </c>
      <c r="BZ44">
        <v>1.8412412499999999</v>
      </c>
      <c r="CA44">
        <v>179.436375</v>
      </c>
      <c r="CB44">
        <v>32.884412500000003</v>
      </c>
      <c r="CC44">
        <v>3.5071062500000001</v>
      </c>
      <c r="CD44">
        <v>3.3211525000000002</v>
      </c>
      <c r="CE44">
        <v>26.654199999999999</v>
      </c>
      <c r="CF44">
        <v>25.732187499999998</v>
      </c>
      <c r="CG44">
        <v>1200.0025000000001</v>
      </c>
      <c r="CH44">
        <v>0.50005625000000009</v>
      </c>
      <c r="CI44">
        <v>0.49994375000000002</v>
      </c>
      <c r="CJ44">
        <v>0</v>
      </c>
      <c r="CK44">
        <v>902.68512499999997</v>
      </c>
      <c r="CL44">
        <v>4.9990899999999998</v>
      </c>
      <c r="CM44">
        <v>9233.4650000000001</v>
      </c>
      <c r="CN44">
        <v>9558.0849999999991</v>
      </c>
      <c r="CO44">
        <v>42.875</v>
      </c>
      <c r="CP44">
        <v>44.875</v>
      </c>
      <c r="CQ44">
        <v>43.811999999999998</v>
      </c>
      <c r="CR44">
        <v>43.686999999999998</v>
      </c>
      <c r="CS44">
        <v>44.186999999999998</v>
      </c>
      <c r="CT44">
        <v>597.56750000000011</v>
      </c>
      <c r="CU44">
        <v>597.43499999999995</v>
      </c>
      <c r="CV44">
        <v>0</v>
      </c>
      <c r="CW44">
        <v>1670261459</v>
      </c>
      <c r="CX44">
        <v>0</v>
      </c>
      <c r="CY44">
        <v>1670257498.5</v>
      </c>
      <c r="CZ44" t="s">
        <v>356</v>
      </c>
      <c r="DA44">
        <v>1670257488.5</v>
      </c>
      <c r="DB44">
        <v>1670257498.5</v>
      </c>
      <c r="DC44">
        <v>2</v>
      </c>
      <c r="DD44">
        <v>-0.17199999999999999</v>
      </c>
      <c r="DE44">
        <v>2E-3</v>
      </c>
      <c r="DF44">
        <v>-3.9780000000000002</v>
      </c>
      <c r="DG44">
        <v>0.14099999999999999</v>
      </c>
      <c r="DH44">
        <v>415</v>
      </c>
      <c r="DI44">
        <v>32</v>
      </c>
      <c r="DJ44">
        <v>0.47</v>
      </c>
      <c r="DK44">
        <v>0.38</v>
      </c>
      <c r="DL44">
        <v>-12.69670243902439</v>
      </c>
      <c r="DM44">
        <v>-3.301601393728264</v>
      </c>
      <c r="DN44">
        <v>0.32675724299196451</v>
      </c>
      <c r="DO44">
        <v>0</v>
      </c>
      <c r="DP44">
        <v>1.8277878048780489</v>
      </c>
      <c r="DQ44">
        <v>-2.0299233449480061E-2</v>
      </c>
      <c r="DR44">
        <v>2.2739919504780111E-2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3.2965800000000001</v>
      </c>
      <c r="EB44">
        <v>2.62513</v>
      </c>
      <c r="EC44">
        <v>4.8634900000000002E-2</v>
      </c>
      <c r="ED44">
        <v>5.0636500000000001E-2</v>
      </c>
      <c r="EE44">
        <v>0.141259</v>
      </c>
      <c r="EF44">
        <v>0.13460900000000001</v>
      </c>
      <c r="EG44">
        <v>28810.7</v>
      </c>
      <c r="EH44">
        <v>29264.799999999999</v>
      </c>
      <c r="EI44">
        <v>28173.7</v>
      </c>
      <c r="EJ44">
        <v>29667.9</v>
      </c>
      <c r="EK44">
        <v>33284.199999999997</v>
      </c>
      <c r="EL44">
        <v>35625.699999999997</v>
      </c>
      <c r="EM44">
        <v>39762.9</v>
      </c>
      <c r="EN44">
        <v>42388.800000000003</v>
      </c>
      <c r="EO44">
        <v>2.0666699999999998</v>
      </c>
      <c r="EP44">
        <v>2.15245</v>
      </c>
      <c r="EQ44">
        <v>0.116661</v>
      </c>
      <c r="ER44">
        <v>0</v>
      </c>
      <c r="ES44">
        <v>30.936499999999999</v>
      </c>
      <c r="ET44">
        <v>999.9</v>
      </c>
      <c r="EU44">
        <v>61.5</v>
      </c>
      <c r="EV44">
        <v>38</v>
      </c>
      <c r="EW44">
        <v>40.539700000000003</v>
      </c>
      <c r="EX44">
        <v>56.970300000000002</v>
      </c>
      <c r="EY44">
        <v>-1.3581700000000001</v>
      </c>
      <c r="EZ44">
        <v>2</v>
      </c>
      <c r="FA44">
        <v>0.450206</v>
      </c>
      <c r="FB44">
        <v>0.25852900000000001</v>
      </c>
      <c r="FC44">
        <v>20.273800000000001</v>
      </c>
      <c r="FD44">
        <v>5.2195400000000003</v>
      </c>
      <c r="FE44">
        <v>12.0044</v>
      </c>
      <c r="FF44">
        <v>4.9869500000000002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1.8622799999999999</v>
      </c>
      <c r="FN44">
        <v>1.86432</v>
      </c>
      <c r="FO44">
        <v>1.8603499999999999</v>
      </c>
      <c r="FP44">
        <v>1.86111</v>
      </c>
      <c r="FQ44">
        <v>1.8602000000000001</v>
      </c>
      <c r="FR44">
        <v>1.86188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-3.47</v>
      </c>
      <c r="GH44">
        <v>0.1409</v>
      </c>
      <c r="GI44">
        <v>-3.031255365756008</v>
      </c>
      <c r="GJ44">
        <v>-2.737337881603403E-3</v>
      </c>
      <c r="GK44">
        <v>1.2769921614711079E-6</v>
      </c>
      <c r="GL44">
        <v>-3.2469241445839119E-10</v>
      </c>
      <c r="GM44">
        <v>0.14085000000000039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65.900000000000006</v>
      </c>
      <c r="GV44">
        <v>65.7</v>
      </c>
      <c r="GW44">
        <v>0.716553</v>
      </c>
      <c r="GX44">
        <v>2.6171899999999999</v>
      </c>
      <c r="GY44">
        <v>2.04834</v>
      </c>
      <c r="GZ44">
        <v>2.5964399999999999</v>
      </c>
      <c r="HA44">
        <v>2.1972700000000001</v>
      </c>
      <c r="HB44">
        <v>2.3022499999999999</v>
      </c>
      <c r="HC44">
        <v>41.456200000000003</v>
      </c>
      <c r="HD44">
        <v>13.851800000000001</v>
      </c>
      <c r="HE44">
        <v>18</v>
      </c>
      <c r="HF44">
        <v>581.42700000000002</v>
      </c>
      <c r="HG44">
        <v>716.44899999999996</v>
      </c>
      <c r="HH44">
        <v>30.999600000000001</v>
      </c>
      <c r="HI44">
        <v>33.117699999999999</v>
      </c>
      <c r="HJ44">
        <v>30.0001</v>
      </c>
      <c r="HK44">
        <v>33.012300000000003</v>
      </c>
      <c r="HL44">
        <v>33.005800000000001</v>
      </c>
      <c r="HM44">
        <v>14.3515</v>
      </c>
      <c r="HN44">
        <v>24.910399999999999</v>
      </c>
      <c r="HO44">
        <v>29.4054</v>
      </c>
      <c r="HP44">
        <v>31</v>
      </c>
      <c r="HQ44">
        <v>197.453</v>
      </c>
      <c r="HR44">
        <v>32.906300000000002</v>
      </c>
      <c r="HS44">
        <v>99.268199999999993</v>
      </c>
      <c r="HT44">
        <v>98.312200000000004</v>
      </c>
    </row>
    <row r="45" spans="1:228" x14ac:dyDescent="0.2">
      <c r="A45">
        <v>30</v>
      </c>
      <c r="B45">
        <v>1670261443.5</v>
      </c>
      <c r="C45">
        <v>115.5</v>
      </c>
      <c r="D45" t="s">
        <v>418</v>
      </c>
      <c r="E45" t="s">
        <v>419</v>
      </c>
      <c r="F45">
        <v>4</v>
      </c>
      <c r="G45">
        <v>1670261441.125</v>
      </c>
      <c r="H45">
        <f t="shared" si="0"/>
        <v>4.6262058235003725E-3</v>
      </c>
      <c r="I45">
        <f t="shared" si="1"/>
        <v>4.6262058235003725</v>
      </c>
      <c r="J45">
        <f t="shared" si="2"/>
        <v>8.2822892767305003</v>
      </c>
      <c r="K45">
        <f t="shared" si="3"/>
        <v>171.88612499999999</v>
      </c>
      <c r="L45">
        <f t="shared" si="4"/>
        <v>124.37192596496318</v>
      </c>
      <c r="M45">
        <f t="shared" si="5"/>
        <v>12.573300733117952</v>
      </c>
      <c r="N45">
        <f t="shared" si="6"/>
        <v>17.376718457219429</v>
      </c>
      <c r="O45">
        <f t="shared" si="7"/>
        <v>0.31421569924048648</v>
      </c>
      <c r="P45">
        <f t="shared" si="8"/>
        <v>3.6758073612912661</v>
      </c>
      <c r="Q45">
        <f t="shared" si="9"/>
        <v>0.30001988917614558</v>
      </c>
      <c r="R45">
        <f t="shared" si="10"/>
        <v>0.1887344166411043</v>
      </c>
      <c r="S45">
        <f t="shared" si="11"/>
        <v>226.11129560673251</v>
      </c>
      <c r="T45">
        <f t="shared" si="12"/>
        <v>32.916632638759189</v>
      </c>
      <c r="U45">
        <f t="shared" si="13"/>
        <v>32.831449999999997</v>
      </c>
      <c r="V45">
        <f t="shared" si="14"/>
        <v>5.0044576275944159</v>
      </c>
      <c r="W45">
        <f t="shared" si="15"/>
        <v>70.241029195015486</v>
      </c>
      <c r="X45">
        <f t="shared" si="16"/>
        <v>3.5112713646677429</v>
      </c>
      <c r="Y45">
        <f t="shared" si="17"/>
        <v>4.9988894025443944</v>
      </c>
      <c r="Z45">
        <f t="shared" si="18"/>
        <v>1.493186262926673</v>
      </c>
      <c r="AA45">
        <f t="shared" si="19"/>
        <v>-204.01567681636644</v>
      </c>
      <c r="AB45">
        <f t="shared" si="20"/>
        <v>-3.9212913773654599</v>
      </c>
      <c r="AC45">
        <f t="shared" si="21"/>
        <v>-0.24388880259970799</v>
      </c>
      <c r="AD45">
        <f t="shared" si="22"/>
        <v>17.930438610400902</v>
      </c>
      <c r="AE45">
        <f t="shared" si="23"/>
        <v>31.132540407448875</v>
      </c>
      <c r="AF45">
        <f t="shared" si="24"/>
        <v>4.6241576872762593</v>
      </c>
      <c r="AG45">
        <f t="shared" si="25"/>
        <v>8.2822892767305003</v>
      </c>
      <c r="AH45">
        <v>191.38462304125761</v>
      </c>
      <c r="AI45">
        <v>181.2339999999999</v>
      </c>
      <c r="AJ45">
        <v>1.68601815682851</v>
      </c>
      <c r="AK45">
        <v>64.018406268345927</v>
      </c>
      <c r="AL45">
        <f t="shared" si="26"/>
        <v>4.6262058235003725</v>
      </c>
      <c r="AM45">
        <v>32.884721646331059</v>
      </c>
      <c r="AN45">
        <v>34.732867352941163</v>
      </c>
      <c r="AO45">
        <v>1.1183773010609241E-3</v>
      </c>
      <c r="AP45">
        <v>100.2718368252681</v>
      </c>
      <c r="AQ45">
        <v>95</v>
      </c>
      <c r="AR45">
        <v>15</v>
      </c>
      <c r="AS45">
        <f t="shared" si="27"/>
        <v>1</v>
      </c>
      <c r="AT45">
        <f t="shared" si="28"/>
        <v>0</v>
      </c>
      <c r="AU45">
        <f t="shared" si="29"/>
        <v>47282.517462911623</v>
      </c>
      <c r="AV45">
        <f t="shared" si="30"/>
        <v>1200</v>
      </c>
      <c r="AW45">
        <f t="shared" si="31"/>
        <v>1025.9229510915711</v>
      </c>
      <c r="AX45">
        <f t="shared" si="32"/>
        <v>0.85493579257630936</v>
      </c>
      <c r="AY45">
        <f t="shared" si="33"/>
        <v>0.18842607967227709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1670261441.125</v>
      </c>
      <c r="BF45">
        <v>171.88612499999999</v>
      </c>
      <c r="BG45">
        <v>185.148875</v>
      </c>
      <c r="BH45">
        <v>34.732612500000002</v>
      </c>
      <c r="BI45">
        <v>32.878437499999997</v>
      </c>
      <c r="BJ45">
        <v>175.35987499999999</v>
      </c>
      <c r="BK45">
        <v>34.591749999999998</v>
      </c>
      <c r="BL45">
        <v>649.97</v>
      </c>
      <c r="BM45">
        <v>100.99437500000001</v>
      </c>
      <c r="BN45">
        <v>9.9988825000000003E-2</v>
      </c>
      <c r="BO45">
        <v>32.811662499999997</v>
      </c>
      <c r="BP45">
        <v>32.831449999999997</v>
      </c>
      <c r="BQ45">
        <v>999.9</v>
      </c>
      <c r="BR45">
        <v>0</v>
      </c>
      <c r="BS45">
        <v>0</v>
      </c>
      <c r="BT45">
        <v>8998.75</v>
      </c>
      <c r="BU45">
        <v>0</v>
      </c>
      <c r="BV45">
        <v>276.26237500000002</v>
      </c>
      <c r="BW45">
        <v>-13.262549999999999</v>
      </c>
      <c r="BX45">
        <v>178.071</v>
      </c>
      <c r="BY45">
        <v>191.44287499999999</v>
      </c>
      <c r="BZ45">
        <v>1.8541862499999999</v>
      </c>
      <c r="CA45">
        <v>185.148875</v>
      </c>
      <c r="CB45">
        <v>32.878437499999997</v>
      </c>
      <c r="CC45">
        <v>3.5078</v>
      </c>
      <c r="CD45">
        <v>3.3205412500000002</v>
      </c>
      <c r="CE45">
        <v>26.657550000000001</v>
      </c>
      <c r="CF45">
        <v>25.729050000000001</v>
      </c>
      <c r="CG45">
        <v>1200</v>
      </c>
      <c r="CH45">
        <v>0.500058</v>
      </c>
      <c r="CI45">
        <v>0.499942</v>
      </c>
      <c r="CJ45">
        <v>0</v>
      </c>
      <c r="CK45">
        <v>901.54975000000002</v>
      </c>
      <c r="CL45">
        <v>4.9990899999999998</v>
      </c>
      <c r="CM45">
        <v>9223.1012499999997</v>
      </c>
      <c r="CN45">
        <v>9558.0475000000006</v>
      </c>
      <c r="CO45">
        <v>42.875</v>
      </c>
      <c r="CP45">
        <v>44.875</v>
      </c>
      <c r="CQ45">
        <v>43.811999999999998</v>
      </c>
      <c r="CR45">
        <v>43.686999999999998</v>
      </c>
      <c r="CS45">
        <v>44.186999999999998</v>
      </c>
      <c r="CT45">
        <v>597.56875000000014</v>
      </c>
      <c r="CU45">
        <v>597.43124999999986</v>
      </c>
      <c r="CV45">
        <v>0</v>
      </c>
      <c r="CW45">
        <v>1670261462.5999999</v>
      </c>
      <c r="CX45">
        <v>0</v>
      </c>
      <c r="CY45">
        <v>1670257498.5</v>
      </c>
      <c r="CZ45" t="s">
        <v>356</v>
      </c>
      <c r="DA45">
        <v>1670257488.5</v>
      </c>
      <c r="DB45">
        <v>1670257498.5</v>
      </c>
      <c r="DC45">
        <v>2</v>
      </c>
      <c r="DD45">
        <v>-0.17199999999999999</v>
      </c>
      <c r="DE45">
        <v>2E-3</v>
      </c>
      <c r="DF45">
        <v>-3.9780000000000002</v>
      </c>
      <c r="DG45">
        <v>0.14099999999999999</v>
      </c>
      <c r="DH45">
        <v>415</v>
      </c>
      <c r="DI45">
        <v>32</v>
      </c>
      <c r="DJ45">
        <v>0.47</v>
      </c>
      <c r="DK45">
        <v>0.38</v>
      </c>
      <c r="DL45">
        <v>-12.900517073170731</v>
      </c>
      <c r="DM45">
        <v>-2.9076836236934431</v>
      </c>
      <c r="DN45">
        <v>0.28964165320181839</v>
      </c>
      <c r="DO45">
        <v>0</v>
      </c>
      <c r="DP45">
        <v>1.826695609756098</v>
      </c>
      <c r="DQ45">
        <v>0.19019163763066399</v>
      </c>
      <c r="DR45">
        <v>2.0987898841926259E-2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3.2966899999999999</v>
      </c>
      <c r="EB45">
        <v>2.6253799999999998</v>
      </c>
      <c r="EC45">
        <v>5.0079400000000003E-2</v>
      </c>
      <c r="ED45">
        <v>5.2050600000000002E-2</v>
      </c>
      <c r="EE45">
        <v>0.141266</v>
      </c>
      <c r="EF45">
        <v>0.13459399999999999</v>
      </c>
      <c r="EG45">
        <v>28767.200000000001</v>
      </c>
      <c r="EH45">
        <v>29221</v>
      </c>
      <c r="EI45">
        <v>28173.9</v>
      </c>
      <c r="EJ45">
        <v>29667.7</v>
      </c>
      <c r="EK45">
        <v>33284.400000000001</v>
      </c>
      <c r="EL45">
        <v>35626.1</v>
      </c>
      <c r="EM45">
        <v>39763.300000000003</v>
      </c>
      <c r="EN45">
        <v>42388.5</v>
      </c>
      <c r="EO45">
        <v>2.0667499999999999</v>
      </c>
      <c r="EP45">
        <v>2.1524999999999999</v>
      </c>
      <c r="EQ45">
        <v>0.117242</v>
      </c>
      <c r="ER45">
        <v>0</v>
      </c>
      <c r="ES45">
        <v>30.9359</v>
      </c>
      <c r="ET45">
        <v>999.9</v>
      </c>
      <c r="EU45">
        <v>61.5</v>
      </c>
      <c r="EV45">
        <v>38</v>
      </c>
      <c r="EW45">
        <v>40.538499999999999</v>
      </c>
      <c r="EX45">
        <v>57.240299999999998</v>
      </c>
      <c r="EY45">
        <v>-1.2059299999999999</v>
      </c>
      <c r="EZ45">
        <v>2</v>
      </c>
      <c r="FA45">
        <v>0.450183</v>
      </c>
      <c r="FB45">
        <v>0.25734699999999999</v>
      </c>
      <c r="FC45">
        <v>20.273800000000001</v>
      </c>
      <c r="FD45">
        <v>5.2195400000000003</v>
      </c>
      <c r="FE45">
        <v>12.004</v>
      </c>
      <c r="FF45">
        <v>4.9867499999999998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1.8622300000000001</v>
      </c>
      <c r="FN45">
        <v>1.86432</v>
      </c>
      <c r="FO45">
        <v>1.8603499999999999</v>
      </c>
      <c r="FP45">
        <v>1.86111</v>
      </c>
      <c r="FQ45">
        <v>1.8602000000000001</v>
      </c>
      <c r="FR45">
        <v>1.86188</v>
      </c>
      <c r="FS45">
        <v>1.8584499999999999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-3.4820000000000002</v>
      </c>
      <c r="GH45">
        <v>0.14080000000000001</v>
      </c>
      <c r="GI45">
        <v>-3.031255365756008</v>
      </c>
      <c r="GJ45">
        <v>-2.737337881603403E-3</v>
      </c>
      <c r="GK45">
        <v>1.2769921614711079E-6</v>
      </c>
      <c r="GL45">
        <v>-3.2469241445839119E-10</v>
      </c>
      <c r="GM45">
        <v>0.14085000000000039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65.900000000000006</v>
      </c>
      <c r="GV45">
        <v>65.8</v>
      </c>
      <c r="GW45">
        <v>0.73364300000000005</v>
      </c>
      <c r="GX45">
        <v>2.6098599999999998</v>
      </c>
      <c r="GY45">
        <v>2.04834</v>
      </c>
      <c r="GZ45">
        <v>2.5964399999999999</v>
      </c>
      <c r="HA45">
        <v>2.1972700000000001</v>
      </c>
      <c r="HB45">
        <v>2.3095699999999999</v>
      </c>
      <c r="HC45">
        <v>41.456200000000003</v>
      </c>
      <c r="HD45">
        <v>13.8606</v>
      </c>
      <c r="HE45">
        <v>18</v>
      </c>
      <c r="HF45">
        <v>581.46299999999997</v>
      </c>
      <c r="HG45">
        <v>716.46600000000001</v>
      </c>
      <c r="HH45">
        <v>30.999600000000001</v>
      </c>
      <c r="HI45">
        <v>33.115600000000001</v>
      </c>
      <c r="HJ45">
        <v>30.0001</v>
      </c>
      <c r="HK45">
        <v>33.010300000000001</v>
      </c>
      <c r="HL45">
        <v>33.0032</v>
      </c>
      <c r="HM45">
        <v>14.7028</v>
      </c>
      <c r="HN45">
        <v>24.910399999999999</v>
      </c>
      <c r="HO45">
        <v>29.4054</v>
      </c>
      <c r="HP45">
        <v>31</v>
      </c>
      <c r="HQ45">
        <v>204.14</v>
      </c>
      <c r="HR45">
        <v>32.895899999999997</v>
      </c>
      <c r="HS45">
        <v>99.269099999999995</v>
      </c>
      <c r="HT45">
        <v>98.311499999999995</v>
      </c>
    </row>
    <row r="46" spans="1:228" x14ac:dyDescent="0.2">
      <c r="A46">
        <v>31</v>
      </c>
      <c r="B46">
        <v>1670261447.5</v>
      </c>
      <c r="C46">
        <v>119.5</v>
      </c>
      <c r="D46" t="s">
        <v>420</v>
      </c>
      <c r="E46" t="s">
        <v>421</v>
      </c>
      <c r="F46">
        <v>4</v>
      </c>
      <c r="G46">
        <v>1670261445.5</v>
      </c>
      <c r="H46">
        <f t="shared" si="0"/>
        <v>4.6389209101014408E-3</v>
      </c>
      <c r="I46">
        <f t="shared" si="1"/>
        <v>4.638920910101441</v>
      </c>
      <c r="J46">
        <f t="shared" si="2"/>
        <v>8.8599929282765508</v>
      </c>
      <c r="K46">
        <f t="shared" si="3"/>
        <v>178.95257142857139</v>
      </c>
      <c r="L46">
        <f t="shared" si="4"/>
        <v>128.27699544740454</v>
      </c>
      <c r="M46">
        <f t="shared" si="5"/>
        <v>12.968198644037097</v>
      </c>
      <c r="N46">
        <f t="shared" si="6"/>
        <v>18.09126013633886</v>
      </c>
      <c r="O46">
        <f t="shared" si="7"/>
        <v>0.31450251626728726</v>
      </c>
      <c r="P46">
        <f t="shared" si="8"/>
        <v>3.6756452363971253</v>
      </c>
      <c r="Q46">
        <f t="shared" si="9"/>
        <v>0.30028081197342971</v>
      </c>
      <c r="R46">
        <f t="shared" si="10"/>
        <v>0.18889967353948411</v>
      </c>
      <c r="S46">
        <f t="shared" si="11"/>
        <v>226.11122323167763</v>
      </c>
      <c r="T46">
        <f t="shared" si="12"/>
        <v>32.916238583942523</v>
      </c>
      <c r="U46">
        <f t="shared" si="13"/>
        <v>32.842357142857153</v>
      </c>
      <c r="V46">
        <f t="shared" si="14"/>
        <v>5.0075292167940653</v>
      </c>
      <c r="W46">
        <f t="shared" si="15"/>
        <v>70.237681978911411</v>
      </c>
      <c r="X46">
        <f t="shared" si="16"/>
        <v>3.5115517371563585</v>
      </c>
      <c r="Y46">
        <f t="shared" si="17"/>
        <v>4.9995268041600349</v>
      </c>
      <c r="Z46">
        <f t="shared" si="18"/>
        <v>1.4959774796377068</v>
      </c>
      <c r="AA46">
        <f t="shared" si="19"/>
        <v>-204.57641213547353</v>
      </c>
      <c r="AB46">
        <f t="shared" si="20"/>
        <v>-5.6334451158516643</v>
      </c>
      <c r="AC46">
        <f t="shared" si="21"/>
        <v>-0.35041608318403733</v>
      </c>
      <c r="AD46">
        <f t="shared" si="22"/>
        <v>15.550949897168401</v>
      </c>
      <c r="AE46">
        <f t="shared" si="23"/>
        <v>31.43790291018064</v>
      </c>
      <c r="AF46">
        <f t="shared" si="24"/>
        <v>4.6482869876021322</v>
      </c>
      <c r="AG46">
        <f t="shared" si="25"/>
        <v>8.8599929282765508</v>
      </c>
      <c r="AH46">
        <v>198.18430201090459</v>
      </c>
      <c r="AI46">
        <v>187.88431515151521</v>
      </c>
      <c r="AJ46">
        <v>1.6610120281697429</v>
      </c>
      <c r="AK46">
        <v>64.018406268345927</v>
      </c>
      <c r="AL46">
        <f t="shared" si="26"/>
        <v>4.638920910101441</v>
      </c>
      <c r="AM46">
        <v>32.87595709393505</v>
      </c>
      <c r="AN46">
        <v>34.735612647058822</v>
      </c>
      <c r="AO46">
        <v>4.2391438655528203E-5</v>
      </c>
      <c r="AP46">
        <v>100.2718368252681</v>
      </c>
      <c r="AQ46">
        <v>94</v>
      </c>
      <c r="AR46">
        <v>14</v>
      </c>
      <c r="AS46">
        <f t="shared" si="27"/>
        <v>1</v>
      </c>
      <c r="AT46">
        <f t="shared" si="28"/>
        <v>0</v>
      </c>
      <c r="AU46">
        <f t="shared" si="29"/>
        <v>47279.273805647943</v>
      </c>
      <c r="AV46">
        <f t="shared" si="30"/>
        <v>1200</v>
      </c>
      <c r="AW46">
        <f t="shared" si="31"/>
        <v>1025.9229135915427</v>
      </c>
      <c r="AX46">
        <f t="shared" si="32"/>
        <v>0.85493576132628568</v>
      </c>
      <c r="AY46">
        <f t="shared" si="33"/>
        <v>0.18842601935973136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1670261445.5</v>
      </c>
      <c r="BF46">
        <v>178.95257142857139</v>
      </c>
      <c r="BG46">
        <v>192.35628571428569</v>
      </c>
      <c r="BH46">
        <v>34.73507142857143</v>
      </c>
      <c r="BI46">
        <v>32.871400000000001</v>
      </c>
      <c r="BJ46">
        <v>182.4425714285714</v>
      </c>
      <c r="BK46">
        <v>34.594200000000001</v>
      </c>
      <c r="BL46">
        <v>650.03071428571434</v>
      </c>
      <c r="BM46">
        <v>100.99514285714289</v>
      </c>
      <c r="BN46">
        <v>0.1001361428571429</v>
      </c>
      <c r="BO46">
        <v>32.813928571428569</v>
      </c>
      <c r="BP46">
        <v>32.842357142857153</v>
      </c>
      <c r="BQ46">
        <v>999.89999999999986</v>
      </c>
      <c r="BR46">
        <v>0</v>
      </c>
      <c r="BS46">
        <v>0</v>
      </c>
      <c r="BT46">
        <v>8998.1214285714304</v>
      </c>
      <c r="BU46">
        <v>0</v>
      </c>
      <c r="BV46">
        <v>274.5064285714285</v>
      </c>
      <c r="BW46">
        <v>-13.40362857142857</v>
      </c>
      <c r="BX46">
        <v>185.39228571428569</v>
      </c>
      <c r="BY46">
        <v>198.89414285714281</v>
      </c>
      <c r="BZ46">
        <v>1.8636571428571429</v>
      </c>
      <c r="CA46">
        <v>192.35628571428569</v>
      </c>
      <c r="CB46">
        <v>32.871400000000001</v>
      </c>
      <c r="CC46">
        <v>3.5080771428571431</v>
      </c>
      <c r="CD46">
        <v>3.3198571428571428</v>
      </c>
      <c r="CE46">
        <v>26.65887142857143</v>
      </c>
      <c r="CF46">
        <v>25.7256</v>
      </c>
      <c r="CG46">
        <v>1200</v>
      </c>
      <c r="CH46">
        <v>0.500058</v>
      </c>
      <c r="CI46">
        <v>0.49994199999999989</v>
      </c>
      <c r="CJ46">
        <v>0</v>
      </c>
      <c r="CK46">
        <v>900.14685714285713</v>
      </c>
      <c r="CL46">
        <v>4.9990899999999998</v>
      </c>
      <c r="CM46">
        <v>9211.0971428571447</v>
      </c>
      <c r="CN46">
        <v>9558.0514285714289</v>
      </c>
      <c r="CO46">
        <v>42.875</v>
      </c>
      <c r="CP46">
        <v>44.875</v>
      </c>
      <c r="CQ46">
        <v>43.811999999999998</v>
      </c>
      <c r="CR46">
        <v>43.686999999999998</v>
      </c>
      <c r="CS46">
        <v>44.186999999999998</v>
      </c>
      <c r="CT46">
        <v>597.57000000000005</v>
      </c>
      <c r="CU46">
        <v>597.42999999999995</v>
      </c>
      <c r="CV46">
        <v>0</v>
      </c>
      <c r="CW46">
        <v>1670261466.2</v>
      </c>
      <c r="CX46">
        <v>0</v>
      </c>
      <c r="CY46">
        <v>1670257498.5</v>
      </c>
      <c r="CZ46" t="s">
        <v>356</v>
      </c>
      <c r="DA46">
        <v>1670257488.5</v>
      </c>
      <c r="DB46">
        <v>1670257498.5</v>
      </c>
      <c r="DC46">
        <v>2</v>
      </c>
      <c r="DD46">
        <v>-0.17199999999999999</v>
      </c>
      <c r="DE46">
        <v>2E-3</v>
      </c>
      <c r="DF46">
        <v>-3.9780000000000002</v>
      </c>
      <c r="DG46">
        <v>0.14099999999999999</v>
      </c>
      <c r="DH46">
        <v>415</v>
      </c>
      <c r="DI46">
        <v>32</v>
      </c>
      <c r="DJ46">
        <v>0.47</v>
      </c>
      <c r="DK46">
        <v>0.38</v>
      </c>
      <c r="DL46">
        <v>-13.035992682926819</v>
      </c>
      <c r="DM46">
        <v>-2.5493770034843219</v>
      </c>
      <c r="DN46">
        <v>0.25492330017252379</v>
      </c>
      <c r="DO46">
        <v>0</v>
      </c>
      <c r="DP46">
        <v>1.834598292682927</v>
      </c>
      <c r="DQ46">
        <v>0.21795135888501649</v>
      </c>
      <c r="DR46">
        <v>2.1923748110927791E-2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3.2967399999999998</v>
      </c>
      <c r="EB46">
        <v>2.6253000000000002</v>
      </c>
      <c r="EC46">
        <v>5.1688699999999997E-2</v>
      </c>
      <c r="ED46">
        <v>5.3678499999999997E-2</v>
      </c>
      <c r="EE46">
        <v>0.141267</v>
      </c>
      <c r="EF46">
        <v>0.134573</v>
      </c>
      <c r="EG46">
        <v>28718.400000000001</v>
      </c>
      <c r="EH46">
        <v>29171.4</v>
      </c>
      <c r="EI46">
        <v>28173.8</v>
      </c>
      <c r="EJ46">
        <v>29668.3</v>
      </c>
      <c r="EK46">
        <v>33284.400000000001</v>
      </c>
      <c r="EL46">
        <v>35627.599999999999</v>
      </c>
      <c r="EM46">
        <v>39763.199999999997</v>
      </c>
      <c r="EN46">
        <v>42389.2</v>
      </c>
      <c r="EO46">
        <v>2.0675300000000001</v>
      </c>
      <c r="EP46">
        <v>2.15245</v>
      </c>
      <c r="EQ46">
        <v>0.117391</v>
      </c>
      <c r="ER46">
        <v>0</v>
      </c>
      <c r="ES46">
        <v>30.9359</v>
      </c>
      <c r="ET46">
        <v>999.9</v>
      </c>
      <c r="EU46">
        <v>61.5</v>
      </c>
      <c r="EV46">
        <v>38</v>
      </c>
      <c r="EW46">
        <v>40.537999999999997</v>
      </c>
      <c r="EX46">
        <v>57.450299999999999</v>
      </c>
      <c r="EY46">
        <v>-1.2540100000000001</v>
      </c>
      <c r="EZ46">
        <v>2</v>
      </c>
      <c r="FA46">
        <v>0.45009900000000003</v>
      </c>
      <c r="FB46">
        <v>0.255</v>
      </c>
      <c r="FC46">
        <v>20.273700000000002</v>
      </c>
      <c r="FD46">
        <v>5.2187900000000003</v>
      </c>
      <c r="FE46">
        <v>12.0046</v>
      </c>
      <c r="FF46">
        <v>4.9865500000000003</v>
      </c>
      <c r="FG46">
        <v>3.2844500000000001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1.8622399999999999</v>
      </c>
      <c r="FN46">
        <v>1.86432</v>
      </c>
      <c r="FO46">
        <v>1.8603499999999999</v>
      </c>
      <c r="FP46">
        <v>1.8611</v>
      </c>
      <c r="FQ46">
        <v>1.8602000000000001</v>
      </c>
      <c r="FR46">
        <v>1.86188</v>
      </c>
      <c r="FS46">
        <v>1.85846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-3.4969999999999999</v>
      </c>
      <c r="GH46">
        <v>0.1409</v>
      </c>
      <c r="GI46">
        <v>-3.031255365756008</v>
      </c>
      <c r="GJ46">
        <v>-2.737337881603403E-3</v>
      </c>
      <c r="GK46">
        <v>1.2769921614711079E-6</v>
      </c>
      <c r="GL46">
        <v>-3.2469241445839119E-10</v>
      </c>
      <c r="GM46">
        <v>0.14085000000000039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66</v>
      </c>
      <c r="GV46">
        <v>65.8</v>
      </c>
      <c r="GW46">
        <v>0.75073199999999995</v>
      </c>
      <c r="GX46">
        <v>2.5952099999999998</v>
      </c>
      <c r="GY46">
        <v>2.04834</v>
      </c>
      <c r="GZ46">
        <v>2.5976599999999999</v>
      </c>
      <c r="HA46">
        <v>2.1972700000000001</v>
      </c>
      <c r="HB46">
        <v>2.33521</v>
      </c>
      <c r="HC46">
        <v>41.456200000000003</v>
      </c>
      <c r="HD46">
        <v>13.869400000000001</v>
      </c>
      <c r="HE46">
        <v>18</v>
      </c>
      <c r="HF46">
        <v>582.01300000000003</v>
      </c>
      <c r="HG46">
        <v>716.41399999999999</v>
      </c>
      <c r="HH46">
        <v>30.999500000000001</v>
      </c>
      <c r="HI46">
        <v>33.115600000000001</v>
      </c>
      <c r="HJ46">
        <v>30</v>
      </c>
      <c r="HK46">
        <v>33.009399999999999</v>
      </c>
      <c r="HL46">
        <v>33.002800000000001</v>
      </c>
      <c r="HM46">
        <v>15.097200000000001</v>
      </c>
      <c r="HN46">
        <v>24.910399999999999</v>
      </c>
      <c r="HO46">
        <v>29.4054</v>
      </c>
      <c r="HP46">
        <v>31</v>
      </c>
      <c r="HQ46">
        <v>210.827</v>
      </c>
      <c r="HR46">
        <v>32.891500000000001</v>
      </c>
      <c r="HS46">
        <v>99.268799999999999</v>
      </c>
      <c r="HT46">
        <v>98.313199999999995</v>
      </c>
    </row>
    <row r="47" spans="1:228" x14ac:dyDescent="0.2">
      <c r="A47">
        <v>32</v>
      </c>
      <c r="B47">
        <v>1670261451.5</v>
      </c>
      <c r="C47">
        <v>123.5</v>
      </c>
      <c r="D47" t="s">
        <v>422</v>
      </c>
      <c r="E47" t="s">
        <v>423</v>
      </c>
      <c r="F47">
        <v>4</v>
      </c>
      <c r="G47">
        <v>1670261449.1875</v>
      </c>
      <c r="H47">
        <f t="shared" si="0"/>
        <v>4.63988750520239E-3</v>
      </c>
      <c r="I47">
        <f t="shared" si="1"/>
        <v>4.63988750520239</v>
      </c>
      <c r="J47">
        <f t="shared" si="2"/>
        <v>9.3281199978974954</v>
      </c>
      <c r="K47">
        <f t="shared" si="3"/>
        <v>184.86337499999999</v>
      </c>
      <c r="L47">
        <f t="shared" si="4"/>
        <v>131.6036574160442</v>
      </c>
      <c r="M47">
        <f t="shared" si="5"/>
        <v>13.304489353399305</v>
      </c>
      <c r="N47">
        <f t="shared" si="6"/>
        <v>18.688787628033783</v>
      </c>
      <c r="O47">
        <f t="shared" si="7"/>
        <v>0.3145362897691743</v>
      </c>
      <c r="P47">
        <f t="shared" si="8"/>
        <v>3.6805759370149755</v>
      </c>
      <c r="Q47">
        <f t="shared" si="9"/>
        <v>0.30032973618337178</v>
      </c>
      <c r="R47">
        <f t="shared" si="10"/>
        <v>0.18892900993689371</v>
      </c>
      <c r="S47">
        <f t="shared" si="11"/>
        <v>226.11124085686956</v>
      </c>
      <c r="T47">
        <f t="shared" si="12"/>
        <v>32.92166595324894</v>
      </c>
      <c r="U47">
        <f t="shared" si="13"/>
        <v>32.841812500000003</v>
      </c>
      <c r="V47">
        <f t="shared" si="14"/>
        <v>5.0073757995826664</v>
      </c>
      <c r="W47">
        <f t="shared" si="15"/>
        <v>70.210487757386375</v>
      </c>
      <c r="X47">
        <f t="shared" si="16"/>
        <v>3.5113296997062022</v>
      </c>
      <c r="Y47">
        <f t="shared" si="17"/>
        <v>5.0011469964995348</v>
      </c>
      <c r="Z47">
        <f t="shared" si="18"/>
        <v>1.4960460998764642</v>
      </c>
      <c r="AA47">
        <f t="shared" si="19"/>
        <v>-204.6190389794254</v>
      </c>
      <c r="AB47">
        <f t="shared" si="20"/>
        <v>-4.3902020193997933</v>
      </c>
      <c r="AC47">
        <f t="shared" si="21"/>
        <v>-0.27272401406682301</v>
      </c>
      <c r="AD47">
        <f t="shared" si="22"/>
        <v>16.829275843977541</v>
      </c>
      <c r="AE47">
        <f t="shared" si="23"/>
        <v>31.903513508487681</v>
      </c>
      <c r="AF47">
        <f t="shared" si="24"/>
        <v>4.663760176256682</v>
      </c>
      <c r="AG47">
        <f t="shared" si="25"/>
        <v>9.3281199978974954</v>
      </c>
      <c r="AH47">
        <v>205.03917235238131</v>
      </c>
      <c r="AI47">
        <v>194.52940000000001</v>
      </c>
      <c r="AJ47">
        <v>1.6631285382597321</v>
      </c>
      <c r="AK47">
        <v>64.018406268345927</v>
      </c>
      <c r="AL47">
        <f t="shared" si="26"/>
        <v>4.63988750520239</v>
      </c>
      <c r="AM47">
        <v>32.871047843375301</v>
      </c>
      <c r="AN47">
        <v>34.731376764705878</v>
      </c>
      <c r="AO47">
        <v>1.4620321125458019E-5</v>
      </c>
      <c r="AP47">
        <v>100.2718368252681</v>
      </c>
      <c r="AQ47">
        <v>94</v>
      </c>
      <c r="AR47">
        <v>14</v>
      </c>
      <c r="AS47">
        <f t="shared" si="27"/>
        <v>1</v>
      </c>
      <c r="AT47">
        <f t="shared" si="28"/>
        <v>0</v>
      </c>
      <c r="AU47">
        <f t="shared" si="29"/>
        <v>47366.550841875229</v>
      </c>
      <c r="AV47">
        <f t="shared" si="30"/>
        <v>1199.99875</v>
      </c>
      <c r="AW47">
        <f t="shared" si="31"/>
        <v>1025.9219760916421</v>
      </c>
      <c r="AX47">
        <f t="shared" si="32"/>
        <v>0.85493587063456711</v>
      </c>
      <c r="AY47">
        <f t="shared" si="33"/>
        <v>0.18842623032471456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1670261449.1875</v>
      </c>
      <c r="BF47">
        <v>184.86337499999999</v>
      </c>
      <c r="BG47">
        <v>198.47387499999999</v>
      </c>
      <c r="BH47">
        <v>34.732924999999987</v>
      </c>
      <c r="BI47">
        <v>32.862937500000001</v>
      </c>
      <c r="BJ47">
        <v>188.36687499999999</v>
      </c>
      <c r="BK47">
        <v>34.59205</v>
      </c>
      <c r="BL47">
        <v>649.99312499999996</v>
      </c>
      <c r="BM47">
        <v>100.99525</v>
      </c>
      <c r="BN47">
        <v>9.9883787500000001E-2</v>
      </c>
      <c r="BO47">
        <v>32.819687500000001</v>
      </c>
      <c r="BP47">
        <v>32.841812500000003</v>
      </c>
      <c r="BQ47">
        <v>999.9</v>
      </c>
      <c r="BR47">
        <v>0</v>
      </c>
      <c r="BS47">
        <v>0</v>
      </c>
      <c r="BT47">
        <v>9015.1537499999995</v>
      </c>
      <c r="BU47">
        <v>0</v>
      </c>
      <c r="BV47">
        <v>272.70287500000001</v>
      </c>
      <c r="BW47">
        <v>-13.6107625</v>
      </c>
      <c r="BX47">
        <v>191.51499999999999</v>
      </c>
      <c r="BY47">
        <v>205.21799999999999</v>
      </c>
      <c r="BZ47">
        <v>1.8699812499999999</v>
      </c>
      <c r="CA47">
        <v>198.47387499999999</v>
      </c>
      <c r="CB47">
        <v>32.862937500000001</v>
      </c>
      <c r="CC47">
        <v>3.5078575000000001</v>
      </c>
      <c r="CD47">
        <v>3.319</v>
      </c>
      <c r="CE47">
        <v>26.657837499999999</v>
      </c>
      <c r="CF47">
        <v>25.721225</v>
      </c>
      <c r="CG47">
        <v>1199.99875</v>
      </c>
      <c r="CH47">
        <v>0.50005625000000009</v>
      </c>
      <c r="CI47">
        <v>0.49994375000000002</v>
      </c>
      <c r="CJ47">
        <v>0</v>
      </c>
      <c r="CK47">
        <v>898.95799999999997</v>
      </c>
      <c r="CL47">
        <v>4.9990899999999998</v>
      </c>
      <c r="CM47">
        <v>9201.2787499999995</v>
      </c>
      <c r="CN47">
        <v>9558.03125</v>
      </c>
      <c r="CO47">
        <v>42.875</v>
      </c>
      <c r="CP47">
        <v>44.875</v>
      </c>
      <c r="CQ47">
        <v>43.811999999999998</v>
      </c>
      <c r="CR47">
        <v>43.686999999999998</v>
      </c>
      <c r="CS47">
        <v>44.186999999999998</v>
      </c>
      <c r="CT47">
        <v>597.56500000000005</v>
      </c>
      <c r="CU47">
        <v>597.43374999999992</v>
      </c>
      <c r="CV47">
        <v>0</v>
      </c>
      <c r="CW47">
        <v>1670261470.4000001</v>
      </c>
      <c r="CX47">
        <v>0</v>
      </c>
      <c r="CY47">
        <v>1670257498.5</v>
      </c>
      <c r="CZ47" t="s">
        <v>356</v>
      </c>
      <c r="DA47">
        <v>1670257488.5</v>
      </c>
      <c r="DB47">
        <v>1670257498.5</v>
      </c>
      <c r="DC47">
        <v>2</v>
      </c>
      <c r="DD47">
        <v>-0.17199999999999999</v>
      </c>
      <c r="DE47">
        <v>2E-3</v>
      </c>
      <c r="DF47">
        <v>-3.9780000000000002</v>
      </c>
      <c r="DG47">
        <v>0.14099999999999999</v>
      </c>
      <c r="DH47">
        <v>415</v>
      </c>
      <c r="DI47">
        <v>32</v>
      </c>
      <c r="DJ47">
        <v>0.47</v>
      </c>
      <c r="DK47">
        <v>0.38</v>
      </c>
      <c r="DL47">
        <v>-13.2421275</v>
      </c>
      <c r="DM47">
        <v>-2.4875988742964412</v>
      </c>
      <c r="DN47">
        <v>0.24289539208010921</v>
      </c>
      <c r="DO47">
        <v>0</v>
      </c>
      <c r="DP47">
        <v>1.8502015000000001</v>
      </c>
      <c r="DQ47">
        <v>0.15897500938085751</v>
      </c>
      <c r="DR47">
        <v>1.5462778784875611E-2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3.2966700000000002</v>
      </c>
      <c r="EB47">
        <v>2.6253099999999998</v>
      </c>
      <c r="EC47">
        <v>5.3290900000000002E-2</v>
      </c>
      <c r="ED47">
        <v>5.5297499999999999E-2</v>
      </c>
      <c r="EE47">
        <v>0.141263</v>
      </c>
      <c r="EF47">
        <v>0.13455</v>
      </c>
      <c r="EG47">
        <v>28670</v>
      </c>
      <c r="EH47">
        <v>29121.3</v>
      </c>
      <c r="EI47">
        <v>28173.9</v>
      </c>
      <c r="EJ47">
        <v>29668.2</v>
      </c>
      <c r="EK47">
        <v>33284.400000000001</v>
      </c>
      <c r="EL47">
        <v>35628.800000000003</v>
      </c>
      <c r="EM47">
        <v>39763</v>
      </c>
      <c r="EN47">
        <v>42389.2</v>
      </c>
      <c r="EO47">
        <v>2.0672199999999998</v>
      </c>
      <c r="EP47">
        <v>2.1526000000000001</v>
      </c>
      <c r="EQ47">
        <v>0.117421</v>
      </c>
      <c r="ER47">
        <v>0</v>
      </c>
      <c r="ES47">
        <v>30.9359</v>
      </c>
      <c r="ET47">
        <v>999.9</v>
      </c>
      <c r="EU47">
        <v>61.5</v>
      </c>
      <c r="EV47">
        <v>38</v>
      </c>
      <c r="EW47">
        <v>40.537399999999998</v>
      </c>
      <c r="EX47">
        <v>57.630299999999998</v>
      </c>
      <c r="EY47">
        <v>-1.3221099999999999</v>
      </c>
      <c r="EZ47">
        <v>2</v>
      </c>
      <c r="FA47">
        <v>0.45003300000000002</v>
      </c>
      <c r="FB47">
        <v>0.25372800000000001</v>
      </c>
      <c r="FC47">
        <v>20.273700000000002</v>
      </c>
      <c r="FD47">
        <v>5.2190899999999996</v>
      </c>
      <c r="FE47">
        <v>12.0044</v>
      </c>
      <c r="FF47">
        <v>4.9866000000000001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1.86226</v>
      </c>
      <c r="FN47">
        <v>1.86432</v>
      </c>
      <c r="FO47">
        <v>1.8603499999999999</v>
      </c>
      <c r="FP47">
        <v>1.86111</v>
      </c>
      <c r="FQ47">
        <v>1.8602000000000001</v>
      </c>
      <c r="FR47">
        <v>1.86188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-3.512</v>
      </c>
      <c r="GH47">
        <v>0.1409</v>
      </c>
      <c r="GI47">
        <v>-3.031255365756008</v>
      </c>
      <c r="GJ47">
        <v>-2.737337881603403E-3</v>
      </c>
      <c r="GK47">
        <v>1.2769921614711079E-6</v>
      </c>
      <c r="GL47">
        <v>-3.2469241445839119E-10</v>
      </c>
      <c r="GM47">
        <v>0.14085000000000039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66</v>
      </c>
      <c r="GV47">
        <v>65.900000000000006</v>
      </c>
      <c r="GW47">
        <v>0.773926</v>
      </c>
      <c r="GX47">
        <v>2.6074199999999998</v>
      </c>
      <c r="GY47">
        <v>2.04834</v>
      </c>
      <c r="GZ47">
        <v>2.5976599999999999</v>
      </c>
      <c r="HA47">
        <v>2.1972700000000001</v>
      </c>
      <c r="HB47">
        <v>2.33765</v>
      </c>
      <c r="HC47">
        <v>41.456200000000003</v>
      </c>
      <c r="HD47">
        <v>13.8606</v>
      </c>
      <c r="HE47">
        <v>18</v>
      </c>
      <c r="HF47">
        <v>581.79700000000003</v>
      </c>
      <c r="HG47">
        <v>716.553</v>
      </c>
      <c r="HH47">
        <v>30.999600000000001</v>
      </c>
      <c r="HI47">
        <v>33.115600000000001</v>
      </c>
      <c r="HJ47">
        <v>29.9999</v>
      </c>
      <c r="HK47">
        <v>33.009399999999999</v>
      </c>
      <c r="HL47">
        <v>33.002800000000001</v>
      </c>
      <c r="HM47">
        <v>15.492699999999999</v>
      </c>
      <c r="HN47">
        <v>24.910399999999999</v>
      </c>
      <c r="HO47">
        <v>29.4054</v>
      </c>
      <c r="HP47">
        <v>31</v>
      </c>
      <c r="HQ47">
        <v>217.50700000000001</v>
      </c>
      <c r="HR47">
        <v>32.886000000000003</v>
      </c>
      <c r="HS47">
        <v>99.268600000000006</v>
      </c>
      <c r="HT47">
        <v>98.313100000000006</v>
      </c>
    </row>
    <row r="48" spans="1:228" x14ac:dyDescent="0.2">
      <c r="A48">
        <v>33</v>
      </c>
      <c r="B48">
        <v>1670261455.5</v>
      </c>
      <c r="C48">
        <v>127.5</v>
      </c>
      <c r="D48" t="s">
        <v>424</v>
      </c>
      <c r="E48" t="s">
        <v>425</v>
      </c>
      <c r="F48">
        <v>4</v>
      </c>
      <c r="G48">
        <v>1670261453.5</v>
      </c>
      <c r="H48">
        <f t="shared" si="0"/>
        <v>4.6690163453906603E-3</v>
      </c>
      <c r="I48">
        <f t="shared" si="1"/>
        <v>4.6690163453906601</v>
      </c>
      <c r="J48">
        <f t="shared" si="2"/>
        <v>9.96716151563664</v>
      </c>
      <c r="K48">
        <f t="shared" si="3"/>
        <v>191.79371428571429</v>
      </c>
      <c r="L48">
        <f t="shared" si="4"/>
        <v>135.34453692453869</v>
      </c>
      <c r="M48">
        <f t="shared" si="5"/>
        <v>13.682721438139714</v>
      </c>
      <c r="N48">
        <f t="shared" si="6"/>
        <v>19.389478332773354</v>
      </c>
      <c r="O48">
        <f t="shared" si="7"/>
        <v>0.3165739825964124</v>
      </c>
      <c r="P48">
        <f t="shared" si="8"/>
        <v>3.6769714636569133</v>
      </c>
      <c r="Q48">
        <f t="shared" si="9"/>
        <v>0.30217387211330943</v>
      </c>
      <c r="R48">
        <f t="shared" si="10"/>
        <v>0.19009787101111369</v>
      </c>
      <c r="S48">
        <f t="shared" si="11"/>
        <v>226.11213308951045</v>
      </c>
      <c r="T48">
        <f t="shared" si="12"/>
        <v>32.923418392552456</v>
      </c>
      <c r="U48">
        <f t="shared" si="13"/>
        <v>32.842585714285718</v>
      </c>
      <c r="V48">
        <f t="shared" si="14"/>
        <v>5.0075936029405499</v>
      </c>
      <c r="W48">
        <f t="shared" si="15"/>
        <v>70.180052591898004</v>
      </c>
      <c r="X48">
        <f t="shared" si="16"/>
        <v>3.5113393287808372</v>
      </c>
      <c r="Y48">
        <f t="shared" si="17"/>
        <v>5.0033295774221278</v>
      </c>
      <c r="Z48">
        <f t="shared" si="18"/>
        <v>1.4962542741597127</v>
      </c>
      <c r="AA48">
        <f t="shared" si="19"/>
        <v>-205.90362083172812</v>
      </c>
      <c r="AB48">
        <f t="shared" si="20"/>
        <v>-3.0018122668795275</v>
      </c>
      <c r="AC48">
        <f t="shared" si="21"/>
        <v>-0.1866663744091783</v>
      </c>
      <c r="AD48">
        <f t="shared" si="22"/>
        <v>17.02003361649362</v>
      </c>
      <c r="AE48">
        <f t="shared" si="23"/>
        <v>32.483238149943546</v>
      </c>
      <c r="AF48">
        <f t="shared" si="24"/>
        <v>4.6836462416642783</v>
      </c>
      <c r="AG48">
        <f t="shared" si="25"/>
        <v>9.96716151563664</v>
      </c>
      <c r="AH48">
        <v>211.9304122852927</v>
      </c>
      <c r="AI48">
        <v>201.17584242424229</v>
      </c>
      <c r="AJ48">
        <v>1.6555102806243851</v>
      </c>
      <c r="AK48">
        <v>64.018406268345927</v>
      </c>
      <c r="AL48">
        <f t="shared" si="26"/>
        <v>4.6690163453906601</v>
      </c>
      <c r="AM48">
        <v>32.860464007348007</v>
      </c>
      <c r="AN48">
        <v>34.732707352941141</v>
      </c>
      <c r="AO48">
        <v>-1.5490599141869078E-5</v>
      </c>
      <c r="AP48">
        <v>100.2718368252681</v>
      </c>
      <c r="AQ48">
        <v>94</v>
      </c>
      <c r="AR48">
        <v>14</v>
      </c>
      <c r="AS48">
        <f t="shared" si="27"/>
        <v>1</v>
      </c>
      <c r="AT48">
        <f t="shared" si="28"/>
        <v>0</v>
      </c>
      <c r="AU48">
        <f t="shared" si="29"/>
        <v>47300.898625493312</v>
      </c>
      <c r="AV48">
        <f t="shared" si="30"/>
        <v>1200</v>
      </c>
      <c r="AW48">
        <f t="shared" si="31"/>
        <v>1025.9233850204716</v>
      </c>
      <c r="AX48">
        <f t="shared" si="32"/>
        <v>0.85493615418372637</v>
      </c>
      <c r="AY48">
        <f t="shared" si="33"/>
        <v>0.18842677757459203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1670261453.5</v>
      </c>
      <c r="BF48">
        <v>191.79371428571429</v>
      </c>
      <c r="BG48">
        <v>205.66042857142861</v>
      </c>
      <c r="BH48">
        <v>34.732900000000001</v>
      </c>
      <c r="BI48">
        <v>32.854885714285707</v>
      </c>
      <c r="BJ48">
        <v>195.31328571428571</v>
      </c>
      <c r="BK48">
        <v>34.592028571428571</v>
      </c>
      <c r="BL48">
        <v>649.9747142857143</v>
      </c>
      <c r="BM48">
        <v>100.9954285714286</v>
      </c>
      <c r="BN48">
        <v>0.1000552142857143</v>
      </c>
      <c r="BO48">
        <v>32.827442857142863</v>
      </c>
      <c r="BP48">
        <v>32.842585714285718</v>
      </c>
      <c r="BQ48">
        <v>999.89999999999986</v>
      </c>
      <c r="BR48">
        <v>0</v>
      </c>
      <c r="BS48">
        <v>0</v>
      </c>
      <c r="BT48">
        <v>9002.6785714285706</v>
      </c>
      <c r="BU48">
        <v>0</v>
      </c>
      <c r="BV48">
        <v>270.47642857142858</v>
      </c>
      <c r="BW48">
        <v>-13.866757142857139</v>
      </c>
      <c r="BX48">
        <v>198.69514285714291</v>
      </c>
      <c r="BY48">
        <v>212.64714285714291</v>
      </c>
      <c r="BZ48">
        <v>1.87798</v>
      </c>
      <c r="CA48">
        <v>205.66042857142861</v>
      </c>
      <c r="CB48">
        <v>32.854885714285707</v>
      </c>
      <c r="CC48">
        <v>3.5078714285714279</v>
      </c>
      <c r="CD48">
        <v>3.318202857142857</v>
      </c>
      <c r="CE48">
        <v>26.657885714285719</v>
      </c>
      <c r="CF48">
        <v>25.717185714285709</v>
      </c>
      <c r="CG48">
        <v>1200</v>
      </c>
      <c r="CH48">
        <v>0.50004599999999999</v>
      </c>
      <c r="CI48">
        <v>0.49995400000000012</v>
      </c>
      <c r="CJ48">
        <v>0</v>
      </c>
      <c r="CK48">
        <v>897.66328571428573</v>
      </c>
      <c r="CL48">
        <v>4.9990899999999998</v>
      </c>
      <c r="CM48">
        <v>9190.2485714285704</v>
      </c>
      <c r="CN48">
        <v>9557.9985714285704</v>
      </c>
      <c r="CO48">
        <v>42.875</v>
      </c>
      <c r="CP48">
        <v>44.875</v>
      </c>
      <c r="CQ48">
        <v>43.811999999999998</v>
      </c>
      <c r="CR48">
        <v>43.686999999999998</v>
      </c>
      <c r="CS48">
        <v>44.186999999999998</v>
      </c>
      <c r="CT48">
        <v>597.5542857142857</v>
      </c>
      <c r="CU48">
        <v>597.4457142857143</v>
      </c>
      <c r="CV48">
        <v>0</v>
      </c>
      <c r="CW48">
        <v>1670261474.5999999</v>
      </c>
      <c r="CX48">
        <v>0</v>
      </c>
      <c r="CY48">
        <v>1670257498.5</v>
      </c>
      <c r="CZ48" t="s">
        <v>356</v>
      </c>
      <c r="DA48">
        <v>1670257488.5</v>
      </c>
      <c r="DB48">
        <v>1670257498.5</v>
      </c>
      <c r="DC48">
        <v>2</v>
      </c>
      <c r="DD48">
        <v>-0.17199999999999999</v>
      </c>
      <c r="DE48">
        <v>2E-3</v>
      </c>
      <c r="DF48">
        <v>-3.9780000000000002</v>
      </c>
      <c r="DG48">
        <v>0.14099999999999999</v>
      </c>
      <c r="DH48">
        <v>415</v>
      </c>
      <c r="DI48">
        <v>32</v>
      </c>
      <c r="DJ48">
        <v>0.47</v>
      </c>
      <c r="DK48">
        <v>0.38</v>
      </c>
      <c r="DL48">
        <v>-13.430235</v>
      </c>
      <c r="DM48">
        <v>-2.5844352720449919</v>
      </c>
      <c r="DN48">
        <v>0.25324894427223182</v>
      </c>
      <c r="DO48">
        <v>0</v>
      </c>
      <c r="DP48">
        <v>1.8598049999999999</v>
      </c>
      <c r="DQ48">
        <v>0.1404873545966184</v>
      </c>
      <c r="DR48">
        <v>1.3760530513028909E-2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3.2967599999999999</v>
      </c>
      <c r="EB48">
        <v>2.6253899999999999</v>
      </c>
      <c r="EC48">
        <v>5.48738E-2</v>
      </c>
      <c r="ED48">
        <v>5.6905499999999998E-2</v>
      </c>
      <c r="EE48">
        <v>0.141262</v>
      </c>
      <c r="EF48">
        <v>0.13453300000000001</v>
      </c>
      <c r="EG48">
        <v>28621.8</v>
      </c>
      <c r="EH48">
        <v>29072.5</v>
      </c>
      <c r="EI48">
        <v>28173.7</v>
      </c>
      <c r="EJ48">
        <v>29668.799999999999</v>
      </c>
      <c r="EK48">
        <v>33284.699999999997</v>
      </c>
      <c r="EL48">
        <v>35630.1</v>
      </c>
      <c r="EM48">
        <v>39763.1</v>
      </c>
      <c r="EN48">
        <v>42389.9</v>
      </c>
      <c r="EO48">
        <v>2.0676999999999999</v>
      </c>
      <c r="EP48">
        <v>2.15245</v>
      </c>
      <c r="EQ48">
        <v>0.117641</v>
      </c>
      <c r="ER48">
        <v>0</v>
      </c>
      <c r="ES48">
        <v>30.936199999999999</v>
      </c>
      <c r="ET48">
        <v>999.9</v>
      </c>
      <c r="EU48">
        <v>61.5</v>
      </c>
      <c r="EV48">
        <v>38</v>
      </c>
      <c r="EW48">
        <v>40.533799999999999</v>
      </c>
      <c r="EX48">
        <v>57.510300000000001</v>
      </c>
      <c r="EY48">
        <v>-1.26603</v>
      </c>
      <c r="EZ48">
        <v>2</v>
      </c>
      <c r="FA48">
        <v>0.45004100000000002</v>
      </c>
      <c r="FB48">
        <v>0.25445299999999998</v>
      </c>
      <c r="FC48">
        <v>20.273700000000002</v>
      </c>
      <c r="FD48">
        <v>5.2201399999999998</v>
      </c>
      <c r="FE48">
        <v>12.0046</v>
      </c>
      <c r="FF48">
        <v>4.9871999999999996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1.8622799999999999</v>
      </c>
      <c r="FN48">
        <v>1.86432</v>
      </c>
      <c r="FO48">
        <v>1.8603499999999999</v>
      </c>
      <c r="FP48">
        <v>1.8611</v>
      </c>
      <c r="FQ48">
        <v>1.8602000000000001</v>
      </c>
      <c r="FR48">
        <v>1.86188</v>
      </c>
      <c r="FS48">
        <v>1.8584799999999999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-3.5270000000000001</v>
      </c>
      <c r="GH48">
        <v>0.1409</v>
      </c>
      <c r="GI48">
        <v>-3.031255365756008</v>
      </c>
      <c r="GJ48">
        <v>-2.737337881603403E-3</v>
      </c>
      <c r="GK48">
        <v>1.2769921614711079E-6</v>
      </c>
      <c r="GL48">
        <v>-3.2469241445839119E-10</v>
      </c>
      <c r="GM48">
        <v>0.14085000000000039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66.099999999999994</v>
      </c>
      <c r="GV48">
        <v>66</v>
      </c>
      <c r="GW48">
        <v>0.79345699999999997</v>
      </c>
      <c r="GX48">
        <v>2.6061999999999999</v>
      </c>
      <c r="GY48">
        <v>2.04834</v>
      </c>
      <c r="GZ48">
        <v>2.5976599999999999</v>
      </c>
      <c r="HA48">
        <v>2.1972700000000001</v>
      </c>
      <c r="HB48">
        <v>2.2875999999999999</v>
      </c>
      <c r="HC48">
        <v>41.456200000000003</v>
      </c>
      <c r="HD48">
        <v>13.8431</v>
      </c>
      <c r="HE48">
        <v>18</v>
      </c>
      <c r="HF48">
        <v>582.13900000000001</v>
      </c>
      <c r="HG48">
        <v>716.41399999999999</v>
      </c>
      <c r="HH48">
        <v>31</v>
      </c>
      <c r="HI48">
        <v>33.112900000000003</v>
      </c>
      <c r="HJ48">
        <v>30</v>
      </c>
      <c r="HK48">
        <v>33.009399999999999</v>
      </c>
      <c r="HL48">
        <v>33.002800000000001</v>
      </c>
      <c r="HM48">
        <v>15.8895</v>
      </c>
      <c r="HN48">
        <v>24.910399999999999</v>
      </c>
      <c r="HO48">
        <v>29.4054</v>
      </c>
      <c r="HP48">
        <v>31</v>
      </c>
      <c r="HQ48">
        <v>224.21100000000001</v>
      </c>
      <c r="HR48">
        <v>32.881500000000003</v>
      </c>
      <c r="HS48">
        <v>99.2684</v>
      </c>
      <c r="HT48">
        <v>98.314899999999994</v>
      </c>
    </row>
    <row r="49" spans="1:228" x14ac:dyDescent="0.2">
      <c r="A49">
        <v>34</v>
      </c>
      <c r="B49">
        <v>1670261459.5</v>
      </c>
      <c r="C49">
        <v>131.5</v>
      </c>
      <c r="D49" t="s">
        <v>426</v>
      </c>
      <c r="E49" t="s">
        <v>427</v>
      </c>
      <c r="F49">
        <v>4</v>
      </c>
      <c r="G49">
        <v>1670261457.1875</v>
      </c>
      <c r="H49">
        <f t="shared" si="0"/>
        <v>4.6780092680667176E-3</v>
      </c>
      <c r="I49">
        <f t="shared" si="1"/>
        <v>4.6780092680667176</v>
      </c>
      <c r="J49">
        <f t="shared" si="2"/>
        <v>10.353810454929871</v>
      </c>
      <c r="K49">
        <f t="shared" si="3"/>
        <v>197.69725</v>
      </c>
      <c r="L49">
        <f t="shared" si="4"/>
        <v>139.13829271379959</v>
      </c>
      <c r="M49">
        <f t="shared" si="5"/>
        <v>14.066440674562196</v>
      </c>
      <c r="N49">
        <f t="shared" si="6"/>
        <v>19.986565771431842</v>
      </c>
      <c r="O49">
        <f t="shared" si="7"/>
        <v>0.31684811820882486</v>
      </c>
      <c r="P49">
        <f t="shared" si="8"/>
        <v>3.6809801378591378</v>
      </c>
      <c r="Q49">
        <f t="shared" si="9"/>
        <v>0.3024386089428503</v>
      </c>
      <c r="R49">
        <f t="shared" si="10"/>
        <v>0.1902641520030986</v>
      </c>
      <c r="S49">
        <f t="shared" si="11"/>
        <v>226.11250835747353</v>
      </c>
      <c r="T49">
        <f t="shared" si="12"/>
        <v>32.92458467004942</v>
      </c>
      <c r="U49">
        <f t="shared" si="13"/>
        <v>32.847437499999998</v>
      </c>
      <c r="V49">
        <f t="shared" si="14"/>
        <v>5.008960469446988</v>
      </c>
      <c r="W49">
        <f t="shared" si="15"/>
        <v>70.163346730133441</v>
      </c>
      <c r="X49">
        <f t="shared" si="16"/>
        <v>3.5111245859192848</v>
      </c>
      <c r="Y49">
        <f t="shared" si="17"/>
        <v>5.004214806662497</v>
      </c>
      <c r="Z49">
        <f t="shared" si="18"/>
        <v>1.4978358835277032</v>
      </c>
      <c r="AA49">
        <f t="shared" si="19"/>
        <v>-206.30020872174225</v>
      </c>
      <c r="AB49">
        <f t="shared" si="20"/>
        <v>-3.343865670089222</v>
      </c>
      <c r="AC49">
        <f t="shared" si="21"/>
        <v>-0.20771851301571995</v>
      </c>
      <c r="AD49">
        <f t="shared" si="22"/>
        <v>16.260715452626336</v>
      </c>
      <c r="AE49">
        <f t="shared" si="23"/>
        <v>33.062568699618218</v>
      </c>
      <c r="AF49">
        <f t="shared" si="24"/>
        <v>4.6976595481657419</v>
      </c>
      <c r="AG49">
        <f t="shared" si="25"/>
        <v>10.353810454929871</v>
      </c>
      <c r="AH49">
        <v>218.82368441127241</v>
      </c>
      <c r="AI49">
        <v>207.8398606060606</v>
      </c>
      <c r="AJ49">
        <v>1.671896063414922</v>
      </c>
      <c r="AK49">
        <v>64.018406268345927</v>
      </c>
      <c r="AL49">
        <f t="shared" si="26"/>
        <v>4.6780092680667176</v>
      </c>
      <c r="AM49">
        <v>32.853783237524233</v>
      </c>
      <c r="AN49">
        <v>34.729916470588208</v>
      </c>
      <c r="AO49">
        <v>-8.5493108433162138E-5</v>
      </c>
      <c r="AP49">
        <v>100.2718368252681</v>
      </c>
      <c r="AQ49">
        <v>94</v>
      </c>
      <c r="AR49">
        <v>14</v>
      </c>
      <c r="AS49">
        <f t="shared" si="27"/>
        <v>1</v>
      </c>
      <c r="AT49">
        <f t="shared" si="28"/>
        <v>0</v>
      </c>
      <c r="AU49">
        <f t="shared" si="29"/>
        <v>47372.102725017801</v>
      </c>
      <c r="AV49">
        <f t="shared" si="30"/>
        <v>1200.00125</v>
      </c>
      <c r="AW49">
        <f t="shared" si="31"/>
        <v>1025.9245260919552</v>
      </c>
      <c r="AX49">
        <f t="shared" si="32"/>
        <v>0.85493621451807256</v>
      </c>
      <c r="AY49">
        <f t="shared" si="33"/>
        <v>0.18842689401988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1670261457.1875</v>
      </c>
      <c r="BF49">
        <v>197.69725</v>
      </c>
      <c r="BG49">
        <v>211.816125</v>
      </c>
      <c r="BH49">
        <v>34.730312499999997</v>
      </c>
      <c r="BI49">
        <v>32.846825000000003</v>
      </c>
      <c r="BJ49">
        <v>201.23012499999999</v>
      </c>
      <c r="BK49">
        <v>34.589425000000013</v>
      </c>
      <c r="BL49">
        <v>650.02674999999999</v>
      </c>
      <c r="BM49">
        <v>100.996875</v>
      </c>
      <c r="BN49">
        <v>9.9957512500000012E-2</v>
      </c>
      <c r="BO49">
        <v>32.8305875</v>
      </c>
      <c r="BP49">
        <v>32.847437499999998</v>
      </c>
      <c r="BQ49">
        <v>999.9</v>
      </c>
      <c r="BR49">
        <v>0</v>
      </c>
      <c r="BS49">
        <v>0</v>
      </c>
      <c r="BT49">
        <v>9016.40625</v>
      </c>
      <c r="BU49">
        <v>0</v>
      </c>
      <c r="BV49">
        <v>268.40862499999997</v>
      </c>
      <c r="BW49">
        <v>-14.1191625</v>
      </c>
      <c r="BX49">
        <v>204.81025</v>
      </c>
      <c r="BY49">
        <v>219.01012499999999</v>
      </c>
      <c r="BZ49">
        <v>1.8834500000000001</v>
      </c>
      <c r="CA49">
        <v>211.816125</v>
      </c>
      <c r="CB49">
        <v>32.846825000000003</v>
      </c>
      <c r="CC49">
        <v>3.5076537499999998</v>
      </c>
      <c r="CD49">
        <v>3.3174324999999998</v>
      </c>
      <c r="CE49">
        <v>26.656837500000002</v>
      </c>
      <c r="CF49">
        <v>25.713274999999999</v>
      </c>
      <c r="CG49">
        <v>1200.00125</v>
      </c>
      <c r="CH49">
        <v>0.50004400000000004</v>
      </c>
      <c r="CI49">
        <v>0.49995600000000001</v>
      </c>
      <c r="CJ49">
        <v>0</v>
      </c>
      <c r="CK49">
        <v>896.8075</v>
      </c>
      <c r="CL49">
        <v>4.9990899999999998</v>
      </c>
      <c r="CM49">
        <v>9181.6949999999997</v>
      </c>
      <c r="CN49">
        <v>9557.9987500000007</v>
      </c>
      <c r="CO49">
        <v>42.875</v>
      </c>
      <c r="CP49">
        <v>44.835625</v>
      </c>
      <c r="CQ49">
        <v>43.811999999999998</v>
      </c>
      <c r="CR49">
        <v>43.686999999999998</v>
      </c>
      <c r="CS49">
        <v>44.186999999999998</v>
      </c>
      <c r="CT49">
        <v>597.55250000000001</v>
      </c>
      <c r="CU49">
        <v>597.44875000000002</v>
      </c>
      <c r="CV49">
        <v>0</v>
      </c>
      <c r="CW49">
        <v>1670261478.2</v>
      </c>
      <c r="CX49">
        <v>0</v>
      </c>
      <c r="CY49">
        <v>1670257498.5</v>
      </c>
      <c r="CZ49" t="s">
        <v>356</v>
      </c>
      <c r="DA49">
        <v>1670257488.5</v>
      </c>
      <c r="DB49">
        <v>1670257498.5</v>
      </c>
      <c r="DC49">
        <v>2</v>
      </c>
      <c r="DD49">
        <v>-0.17199999999999999</v>
      </c>
      <c r="DE49">
        <v>2E-3</v>
      </c>
      <c r="DF49">
        <v>-3.9780000000000002</v>
      </c>
      <c r="DG49">
        <v>0.14099999999999999</v>
      </c>
      <c r="DH49">
        <v>415</v>
      </c>
      <c r="DI49">
        <v>32</v>
      </c>
      <c r="DJ49">
        <v>0.47</v>
      </c>
      <c r="DK49">
        <v>0.38</v>
      </c>
      <c r="DL49">
        <v>-13.588617073170729</v>
      </c>
      <c r="DM49">
        <v>-3.0149853658536401</v>
      </c>
      <c r="DN49">
        <v>0.30254242669815629</v>
      </c>
      <c r="DO49">
        <v>0</v>
      </c>
      <c r="DP49">
        <v>1.8671341463414639</v>
      </c>
      <c r="DQ49">
        <v>0.11559052264808441</v>
      </c>
      <c r="DR49">
        <v>1.151131129306741E-2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3.29677</v>
      </c>
      <c r="EB49">
        <v>2.6253799999999998</v>
      </c>
      <c r="EC49">
        <v>5.6446000000000003E-2</v>
      </c>
      <c r="ED49">
        <v>5.85088E-2</v>
      </c>
      <c r="EE49">
        <v>0.141261</v>
      </c>
      <c r="EF49">
        <v>0.13450599999999999</v>
      </c>
      <c r="EG49">
        <v>28574</v>
      </c>
      <c r="EH49">
        <v>29023.1</v>
      </c>
      <c r="EI49">
        <v>28173.4</v>
      </c>
      <c r="EJ49">
        <v>29668.9</v>
      </c>
      <c r="EK49">
        <v>33284.6</v>
      </c>
      <c r="EL49">
        <v>35631.300000000003</v>
      </c>
      <c r="EM49">
        <v>39762.800000000003</v>
      </c>
      <c r="EN49">
        <v>42389.8</v>
      </c>
      <c r="EO49">
        <v>2.0683799999999999</v>
      </c>
      <c r="EP49">
        <v>2.1524299999999998</v>
      </c>
      <c r="EQ49">
        <v>0.118017</v>
      </c>
      <c r="ER49">
        <v>0</v>
      </c>
      <c r="ES49">
        <v>30.938500000000001</v>
      </c>
      <c r="ET49">
        <v>999.9</v>
      </c>
      <c r="EU49">
        <v>61.4</v>
      </c>
      <c r="EV49">
        <v>38</v>
      </c>
      <c r="EW49">
        <v>40.474299999999999</v>
      </c>
      <c r="EX49">
        <v>57.510300000000001</v>
      </c>
      <c r="EY49">
        <v>-1.2540100000000001</v>
      </c>
      <c r="EZ49">
        <v>2</v>
      </c>
      <c r="FA49">
        <v>0.44999</v>
      </c>
      <c r="FB49">
        <v>0.25678899999999999</v>
      </c>
      <c r="FC49">
        <v>20.273700000000002</v>
      </c>
      <c r="FD49">
        <v>5.2201399999999998</v>
      </c>
      <c r="FE49">
        <v>12.004099999999999</v>
      </c>
      <c r="FF49">
        <v>4.9869000000000003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1.86229</v>
      </c>
      <c r="FN49">
        <v>1.86432</v>
      </c>
      <c r="FO49">
        <v>1.8603499999999999</v>
      </c>
      <c r="FP49">
        <v>1.86111</v>
      </c>
      <c r="FQ49">
        <v>1.8602000000000001</v>
      </c>
      <c r="FR49">
        <v>1.86188</v>
      </c>
      <c r="FS49">
        <v>1.8584799999999999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-3.5419999999999998</v>
      </c>
      <c r="GH49">
        <v>0.1409</v>
      </c>
      <c r="GI49">
        <v>-3.031255365756008</v>
      </c>
      <c r="GJ49">
        <v>-2.737337881603403E-3</v>
      </c>
      <c r="GK49">
        <v>1.2769921614711079E-6</v>
      </c>
      <c r="GL49">
        <v>-3.2469241445839119E-10</v>
      </c>
      <c r="GM49">
        <v>0.14085000000000039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66.2</v>
      </c>
      <c r="GV49">
        <v>66</v>
      </c>
      <c r="GW49">
        <v>0.81054700000000002</v>
      </c>
      <c r="GX49">
        <v>2.5927699999999998</v>
      </c>
      <c r="GY49">
        <v>2.04834</v>
      </c>
      <c r="GZ49">
        <v>2.5976599999999999</v>
      </c>
      <c r="HA49">
        <v>2.1972700000000001</v>
      </c>
      <c r="HB49">
        <v>2.34497</v>
      </c>
      <c r="HC49">
        <v>41.456200000000003</v>
      </c>
      <c r="HD49">
        <v>13.869400000000001</v>
      </c>
      <c r="HE49">
        <v>18</v>
      </c>
      <c r="HF49">
        <v>582.62699999999995</v>
      </c>
      <c r="HG49">
        <v>716.39</v>
      </c>
      <c r="HH49">
        <v>31.000299999999999</v>
      </c>
      <c r="HI49">
        <v>33.1126</v>
      </c>
      <c r="HJ49">
        <v>29.9999</v>
      </c>
      <c r="HK49">
        <v>33.009399999999999</v>
      </c>
      <c r="HL49">
        <v>33.002800000000001</v>
      </c>
      <c r="HM49">
        <v>16.283300000000001</v>
      </c>
      <c r="HN49">
        <v>24.910399999999999</v>
      </c>
      <c r="HO49">
        <v>29.4054</v>
      </c>
      <c r="HP49">
        <v>31</v>
      </c>
      <c r="HQ49">
        <v>230.892</v>
      </c>
      <c r="HR49">
        <v>32.8735</v>
      </c>
      <c r="HS49">
        <v>99.267700000000005</v>
      </c>
      <c r="HT49">
        <v>98.314899999999994</v>
      </c>
    </row>
    <row r="50" spans="1:228" x14ac:dyDescent="0.2">
      <c r="A50">
        <v>35</v>
      </c>
      <c r="B50">
        <v>1670261463.5</v>
      </c>
      <c r="C50">
        <v>135.5</v>
      </c>
      <c r="D50" t="s">
        <v>428</v>
      </c>
      <c r="E50" t="s">
        <v>429</v>
      </c>
      <c r="F50">
        <v>4</v>
      </c>
      <c r="G50">
        <v>1670261461.5</v>
      </c>
      <c r="H50">
        <f t="shared" si="0"/>
        <v>4.6890187316493814E-3</v>
      </c>
      <c r="I50">
        <f t="shared" si="1"/>
        <v>4.689018731649381</v>
      </c>
      <c r="J50">
        <f t="shared" si="2"/>
        <v>10.899745889871415</v>
      </c>
      <c r="K50">
        <f t="shared" si="3"/>
        <v>204.6751428571429</v>
      </c>
      <c r="L50">
        <f t="shared" si="4"/>
        <v>143.20024946586656</v>
      </c>
      <c r="M50">
        <f t="shared" si="5"/>
        <v>14.476963621368769</v>
      </c>
      <c r="N50">
        <f t="shared" si="6"/>
        <v>20.691825666460147</v>
      </c>
      <c r="O50">
        <f t="shared" si="7"/>
        <v>0.31737995875105618</v>
      </c>
      <c r="P50">
        <f t="shared" si="8"/>
        <v>3.6810636018009286</v>
      </c>
      <c r="Q50">
        <f t="shared" si="9"/>
        <v>0.30292353297739355</v>
      </c>
      <c r="R50">
        <f t="shared" si="10"/>
        <v>0.19057118051017441</v>
      </c>
      <c r="S50">
        <f t="shared" si="11"/>
        <v>226.11113837528697</v>
      </c>
      <c r="T50">
        <f t="shared" si="12"/>
        <v>32.92152812827802</v>
      </c>
      <c r="U50">
        <f t="shared" si="13"/>
        <v>32.850342857142863</v>
      </c>
      <c r="V50">
        <f t="shared" si="14"/>
        <v>5.0097791348997536</v>
      </c>
      <c r="W50">
        <f t="shared" si="15"/>
        <v>70.160589619925688</v>
      </c>
      <c r="X50">
        <f t="shared" si="16"/>
        <v>3.510839535024743</v>
      </c>
      <c r="Y50">
        <f t="shared" si="17"/>
        <v>5.0040051744771263</v>
      </c>
      <c r="Z50">
        <f t="shared" si="18"/>
        <v>1.4989395998750106</v>
      </c>
      <c r="AA50">
        <f t="shared" si="19"/>
        <v>-206.78572606573772</v>
      </c>
      <c r="AB50">
        <f t="shared" si="20"/>
        <v>-4.0682967684570732</v>
      </c>
      <c r="AC50">
        <f t="shared" si="21"/>
        <v>-0.25271659610154856</v>
      </c>
      <c r="AD50">
        <f t="shared" si="22"/>
        <v>15.004398944990626</v>
      </c>
      <c r="AE50">
        <f t="shared" si="23"/>
        <v>33.679863439975641</v>
      </c>
      <c r="AF50">
        <f t="shared" si="24"/>
        <v>4.7103635611074619</v>
      </c>
      <c r="AG50">
        <f t="shared" si="25"/>
        <v>10.899745889871415</v>
      </c>
      <c r="AH50">
        <v>225.7866379724793</v>
      </c>
      <c r="AI50">
        <v>214.55144848484841</v>
      </c>
      <c r="AJ50">
        <v>1.676349644843705</v>
      </c>
      <c r="AK50">
        <v>64.018406268345927</v>
      </c>
      <c r="AL50">
        <f t="shared" si="26"/>
        <v>4.689018731649381</v>
      </c>
      <c r="AM50">
        <v>32.844836113926966</v>
      </c>
      <c r="AN50">
        <v>34.724162647058812</v>
      </c>
      <c r="AO50">
        <v>1.040353132055062E-4</v>
      </c>
      <c r="AP50">
        <v>100.2718368252681</v>
      </c>
      <c r="AQ50">
        <v>94</v>
      </c>
      <c r="AR50">
        <v>14</v>
      </c>
      <c r="AS50">
        <f t="shared" si="27"/>
        <v>1</v>
      </c>
      <c r="AT50">
        <f t="shared" si="28"/>
        <v>0</v>
      </c>
      <c r="AU50">
        <f t="shared" si="29"/>
        <v>47373.703182675759</v>
      </c>
      <c r="AV50">
        <f t="shared" si="30"/>
        <v>1199.994285714286</v>
      </c>
      <c r="AW50">
        <f t="shared" si="31"/>
        <v>1025.9185421633615</v>
      </c>
      <c r="AX50">
        <f t="shared" si="32"/>
        <v>0.85493618959418005</v>
      </c>
      <c r="AY50">
        <f t="shared" si="33"/>
        <v>0.18842684591676728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1670261461.5</v>
      </c>
      <c r="BF50">
        <v>204.6751428571429</v>
      </c>
      <c r="BG50">
        <v>219.0645714285715</v>
      </c>
      <c r="BH50">
        <v>34.727799999999988</v>
      </c>
      <c r="BI50">
        <v>32.839285714285722</v>
      </c>
      <c r="BJ50">
        <v>208.22399999999999</v>
      </c>
      <c r="BK50">
        <v>34.586928571428572</v>
      </c>
      <c r="BL50">
        <v>650.05142857142857</v>
      </c>
      <c r="BM50">
        <v>100.9958571428571</v>
      </c>
      <c r="BN50">
        <v>0.10008141428571431</v>
      </c>
      <c r="BO50">
        <v>32.829842857142857</v>
      </c>
      <c r="BP50">
        <v>32.850342857142863</v>
      </c>
      <c r="BQ50">
        <v>999.89999999999986</v>
      </c>
      <c r="BR50">
        <v>0</v>
      </c>
      <c r="BS50">
        <v>0</v>
      </c>
      <c r="BT50">
        <v>9016.7857142857138</v>
      </c>
      <c r="BU50">
        <v>0</v>
      </c>
      <c r="BV50">
        <v>266.30014285714287</v>
      </c>
      <c r="BW50">
        <v>-14.389442857142861</v>
      </c>
      <c r="BX50">
        <v>212.03871428571429</v>
      </c>
      <c r="BY50">
        <v>226.50271428571429</v>
      </c>
      <c r="BZ50">
        <v>1.888501428571429</v>
      </c>
      <c r="CA50">
        <v>219.0645714285715</v>
      </c>
      <c r="CB50">
        <v>32.839285714285722</v>
      </c>
      <c r="CC50">
        <v>3.5073699999999999</v>
      </c>
      <c r="CD50">
        <v>3.3166385714285722</v>
      </c>
      <c r="CE50">
        <v>26.65547142857142</v>
      </c>
      <c r="CF50">
        <v>25.709228571428572</v>
      </c>
      <c r="CG50">
        <v>1199.994285714286</v>
      </c>
      <c r="CH50">
        <v>0.50004400000000004</v>
      </c>
      <c r="CI50">
        <v>0.49995600000000001</v>
      </c>
      <c r="CJ50">
        <v>0</v>
      </c>
      <c r="CK50">
        <v>895.51514285714279</v>
      </c>
      <c r="CL50">
        <v>4.9990899999999998</v>
      </c>
      <c r="CM50">
        <v>9172.232857142857</v>
      </c>
      <c r="CN50">
        <v>9557.9628571428566</v>
      </c>
      <c r="CO50">
        <v>42.883857142857153</v>
      </c>
      <c r="CP50">
        <v>44.811999999999998</v>
      </c>
      <c r="CQ50">
        <v>43.811999999999998</v>
      </c>
      <c r="CR50">
        <v>43.686999999999998</v>
      </c>
      <c r="CS50">
        <v>44.186999999999998</v>
      </c>
      <c r="CT50">
        <v>597.55000000000007</v>
      </c>
      <c r="CU50">
        <v>597.4442857142858</v>
      </c>
      <c r="CV50">
        <v>0</v>
      </c>
      <c r="CW50">
        <v>1670261482.4000001</v>
      </c>
      <c r="CX50">
        <v>0</v>
      </c>
      <c r="CY50">
        <v>1670257498.5</v>
      </c>
      <c r="CZ50" t="s">
        <v>356</v>
      </c>
      <c r="DA50">
        <v>1670257488.5</v>
      </c>
      <c r="DB50">
        <v>1670257498.5</v>
      </c>
      <c r="DC50">
        <v>2</v>
      </c>
      <c r="DD50">
        <v>-0.17199999999999999</v>
      </c>
      <c r="DE50">
        <v>2E-3</v>
      </c>
      <c r="DF50">
        <v>-3.9780000000000002</v>
      </c>
      <c r="DG50">
        <v>0.14099999999999999</v>
      </c>
      <c r="DH50">
        <v>415</v>
      </c>
      <c r="DI50">
        <v>32</v>
      </c>
      <c r="DJ50">
        <v>0.47</v>
      </c>
      <c r="DK50">
        <v>0.38</v>
      </c>
      <c r="DL50">
        <v>-13.840920000000001</v>
      </c>
      <c r="DM50">
        <v>-3.7120457786115848</v>
      </c>
      <c r="DN50">
        <v>0.35765575012852791</v>
      </c>
      <c r="DO50">
        <v>0</v>
      </c>
      <c r="DP50">
        <v>1.875788</v>
      </c>
      <c r="DQ50">
        <v>9.8471819887425316E-2</v>
      </c>
      <c r="DR50">
        <v>9.5342755886328404E-3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3.2968199999999999</v>
      </c>
      <c r="EB50">
        <v>2.6253299999999999</v>
      </c>
      <c r="EC50">
        <v>5.8021999999999997E-2</v>
      </c>
      <c r="ED50">
        <v>6.0093800000000003E-2</v>
      </c>
      <c r="EE50">
        <v>0.141232</v>
      </c>
      <c r="EF50">
        <v>0.13448299999999999</v>
      </c>
      <c r="EG50">
        <v>28526.5</v>
      </c>
      <c r="EH50">
        <v>28974.1</v>
      </c>
      <c r="EI50">
        <v>28173.7</v>
      </c>
      <c r="EJ50">
        <v>29668.799999999999</v>
      </c>
      <c r="EK50">
        <v>33285.9</v>
      </c>
      <c r="EL50">
        <v>35632.400000000001</v>
      </c>
      <c r="EM50">
        <v>39762.9</v>
      </c>
      <c r="EN50">
        <v>42389.9</v>
      </c>
      <c r="EO50">
        <v>2.0684499999999999</v>
      </c>
      <c r="EP50">
        <v>2.1526000000000001</v>
      </c>
      <c r="EQ50">
        <v>0.117663</v>
      </c>
      <c r="ER50">
        <v>0</v>
      </c>
      <c r="ES50">
        <v>30.940200000000001</v>
      </c>
      <c r="ET50">
        <v>999.9</v>
      </c>
      <c r="EU50">
        <v>61.4</v>
      </c>
      <c r="EV50">
        <v>38</v>
      </c>
      <c r="EW50">
        <v>40.474499999999999</v>
      </c>
      <c r="EX50">
        <v>57.540300000000002</v>
      </c>
      <c r="EY50">
        <v>-1.42228</v>
      </c>
      <c r="EZ50">
        <v>2</v>
      </c>
      <c r="FA50">
        <v>0.44961600000000002</v>
      </c>
      <c r="FB50">
        <v>0.25931900000000002</v>
      </c>
      <c r="FC50">
        <v>20.273700000000002</v>
      </c>
      <c r="FD50">
        <v>5.2202799999999998</v>
      </c>
      <c r="FE50">
        <v>12.004</v>
      </c>
      <c r="FF50">
        <v>4.9871999999999996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1.8623000000000001</v>
      </c>
      <c r="FN50">
        <v>1.8643099999999999</v>
      </c>
      <c r="FO50">
        <v>1.8603499999999999</v>
      </c>
      <c r="FP50">
        <v>1.8611</v>
      </c>
      <c r="FQ50">
        <v>1.8602000000000001</v>
      </c>
      <c r="FR50">
        <v>1.8618699999999999</v>
      </c>
      <c r="FS50">
        <v>1.8584400000000001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-3.556</v>
      </c>
      <c r="GH50">
        <v>0.1409</v>
      </c>
      <c r="GI50">
        <v>-3.031255365756008</v>
      </c>
      <c r="GJ50">
        <v>-2.737337881603403E-3</v>
      </c>
      <c r="GK50">
        <v>1.2769921614711079E-6</v>
      </c>
      <c r="GL50">
        <v>-3.2469241445839119E-10</v>
      </c>
      <c r="GM50">
        <v>0.14085000000000039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66.2</v>
      </c>
      <c r="GV50">
        <v>66.099999999999994</v>
      </c>
      <c r="GW50">
        <v>0.83252000000000004</v>
      </c>
      <c r="GX50">
        <v>2.6061999999999999</v>
      </c>
      <c r="GY50">
        <v>2.04834</v>
      </c>
      <c r="GZ50">
        <v>2.5976599999999999</v>
      </c>
      <c r="HA50">
        <v>2.1972700000000001</v>
      </c>
      <c r="HB50">
        <v>2.34253</v>
      </c>
      <c r="HC50">
        <v>41.456200000000003</v>
      </c>
      <c r="HD50">
        <v>13.8606</v>
      </c>
      <c r="HE50">
        <v>18</v>
      </c>
      <c r="HF50">
        <v>582.67700000000002</v>
      </c>
      <c r="HG50">
        <v>716.54100000000005</v>
      </c>
      <c r="HH50">
        <v>31.000599999999999</v>
      </c>
      <c r="HI50">
        <v>33.1126</v>
      </c>
      <c r="HJ50">
        <v>29.9999</v>
      </c>
      <c r="HK50">
        <v>33.008899999999997</v>
      </c>
      <c r="HL50">
        <v>33.0017</v>
      </c>
      <c r="HM50">
        <v>16.677700000000002</v>
      </c>
      <c r="HN50">
        <v>24.910399999999999</v>
      </c>
      <c r="HO50">
        <v>29.4054</v>
      </c>
      <c r="HP50">
        <v>31</v>
      </c>
      <c r="HQ50">
        <v>237.571</v>
      </c>
      <c r="HR50">
        <v>32.881599999999999</v>
      </c>
      <c r="HS50">
        <v>99.268199999999993</v>
      </c>
      <c r="HT50">
        <v>98.314800000000005</v>
      </c>
    </row>
    <row r="51" spans="1:228" x14ac:dyDescent="0.2">
      <c r="A51">
        <v>36</v>
      </c>
      <c r="B51">
        <v>1670261467.5</v>
      </c>
      <c r="C51">
        <v>139.5</v>
      </c>
      <c r="D51" t="s">
        <v>430</v>
      </c>
      <c r="E51" t="s">
        <v>431</v>
      </c>
      <c r="F51">
        <v>4</v>
      </c>
      <c r="G51">
        <v>1670261465.1875</v>
      </c>
      <c r="H51">
        <f t="shared" si="0"/>
        <v>4.6698042517744377E-3</v>
      </c>
      <c r="I51">
        <f t="shared" si="1"/>
        <v>4.6698042517744378</v>
      </c>
      <c r="J51">
        <f t="shared" si="2"/>
        <v>11.2525947679668</v>
      </c>
      <c r="K51">
        <f t="shared" si="3"/>
        <v>210.65</v>
      </c>
      <c r="L51">
        <f t="shared" si="4"/>
        <v>146.90081658788964</v>
      </c>
      <c r="M51">
        <f t="shared" si="5"/>
        <v>14.851065579387843</v>
      </c>
      <c r="N51">
        <f t="shared" si="6"/>
        <v>21.295844617898126</v>
      </c>
      <c r="O51">
        <f t="shared" si="7"/>
        <v>0.31573432078956232</v>
      </c>
      <c r="P51">
        <f t="shared" si="8"/>
        <v>3.6749899794396441</v>
      </c>
      <c r="Q51">
        <f t="shared" si="9"/>
        <v>0.30140129211719308</v>
      </c>
      <c r="R51">
        <f t="shared" si="10"/>
        <v>0.18960934529295217</v>
      </c>
      <c r="S51">
        <f t="shared" si="11"/>
        <v>226.11035098244506</v>
      </c>
      <c r="T51">
        <f t="shared" si="12"/>
        <v>32.923988141624157</v>
      </c>
      <c r="U51">
        <f t="shared" si="13"/>
        <v>32.851399999999998</v>
      </c>
      <c r="V51">
        <f t="shared" si="14"/>
        <v>5.0100770432883754</v>
      </c>
      <c r="W51">
        <f t="shared" si="15"/>
        <v>70.145248924593346</v>
      </c>
      <c r="X51">
        <f t="shared" si="16"/>
        <v>3.5097351436748512</v>
      </c>
      <c r="Y51">
        <f t="shared" si="17"/>
        <v>5.0035251103718252</v>
      </c>
      <c r="Z51">
        <f t="shared" si="18"/>
        <v>1.5003418996135243</v>
      </c>
      <c r="AA51">
        <f t="shared" si="19"/>
        <v>-205.93836750325269</v>
      </c>
      <c r="AB51">
        <f t="shared" si="20"/>
        <v>-4.6089074654359408</v>
      </c>
      <c r="AC51">
        <f t="shared" si="21"/>
        <v>-0.28677078677489892</v>
      </c>
      <c r="AD51">
        <f t="shared" si="22"/>
        <v>15.276305226981528</v>
      </c>
      <c r="AE51">
        <f t="shared" si="23"/>
        <v>34.1591180913736</v>
      </c>
      <c r="AF51">
        <f t="shared" si="24"/>
        <v>4.7046658372956989</v>
      </c>
      <c r="AG51">
        <f t="shared" si="25"/>
        <v>11.2525947679668</v>
      </c>
      <c r="AH51">
        <v>232.72810418877609</v>
      </c>
      <c r="AI51">
        <v>221.28859999999989</v>
      </c>
      <c r="AJ51">
        <v>1.6897343567990939</v>
      </c>
      <c r="AK51">
        <v>64.018406268345927</v>
      </c>
      <c r="AL51">
        <f t="shared" si="26"/>
        <v>4.6698042517744378</v>
      </c>
      <c r="AM51">
        <v>32.838076562407572</v>
      </c>
      <c r="AN51">
        <v>34.711443823529407</v>
      </c>
      <c r="AO51">
        <v>-1.6481249006402679E-4</v>
      </c>
      <c r="AP51">
        <v>100.2718368252681</v>
      </c>
      <c r="AQ51">
        <v>93</v>
      </c>
      <c r="AR51">
        <v>14</v>
      </c>
      <c r="AS51">
        <f t="shared" si="27"/>
        <v>1</v>
      </c>
      <c r="AT51">
        <f t="shared" si="28"/>
        <v>0</v>
      </c>
      <c r="AU51">
        <f t="shared" si="29"/>
        <v>47265.368215801056</v>
      </c>
      <c r="AV51">
        <f t="shared" si="30"/>
        <v>1199.99</v>
      </c>
      <c r="AW51">
        <f t="shared" si="31"/>
        <v>1025.9148885919403</v>
      </c>
      <c r="AX51">
        <f t="shared" si="32"/>
        <v>0.85493619829493606</v>
      </c>
      <c r="AY51">
        <f t="shared" si="33"/>
        <v>0.18842686270922679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1670261465.1875</v>
      </c>
      <c r="BF51">
        <v>210.65</v>
      </c>
      <c r="BG51">
        <v>225.25024999999999</v>
      </c>
      <c r="BH51">
        <v>34.716900000000003</v>
      </c>
      <c r="BI51">
        <v>32.830575000000003</v>
      </c>
      <c r="BJ51">
        <v>214.21225000000001</v>
      </c>
      <c r="BK51">
        <v>34.576062499999999</v>
      </c>
      <c r="BL51">
        <v>650.02600000000007</v>
      </c>
      <c r="BM51">
        <v>100.996</v>
      </c>
      <c r="BN51">
        <v>9.9868112499999995E-2</v>
      </c>
      <c r="BO51">
        <v>32.828137499999997</v>
      </c>
      <c r="BP51">
        <v>32.851399999999998</v>
      </c>
      <c r="BQ51">
        <v>999.9</v>
      </c>
      <c r="BR51">
        <v>0</v>
      </c>
      <c r="BS51">
        <v>0</v>
      </c>
      <c r="BT51">
        <v>8995.78125</v>
      </c>
      <c r="BU51">
        <v>0</v>
      </c>
      <c r="BV51">
        <v>264.69850000000002</v>
      </c>
      <c r="BW51">
        <v>-14.60045</v>
      </c>
      <c r="BX51">
        <v>218.226125</v>
      </c>
      <c r="BY51">
        <v>232.8965</v>
      </c>
      <c r="BZ51">
        <v>1.88633875</v>
      </c>
      <c r="CA51">
        <v>225.25024999999999</v>
      </c>
      <c r="CB51">
        <v>32.830575000000003</v>
      </c>
      <c r="CC51">
        <v>3.5062700000000002</v>
      </c>
      <c r="CD51">
        <v>3.3157575000000001</v>
      </c>
      <c r="CE51">
        <v>26.650124999999999</v>
      </c>
      <c r="CF51">
        <v>25.704762500000001</v>
      </c>
      <c r="CG51">
        <v>1199.99</v>
      </c>
      <c r="CH51">
        <v>0.50004400000000004</v>
      </c>
      <c r="CI51">
        <v>0.49995600000000001</v>
      </c>
      <c r="CJ51">
        <v>0</v>
      </c>
      <c r="CK51">
        <v>894.61212499999999</v>
      </c>
      <c r="CL51">
        <v>4.9990899999999998</v>
      </c>
      <c r="CM51">
        <v>9164.4512500000001</v>
      </c>
      <c r="CN51">
        <v>9557.9337499999983</v>
      </c>
      <c r="CO51">
        <v>42.875</v>
      </c>
      <c r="CP51">
        <v>44.811999999999998</v>
      </c>
      <c r="CQ51">
        <v>43.811999999999998</v>
      </c>
      <c r="CR51">
        <v>43.686999999999998</v>
      </c>
      <c r="CS51">
        <v>44.186999999999998</v>
      </c>
      <c r="CT51">
        <v>597.5474999999999</v>
      </c>
      <c r="CU51">
        <v>597.44250000000011</v>
      </c>
      <c r="CV51">
        <v>0</v>
      </c>
      <c r="CW51">
        <v>1670261486.5999999</v>
      </c>
      <c r="CX51">
        <v>0</v>
      </c>
      <c r="CY51">
        <v>1670257498.5</v>
      </c>
      <c r="CZ51" t="s">
        <v>356</v>
      </c>
      <c r="DA51">
        <v>1670257488.5</v>
      </c>
      <c r="DB51">
        <v>1670257498.5</v>
      </c>
      <c r="DC51">
        <v>2</v>
      </c>
      <c r="DD51">
        <v>-0.17199999999999999</v>
      </c>
      <c r="DE51">
        <v>2E-3</v>
      </c>
      <c r="DF51">
        <v>-3.9780000000000002</v>
      </c>
      <c r="DG51">
        <v>0.14099999999999999</v>
      </c>
      <c r="DH51">
        <v>415</v>
      </c>
      <c r="DI51">
        <v>32</v>
      </c>
      <c r="DJ51">
        <v>0.47</v>
      </c>
      <c r="DK51">
        <v>0.38</v>
      </c>
      <c r="DL51">
        <v>-14.084697500000001</v>
      </c>
      <c r="DM51">
        <v>-3.7676746716697949</v>
      </c>
      <c r="DN51">
        <v>0.36285368916927102</v>
      </c>
      <c r="DO51">
        <v>0</v>
      </c>
      <c r="DP51">
        <v>1.8807197499999999</v>
      </c>
      <c r="DQ51">
        <v>6.9531444652907032E-2</v>
      </c>
      <c r="DR51">
        <v>7.2156948686526506E-3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3.2966299999999999</v>
      </c>
      <c r="EB51">
        <v>2.6251699999999998</v>
      </c>
      <c r="EC51">
        <v>5.9581200000000001E-2</v>
      </c>
      <c r="ED51">
        <v>6.1656900000000001E-2</v>
      </c>
      <c r="EE51">
        <v>0.14120199999999999</v>
      </c>
      <c r="EF51">
        <v>0.134461</v>
      </c>
      <c r="EG51">
        <v>28479.1</v>
      </c>
      <c r="EH51">
        <v>28926</v>
      </c>
      <c r="EI51">
        <v>28173.5</v>
      </c>
      <c r="EJ51">
        <v>29668.799999999999</v>
      </c>
      <c r="EK51">
        <v>33286.699999999997</v>
      </c>
      <c r="EL51">
        <v>35633.4</v>
      </c>
      <c r="EM51">
        <v>39762.300000000003</v>
      </c>
      <c r="EN51">
        <v>42389.9</v>
      </c>
      <c r="EO51">
        <v>2.0687000000000002</v>
      </c>
      <c r="EP51">
        <v>2.1526000000000001</v>
      </c>
      <c r="EQ51">
        <v>0.117823</v>
      </c>
      <c r="ER51">
        <v>0</v>
      </c>
      <c r="ES51">
        <v>30.941299999999998</v>
      </c>
      <c r="ET51">
        <v>999.9</v>
      </c>
      <c r="EU51">
        <v>61.4</v>
      </c>
      <c r="EV51">
        <v>38.1</v>
      </c>
      <c r="EW51">
        <v>40.694099999999999</v>
      </c>
      <c r="EX51">
        <v>57.1203</v>
      </c>
      <c r="EY51">
        <v>-1.28606</v>
      </c>
      <c r="EZ51">
        <v>2</v>
      </c>
      <c r="FA51">
        <v>0.44951999999999998</v>
      </c>
      <c r="FB51">
        <v>0.25991599999999998</v>
      </c>
      <c r="FC51">
        <v>20.273800000000001</v>
      </c>
      <c r="FD51">
        <v>5.2198399999999996</v>
      </c>
      <c r="FE51">
        <v>12.004300000000001</v>
      </c>
      <c r="FF51">
        <v>4.9870000000000001</v>
      </c>
      <c r="FG51">
        <v>3.2846000000000002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1.8622799999999999</v>
      </c>
      <c r="FN51">
        <v>1.86432</v>
      </c>
      <c r="FO51">
        <v>1.8603499999999999</v>
      </c>
      <c r="FP51">
        <v>1.8611</v>
      </c>
      <c r="FQ51">
        <v>1.8602000000000001</v>
      </c>
      <c r="FR51">
        <v>1.86188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-3.57</v>
      </c>
      <c r="GH51">
        <v>0.1409</v>
      </c>
      <c r="GI51">
        <v>-3.031255365756008</v>
      </c>
      <c r="GJ51">
        <v>-2.737337881603403E-3</v>
      </c>
      <c r="GK51">
        <v>1.2769921614711079E-6</v>
      </c>
      <c r="GL51">
        <v>-3.2469241445839119E-10</v>
      </c>
      <c r="GM51">
        <v>0.14085000000000039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66.3</v>
      </c>
      <c r="GV51">
        <v>66.2</v>
      </c>
      <c r="GW51">
        <v>0.852051</v>
      </c>
      <c r="GX51">
        <v>2.6049799999999999</v>
      </c>
      <c r="GY51">
        <v>2.04834</v>
      </c>
      <c r="GZ51">
        <v>2.5964399999999999</v>
      </c>
      <c r="HA51">
        <v>2.1972700000000001</v>
      </c>
      <c r="HB51">
        <v>2.2949199999999998</v>
      </c>
      <c r="HC51">
        <v>41.456200000000003</v>
      </c>
      <c r="HD51">
        <v>13.851800000000001</v>
      </c>
      <c r="HE51">
        <v>18</v>
      </c>
      <c r="HF51">
        <v>582.84100000000001</v>
      </c>
      <c r="HG51">
        <v>716.51800000000003</v>
      </c>
      <c r="HH51">
        <v>31.000299999999999</v>
      </c>
      <c r="HI51">
        <v>33.1126</v>
      </c>
      <c r="HJ51">
        <v>30</v>
      </c>
      <c r="HK51">
        <v>33.007199999999997</v>
      </c>
      <c r="HL51">
        <v>32.999899999999997</v>
      </c>
      <c r="HM51">
        <v>17.071899999999999</v>
      </c>
      <c r="HN51">
        <v>24.910399999999999</v>
      </c>
      <c r="HO51">
        <v>29.034199999999998</v>
      </c>
      <c r="HP51">
        <v>31</v>
      </c>
      <c r="HQ51">
        <v>244.25</v>
      </c>
      <c r="HR51">
        <v>32.884</v>
      </c>
      <c r="HS51">
        <v>99.266999999999996</v>
      </c>
      <c r="HT51">
        <v>98.314899999999994</v>
      </c>
    </row>
    <row r="52" spans="1:228" x14ac:dyDescent="0.2">
      <c r="A52">
        <v>37</v>
      </c>
      <c r="B52">
        <v>1670261471.5</v>
      </c>
      <c r="C52">
        <v>143.5</v>
      </c>
      <c r="D52" t="s">
        <v>432</v>
      </c>
      <c r="E52" t="s">
        <v>433</v>
      </c>
      <c r="F52">
        <v>4</v>
      </c>
      <c r="G52">
        <v>1670261469.5</v>
      </c>
      <c r="H52">
        <f t="shared" si="0"/>
        <v>4.6621308365618645E-3</v>
      </c>
      <c r="I52">
        <f t="shared" si="1"/>
        <v>4.6621308365618646</v>
      </c>
      <c r="J52">
        <f t="shared" si="2"/>
        <v>11.795593001451961</v>
      </c>
      <c r="K52">
        <f t="shared" si="3"/>
        <v>217.65457142857139</v>
      </c>
      <c r="L52">
        <f t="shared" si="4"/>
        <v>150.78126980995907</v>
      </c>
      <c r="M52">
        <f t="shared" si="5"/>
        <v>15.243445773084137</v>
      </c>
      <c r="N52">
        <f t="shared" si="6"/>
        <v>22.004096802056218</v>
      </c>
      <c r="O52">
        <f t="shared" si="7"/>
        <v>0.3150855129106333</v>
      </c>
      <c r="P52">
        <f t="shared" si="8"/>
        <v>3.6725998147850976</v>
      </c>
      <c r="Q52">
        <f t="shared" si="9"/>
        <v>0.30080106079146501</v>
      </c>
      <c r="R52">
        <f t="shared" si="10"/>
        <v>0.18923009248127712</v>
      </c>
      <c r="S52">
        <f t="shared" si="11"/>
        <v>226.11260923252459</v>
      </c>
      <c r="T52">
        <f t="shared" si="12"/>
        <v>32.919157979186323</v>
      </c>
      <c r="U52">
        <f t="shared" si="13"/>
        <v>32.848999999999997</v>
      </c>
      <c r="V52">
        <f t="shared" si="14"/>
        <v>5.0094007329563528</v>
      </c>
      <c r="W52">
        <f t="shared" si="15"/>
        <v>70.146487220325554</v>
      </c>
      <c r="X52">
        <f t="shared" si="16"/>
        <v>3.5085120758489952</v>
      </c>
      <c r="Y52">
        <f t="shared" si="17"/>
        <v>5.001693192175094</v>
      </c>
      <c r="Z52">
        <f t="shared" si="18"/>
        <v>1.5008886571073576</v>
      </c>
      <c r="AA52">
        <f t="shared" si="19"/>
        <v>-205.59996989237823</v>
      </c>
      <c r="AB52">
        <f t="shared" si="20"/>
        <v>-5.4194662503877895</v>
      </c>
      <c r="AC52">
        <f t="shared" si="21"/>
        <v>-0.3374092701436095</v>
      </c>
      <c r="AD52">
        <f t="shared" si="22"/>
        <v>14.755763819614966</v>
      </c>
      <c r="AE52">
        <f t="shared" si="23"/>
        <v>34.594981964471351</v>
      </c>
      <c r="AF52">
        <f t="shared" si="24"/>
        <v>4.7332499795834417</v>
      </c>
      <c r="AG52">
        <f t="shared" si="25"/>
        <v>11.795593001451961</v>
      </c>
      <c r="AH52">
        <v>239.6080525470426</v>
      </c>
      <c r="AI52">
        <v>227.99172727272719</v>
      </c>
      <c r="AJ52">
        <v>1.6750763713876791</v>
      </c>
      <c r="AK52">
        <v>64.018406268345927</v>
      </c>
      <c r="AL52">
        <f t="shared" si="26"/>
        <v>4.6621308365618646</v>
      </c>
      <c r="AM52">
        <v>32.829966485767443</v>
      </c>
      <c r="AN52">
        <v>34.700339117647047</v>
      </c>
      <c r="AO52">
        <v>-1.50998139051368E-4</v>
      </c>
      <c r="AP52">
        <v>100.2718368252681</v>
      </c>
      <c r="AQ52">
        <v>93</v>
      </c>
      <c r="AR52">
        <v>14</v>
      </c>
      <c r="AS52">
        <f t="shared" si="27"/>
        <v>1</v>
      </c>
      <c r="AT52">
        <f t="shared" si="28"/>
        <v>0</v>
      </c>
      <c r="AU52">
        <f t="shared" si="29"/>
        <v>47223.645410418918</v>
      </c>
      <c r="AV52">
        <f t="shared" si="30"/>
        <v>1200.001428571429</v>
      </c>
      <c r="AW52">
        <f t="shared" si="31"/>
        <v>1025.924713591982</v>
      </c>
      <c r="AX52">
        <f t="shared" si="32"/>
        <v>0.85493624354540909</v>
      </c>
      <c r="AY52">
        <f t="shared" si="33"/>
        <v>0.18842695004263943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1670261469.5</v>
      </c>
      <c r="BF52">
        <v>217.65457142857139</v>
      </c>
      <c r="BG52">
        <v>232.4532857142857</v>
      </c>
      <c r="BH52">
        <v>34.704614285714293</v>
      </c>
      <c r="BI52">
        <v>32.806657142857141</v>
      </c>
      <c r="BJ52">
        <v>221.23242857142861</v>
      </c>
      <c r="BK52">
        <v>34.563771428571428</v>
      </c>
      <c r="BL52">
        <v>649.97557142857147</v>
      </c>
      <c r="BM52">
        <v>100.9962857142857</v>
      </c>
      <c r="BN52">
        <v>0.1001289285714286</v>
      </c>
      <c r="BO52">
        <v>32.821628571428583</v>
      </c>
      <c r="BP52">
        <v>32.848999999999997</v>
      </c>
      <c r="BQ52">
        <v>999.89999999999986</v>
      </c>
      <c r="BR52">
        <v>0</v>
      </c>
      <c r="BS52">
        <v>0</v>
      </c>
      <c r="BT52">
        <v>8987.5</v>
      </c>
      <c r="BU52">
        <v>0</v>
      </c>
      <c r="BV52">
        <v>262.47442857142858</v>
      </c>
      <c r="BW52">
        <v>-14.798857142857139</v>
      </c>
      <c r="BX52">
        <v>225.47971428571429</v>
      </c>
      <c r="BY52">
        <v>240.33814285714291</v>
      </c>
      <c r="BZ52">
        <v>1.8979357142857141</v>
      </c>
      <c r="CA52">
        <v>232.4532857142857</v>
      </c>
      <c r="CB52">
        <v>32.806657142857141</v>
      </c>
      <c r="CC52">
        <v>3.505038571428571</v>
      </c>
      <c r="CD52">
        <v>3.3133542857142859</v>
      </c>
      <c r="CE52">
        <v>26.644171428571418</v>
      </c>
      <c r="CF52">
        <v>25.69254285714285</v>
      </c>
      <c r="CG52">
        <v>1200.001428571429</v>
      </c>
      <c r="CH52">
        <v>0.50004400000000004</v>
      </c>
      <c r="CI52">
        <v>0.49995600000000001</v>
      </c>
      <c r="CJ52">
        <v>0</v>
      </c>
      <c r="CK52">
        <v>893.74228571428557</v>
      </c>
      <c r="CL52">
        <v>4.9990899999999998</v>
      </c>
      <c r="CM52">
        <v>9156.3685714285693</v>
      </c>
      <c r="CN52">
        <v>9558.0028571428556</v>
      </c>
      <c r="CO52">
        <v>42.892714285714291</v>
      </c>
      <c r="CP52">
        <v>44.811999999999998</v>
      </c>
      <c r="CQ52">
        <v>43.811999999999998</v>
      </c>
      <c r="CR52">
        <v>43.686999999999998</v>
      </c>
      <c r="CS52">
        <v>44.186999999999998</v>
      </c>
      <c r="CT52">
        <v>597.55142857142857</v>
      </c>
      <c r="CU52">
        <v>597.44999999999993</v>
      </c>
      <c r="CV52">
        <v>0</v>
      </c>
      <c r="CW52">
        <v>1670261490.2</v>
      </c>
      <c r="CX52">
        <v>0</v>
      </c>
      <c r="CY52">
        <v>1670257498.5</v>
      </c>
      <c r="CZ52" t="s">
        <v>356</v>
      </c>
      <c r="DA52">
        <v>1670257488.5</v>
      </c>
      <c r="DB52">
        <v>1670257498.5</v>
      </c>
      <c r="DC52">
        <v>2</v>
      </c>
      <c r="DD52">
        <v>-0.17199999999999999</v>
      </c>
      <c r="DE52">
        <v>2E-3</v>
      </c>
      <c r="DF52">
        <v>-3.9780000000000002</v>
      </c>
      <c r="DG52">
        <v>0.14099999999999999</v>
      </c>
      <c r="DH52">
        <v>415</v>
      </c>
      <c r="DI52">
        <v>32</v>
      </c>
      <c r="DJ52">
        <v>0.47</v>
      </c>
      <c r="DK52">
        <v>0.38</v>
      </c>
      <c r="DL52">
        <v>-14.317852500000001</v>
      </c>
      <c r="DM52">
        <v>-3.539886303939908</v>
      </c>
      <c r="DN52">
        <v>0.34193541202067679</v>
      </c>
      <c r="DO52">
        <v>0</v>
      </c>
      <c r="DP52">
        <v>1.8854534999999999</v>
      </c>
      <c r="DQ52">
        <v>5.8071444652903259E-2</v>
      </c>
      <c r="DR52">
        <v>6.7822092823799094E-3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3.29677</v>
      </c>
      <c r="EB52">
        <v>2.62534</v>
      </c>
      <c r="EC52">
        <v>6.1122599999999999E-2</v>
      </c>
      <c r="ED52">
        <v>6.3224799999999998E-2</v>
      </c>
      <c r="EE52">
        <v>0.14116899999999999</v>
      </c>
      <c r="EF52">
        <v>0.134349</v>
      </c>
      <c r="EG52">
        <v>28432.3</v>
      </c>
      <c r="EH52">
        <v>28877.200000000001</v>
      </c>
      <c r="EI52">
        <v>28173.4</v>
      </c>
      <c r="EJ52">
        <v>29668.3</v>
      </c>
      <c r="EK52">
        <v>33288.1</v>
      </c>
      <c r="EL52">
        <v>35637.5</v>
      </c>
      <c r="EM52">
        <v>39762.300000000003</v>
      </c>
      <c r="EN52">
        <v>42389.1</v>
      </c>
      <c r="EO52">
        <v>2.06928</v>
      </c>
      <c r="EP52">
        <v>2.1524999999999999</v>
      </c>
      <c r="EQ52">
        <v>0.116706</v>
      </c>
      <c r="ER52">
        <v>0</v>
      </c>
      <c r="ES52">
        <v>30.941299999999998</v>
      </c>
      <c r="ET52">
        <v>999.9</v>
      </c>
      <c r="EU52">
        <v>61.4</v>
      </c>
      <c r="EV52">
        <v>38</v>
      </c>
      <c r="EW52">
        <v>40.473500000000001</v>
      </c>
      <c r="EX52">
        <v>57.3904</v>
      </c>
      <c r="EY52">
        <v>-1.19391</v>
      </c>
      <c r="EZ52">
        <v>2</v>
      </c>
      <c r="FA52">
        <v>0.44965699999999997</v>
      </c>
      <c r="FB52">
        <v>0.259382</v>
      </c>
      <c r="FC52">
        <v>20.273800000000001</v>
      </c>
      <c r="FD52">
        <v>5.2193899999999998</v>
      </c>
      <c r="FE52">
        <v>12.0044</v>
      </c>
      <c r="FF52">
        <v>4.9865500000000003</v>
      </c>
      <c r="FG52">
        <v>3.2845800000000001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1.8622700000000001</v>
      </c>
      <c r="FN52">
        <v>1.8643099999999999</v>
      </c>
      <c r="FO52">
        <v>1.8603499999999999</v>
      </c>
      <c r="FP52">
        <v>1.86111</v>
      </c>
      <c r="FQ52">
        <v>1.8602000000000001</v>
      </c>
      <c r="FR52">
        <v>1.86188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-3.585</v>
      </c>
      <c r="GH52">
        <v>0.1409</v>
      </c>
      <c r="GI52">
        <v>-3.031255365756008</v>
      </c>
      <c r="GJ52">
        <v>-2.737337881603403E-3</v>
      </c>
      <c r="GK52">
        <v>1.2769921614711079E-6</v>
      </c>
      <c r="GL52">
        <v>-3.2469241445839119E-10</v>
      </c>
      <c r="GM52">
        <v>0.14085000000000039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66.400000000000006</v>
      </c>
      <c r="GV52">
        <v>66.2</v>
      </c>
      <c r="GW52">
        <v>0.86914100000000005</v>
      </c>
      <c r="GX52">
        <v>2.5976599999999999</v>
      </c>
      <c r="GY52">
        <v>2.04834</v>
      </c>
      <c r="GZ52">
        <v>2.5976599999999999</v>
      </c>
      <c r="HA52">
        <v>2.1972700000000001</v>
      </c>
      <c r="HB52">
        <v>2.3339799999999999</v>
      </c>
      <c r="HC52">
        <v>41.456200000000003</v>
      </c>
      <c r="HD52">
        <v>13.851800000000001</v>
      </c>
      <c r="HE52">
        <v>18</v>
      </c>
      <c r="HF52">
        <v>583.25</v>
      </c>
      <c r="HG52">
        <v>716.42499999999995</v>
      </c>
      <c r="HH52">
        <v>31.0001</v>
      </c>
      <c r="HI52">
        <v>33.110599999999998</v>
      </c>
      <c r="HJ52">
        <v>30.0001</v>
      </c>
      <c r="HK52">
        <v>33.006500000000003</v>
      </c>
      <c r="HL52">
        <v>32.999899999999997</v>
      </c>
      <c r="HM52">
        <v>17.462499999999999</v>
      </c>
      <c r="HN52">
        <v>24.910399999999999</v>
      </c>
      <c r="HO52">
        <v>29.034199999999998</v>
      </c>
      <c r="HP52">
        <v>31</v>
      </c>
      <c r="HQ52">
        <v>250.93</v>
      </c>
      <c r="HR52">
        <v>32.884</v>
      </c>
      <c r="HS52">
        <v>99.266900000000007</v>
      </c>
      <c r="HT52">
        <v>98.313100000000006</v>
      </c>
    </row>
    <row r="53" spans="1:228" x14ac:dyDescent="0.2">
      <c r="A53">
        <v>38</v>
      </c>
      <c r="B53">
        <v>1670261475.5</v>
      </c>
      <c r="C53">
        <v>147.5</v>
      </c>
      <c r="D53" t="s">
        <v>434</v>
      </c>
      <c r="E53" t="s">
        <v>435</v>
      </c>
      <c r="F53">
        <v>4</v>
      </c>
      <c r="G53">
        <v>1670261473.1875</v>
      </c>
      <c r="H53">
        <f t="shared" si="0"/>
        <v>4.6956823930512093E-3</v>
      </c>
      <c r="I53">
        <f t="shared" si="1"/>
        <v>4.695682393051209</v>
      </c>
      <c r="J53">
        <f t="shared" si="2"/>
        <v>12.167023909551443</v>
      </c>
      <c r="K53">
        <f t="shared" si="3"/>
        <v>223.64612500000001</v>
      </c>
      <c r="L53">
        <f t="shared" si="4"/>
        <v>155.3771139924074</v>
      </c>
      <c r="M53">
        <f t="shared" si="5"/>
        <v>15.707929099961682</v>
      </c>
      <c r="N53">
        <f t="shared" si="6"/>
        <v>22.609619812817694</v>
      </c>
      <c r="O53">
        <f t="shared" si="7"/>
        <v>0.31858971049557061</v>
      </c>
      <c r="P53">
        <f t="shared" si="8"/>
        <v>3.6750671823808791</v>
      </c>
      <c r="Q53">
        <f t="shared" si="9"/>
        <v>0.30400299147292936</v>
      </c>
      <c r="R53">
        <f t="shared" si="10"/>
        <v>0.19125676631006502</v>
      </c>
      <c r="S53">
        <f t="shared" si="11"/>
        <v>226.11156560747307</v>
      </c>
      <c r="T53">
        <f t="shared" si="12"/>
        <v>32.909507364114148</v>
      </c>
      <c r="U53">
        <f t="shared" si="13"/>
        <v>32.8260875</v>
      </c>
      <c r="V53">
        <f t="shared" si="14"/>
        <v>5.002948081118535</v>
      </c>
      <c r="W53">
        <f t="shared" si="15"/>
        <v>70.129000023651443</v>
      </c>
      <c r="X53">
        <f t="shared" si="16"/>
        <v>3.5071335181512975</v>
      </c>
      <c r="Y53">
        <f t="shared" si="17"/>
        <v>5.0009746566591495</v>
      </c>
      <c r="Z53">
        <f t="shared" si="18"/>
        <v>1.4958145629672375</v>
      </c>
      <c r="AA53">
        <f t="shared" si="19"/>
        <v>-207.07959353355832</v>
      </c>
      <c r="AB53">
        <f t="shared" si="20"/>
        <v>-1.3893881813302016</v>
      </c>
      <c r="AC53">
        <f t="shared" si="21"/>
        <v>-8.6432718801688888E-2</v>
      </c>
      <c r="AD53">
        <f t="shared" si="22"/>
        <v>17.556151173782855</v>
      </c>
      <c r="AE53">
        <f t="shared" si="23"/>
        <v>35.123185972436929</v>
      </c>
      <c r="AF53">
        <f t="shared" si="24"/>
        <v>4.7661131157375527</v>
      </c>
      <c r="AG53">
        <f t="shared" si="25"/>
        <v>12.167023909551443</v>
      </c>
      <c r="AH53">
        <v>246.59411051545939</v>
      </c>
      <c r="AI53">
        <v>234.75073939393931</v>
      </c>
      <c r="AJ53">
        <v>1.6926734888366619</v>
      </c>
      <c r="AK53">
        <v>64.018406268345927</v>
      </c>
      <c r="AL53">
        <f t="shared" si="26"/>
        <v>4.695682393051209</v>
      </c>
      <c r="AM53">
        <v>32.799889038629431</v>
      </c>
      <c r="AN53">
        <v>34.683377352941157</v>
      </c>
      <c r="AO53">
        <v>-1.203594506303551E-4</v>
      </c>
      <c r="AP53">
        <v>100.2718368252681</v>
      </c>
      <c r="AQ53">
        <v>93</v>
      </c>
      <c r="AR53">
        <v>14</v>
      </c>
      <c r="AS53">
        <f t="shared" si="27"/>
        <v>1</v>
      </c>
      <c r="AT53">
        <f t="shared" si="28"/>
        <v>0</v>
      </c>
      <c r="AU53">
        <f t="shared" si="29"/>
        <v>47268.145631005376</v>
      </c>
      <c r="AV53">
        <f t="shared" si="30"/>
        <v>1199.9962499999999</v>
      </c>
      <c r="AW53">
        <f t="shared" si="31"/>
        <v>1025.9202510919549</v>
      </c>
      <c r="AX53">
        <f t="shared" si="32"/>
        <v>0.85493621425229871</v>
      </c>
      <c r="AY53">
        <f t="shared" si="33"/>
        <v>0.18842689350693645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1670261473.1875</v>
      </c>
      <c r="BF53">
        <v>223.64612500000001</v>
      </c>
      <c r="BG53">
        <v>238.67762500000001</v>
      </c>
      <c r="BH53">
        <v>34.691287500000001</v>
      </c>
      <c r="BI53">
        <v>32.780312499999987</v>
      </c>
      <c r="BJ53">
        <v>227.23737499999999</v>
      </c>
      <c r="BK53">
        <v>34.550449999999998</v>
      </c>
      <c r="BL53">
        <v>650.03887499999996</v>
      </c>
      <c r="BM53">
        <v>100.99550000000001</v>
      </c>
      <c r="BN53">
        <v>0.10001333749999999</v>
      </c>
      <c r="BO53">
        <v>32.819074999999998</v>
      </c>
      <c r="BP53">
        <v>32.8260875</v>
      </c>
      <c r="BQ53">
        <v>999.9</v>
      </c>
      <c r="BR53">
        <v>0</v>
      </c>
      <c r="BS53">
        <v>0</v>
      </c>
      <c r="BT53">
        <v>8996.0925000000007</v>
      </c>
      <c r="BU53">
        <v>0</v>
      </c>
      <c r="BV53">
        <v>260.52375000000001</v>
      </c>
      <c r="BW53">
        <v>-15.03145</v>
      </c>
      <c r="BX53">
        <v>231.68350000000001</v>
      </c>
      <c r="BY53">
        <v>246.76675</v>
      </c>
      <c r="BZ53">
        <v>1.9109737499999999</v>
      </c>
      <c r="CA53">
        <v>238.67762500000001</v>
      </c>
      <c r="CB53">
        <v>32.780312499999987</v>
      </c>
      <c r="CC53">
        <v>3.5036700000000001</v>
      </c>
      <c r="CD53">
        <v>3.3106675000000001</v>
      </c>
      <c r="CE53">
        <v>26.6375125</v>
      </c>
      <c r="CF53">
        <v>25.678850000000001</v>
      </c>
      <c r="CG53">
        <v>1199.9962499999999</v>
      </c>
      <c r="CH53">
        <v>0.50004400000000004</v>
      </c>
      <c r="CI53">
        <v>0.49995600000000001</v>
      </c>
      <c r="CJ53">
        <v>0</v>
      </c>
      <c r="CK53">
        <v>892.98812499999997</v>
      </c>
      <c r="CL53">
        <v>4.9990899999999998</v>
      </c>
      <c r="CM53">
        <v>9149.8762500000012</v>
      </c>
      <c r="CN53">
        <v>9557.96875</v>
      </c>
      <c r="CO53">
        <v>42.890500000000003</v>
      </c>
      <c r="CP53">
        <v>44.811999999999998</v>
      </c>
      <c r="CQ53">
        <v>43.811999999999998</v>
      </c>
      <c r="CR53">
        <v>43.686999999999998</v>
      </c>
      <c r="CS53">
        <v>44.186999999999998</v>
      </c>
      <c r="CT53">
        <v>597.54999999999995</v>
      </c>
      <c r="CU53">
        <v>597.44624999999996</v>
      </c>
      <c r="CV53">
        <v>0</v>
      </c>
      <c r="CW53">
        <v>1670261494.4000001</v>
      </c>
      <c r="CX53">
        <v>0</v>
      </c>
      <c r="CY53">
        <v>1670257498.5</v>
      </c>
      <c r="CZ53" t="s">
        <v>356</v>
      </c>
      <c r="DA53">
        <v>1670257488.5</v>
      </c>
      <c r="DB53">
        <v>1670257498.5</v>
      </c>
      <c r="DC53">
        <v>2</v>
      </c>
      <c r="DD53">
        <v>-0.17199999999999999</v>
      </c>
      <c r="DE53">
        <v>2E-3</v>
      </c>
      <c r="DF53">
        <v>-3.9780000000000002</v>
      </c>
      <c r="DG53">
        <v>0.14099999999999999</v>
      </c>
      <c r="DH53">
        <v>415</v>
      </c>
      <c r="DI53">
        <v>32</v>
      </c>
      <c r="DJ53">
        <v>0.47</v>
      </c>
      <c r="DK53">
        <v>0.38</v>
      </c>
      <c r="DL53">
        <v>-14.556685</v>
      </c>
      <c r="DM53">
        <v>-3.3773538461538108</v>
      </c>
      <c r="DN53">
        <v>0.32582579206533058</v>
      </c>
      <c r="DO53">
        <v>0</v>
      </c>
      <c r="DP53">
        <v>1.8924304999999999</v>
      </c>
      <c r="DQ53">
        <v>9.3289530956848277E-2</v>
      </c>
      <c r="DR53">
        <v>1.078763805241908E-2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3.2967</v>
      </c>
      <c r="EB53">
        <v>2.62521</v>
      </c>
      <c r="EC53">
        <v>6.2662700000000002E-2</v>
      </c>
      <c r="ED53">
        <v>6.4767900000000003E-2</v>
      </c>
      <c r="EE53">
        <v>0.141128</v>
      </c>
      <c r="EF53">
        <v>0.13431799999999999</v>
      </c>
      <c r="EG53">
        <v>28385.599999999999</v>
      </c>
      <c r="EH53">
        <v>28829.5</v>
      </c>
      <c r="EI53">
        <v>28173.3</v>
      </c>
      <c r="EJ53">
        <v>29668.2</v>
      </c>
      <c r="EK53">
        <v>33289.800000000003</v>
      </c>
      <c r="EL53">
        <v>35638.699999999997</v>
      </c>
      <c r="EM53">
        <v>39762.400000000001</v>
      </c>
      <c r="EN53">
        <v>42389</v>
      </c>
      <c r="EO53">
        <v>2.0697299999999998</v>
      </c>
      <c r="EP53">
        <v>2.1525500000000002</v>
      </c>
      <c r="EQ53">
        <v>0.116047</v>
      </c>
      <c r="ER53">
        <v>0</v>
      </c>
      <c r="ES53">
        <v>30.941299999999998</v>
      </c>
      <c r="ET53">
        <v>999.9</v>
      </c>
      <c r="EU53">
        <v>61.3</v>
      </c>
      <c r="EV53">
        <v>38</v>
      </c>
      <c r="EW53">
        <v>40.406700000000001</v>
      </c>
      <c r="EX53">
        <v>57.150399999999998</v>
      </c>
      <c r="EY53">
        <v>-1.3101</v>
      </c>
      <c r="EZ53">
        <v>2</v>
      </c>
      <c r="FA53">
        <v>0.44953500000000002</v>
      </c>
      <c r="FB53">
        <v>0.26054500000000003</v>
      </c>
      <c r="FC53">
        <v>20.273700000000002</v>
      </c>
      <c r="FD53">
        <v>5.2192400000000001</v>
      </c>
      <c r="FE53">
        <v>12.004</v>
      </c>
      <c r="FF53">
        <v>4.9871999999999996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1.86225</v>
      </c>
      <c r="FN53">
        <v>1.86432</v>
      </c>
      <c r="FO53">
        <v>1.8603499999999999</v>
      </c>
      <c r="FP53">
        <v>1.8610800000000001</v>
      </c>
      <c r="FQ53">
        <v>1.8602000000000001</v>
      </c>
      <c r="FR53">
        <v>1.86188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-3.6</v>
      </c>
      <c r="GH53">
        <v>0.14080000000000001</v>
      </c>
      <c r="GI53">
        <v>-3.031255365756008</v>
      </c>
      <c r="GJ53">
        <v>-2.737337881603403E-3</v>
      </c>
      <c r="GK53">
        <v>1.2769921614711079E-6</v>
      </c>
      <c r="GL53">
        <v>-3.2469241445839119E-10</v>
      </c>
      <c r="GM53">
        <v>0.14085000000000039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66.5</v>
      </c>
      <c r="GV53">
        <v>66.3</v>
      </c>
      <c r="GW53">
        <v>0.89111300000000004</v>
      </c>
      <c r="GX53">
        <v>2.5964399999999999</v>
      </c>
      <c r="GY53">
        <v>2.04834</v>
      </c>
      <c r="GZ53">
        <v>2.5976599999999999</v>
      </c>
      <c r="HA53">
        <v>2.1972700000000001</v>
      </c>
      <c r="HB53">
        <v>2.36572</v>
      </c>
      <c r="HC53">
        <v>41.456200000000003</v>
      </c>
      <c r="HD53">
        <v>13.869400000000001</v>
      </c>
      <c r="HE53">
        <v>18</v>
      </c>
      <c r="HF53">
        <v>583.57500000000005</v>
      </c>
      <c r="HG53">
        <v>716.47199999999998</v>
      </c>
      <c r="HH53">
        <v>31.0002</v>
      </c>
      <c r="HI53">
        <v>33.109699999999997</v>
      </c>
      <c r="HJ53">
        <v>30</v>
      </c>
      <c r="HK53">
        <v>33.006500000000003</v>
      </c>
      <c r="HL53">
        <v>32.999899999999997</v>
      </c>
      <c r="HM53">
        <v>17.853400000000001</v>
      </c>
      <c r="HN53">
        <v>24.635200000000001</v>
      </c>
      <c r="HO53">
        <v>29.034199999999998</v>
      </c>
      <c r="HP53">
        <v>31</v>
      </c>
      <c r="HQ53">
        <v>257.608</v>
      </c>
      <c r="HR53">
        <v>32.884</v>
      </c>
      <c r="HS53">
        <v>99.266900000000007</v>
      </c>
      <c r="HT53">
        <v>98.312799999999996</v>
      </c>
    </row>
    <row r="54" spans="1:228" x14ac:dyDescent="0.2">
      <c r="A54">
        <v>39</v>
      </c>
      <c r="B54">
        <v>1670261479.5</v>
      </c>
      <c r="C54">
        <v>151.5</v>
      </c>
      <c r="D54" t="s">
        <v>436</v>
      </c>
      <c r="E54" t="s">
        <v>437</v>
      </c>
      <c r="F54">
        <v>4</v>
      </c>
      <c r="G54">
        <v>1670261477.5</v>
      </c>
      <c r="H54">
        <f t="shared" si="0"/>
        <v>4.7116026401026094E-3</v>
      </c>
      <c r="I54">
        <f t="shared" si="1"/>
        <v>4.7116026401026092</v>
      </c>
      <c r="J54">
        <f t="shared" si="2"/>
        <v>12.648752212767624</v>
      </c>
      <c r="K54">
        <f t="shared" si="3"/>
        <v>230.68171428571429</v>
      </c>
      <c r="L54">
        <f t="shared" si="4"/>
        <v>159.92593050173213</v>
      </c>
      <c r="M54">
        <f t="shared" si="5"/>
        <v>16.16779444986016</v>
      </c>
      <c r="N54">
        <f t="shared" si="6"/>
        <v>23.320886914410693</v>
      </c>
      <c r="O54">
        <f t="shared" si="7"/>
        <v>0.31947952727242612</v>
      </c>
      <c r="P54">
        <f t="shared" si="8"/>
        <v>3.675886213623337</v>
      </c>
      <c r="Q54">
        <f t="shared" si="9"/>
        <v>0.30481633570827071</v>
      </c>
      <c r="R54">
        <f t="shared" si="10"/>
        <v>0.19177154844904412</v>
      </c>
      <c r="S54">
        <f t="shared" si="11"/>
        <v>226.11360394674807</v>
      </c>
      <c r="T54">
        <f t="shared" si="12"/>
        <v>32.907959097562298</v>
      </c>
      <c r="U54">
        <f t="shared" si="13"/>
        <v>32.823885714285723</v>
      </c>
      <c r="V54">
        <f t="shared" si="14"/>
        <v>5.0023283920699191</v>
      </c>
      <c r="W54">
        <f t="shared" si="15"/>
        <v>70.087837014015591</v>
      </c>
      <c r="X54">
        <f t="shared" si="16"/>
        <v>3.5054292449662725</v>
      </c>
      <c r="Y54">
        <f t="shared" si="17"/>
        <v>5.0014801345136188</v>
      </c>
      <c r="Z54">
        <f t="shared" si="18"/>
        <v>1.4968991471036466</v>
      </c>
      <c r="AA54">
        <f t="shared" si="19"/>
        <v>-207.78167642852509</v>
      </c>
      <c r="AB54">
        <f t="shared" si="20"/>
        <v>-0.59735419518452093</v>
      </c>
      <c r="AC54">
        <f t="shared" si="21"/>
        <v>-3.7152569199682614E-2</v>
      </c>
      <c r="AD54">
        <f t="shared" si="22"/>
        <v>17.69742075383877</v>
      </c>
      <c r="AE54">
        <f t="shared" si="23"/>
        <v>35.650171993254837</v>
      </c>
      <c r="AF54">
        <f t="shared" si="24"/>
        <v>4.7287892506098093</v>
      </c>
      <c r="AG54">
        <f t="shared" si="25"/>
        <v>12.648752212767624</v>
      </c>
      <c r="AH54">
        <v>253.55424837631281</v>
      </c>
      <c r="AI54">
        <v>241.5064363636362</v>
      </c>
      <c r="AJ54">
        <v>1.691926874719943</v>
      </c>
      <c r="AK54">
        <v>64.018406268345927</v>
      </c>
      <c r="AL54">
        <f t="shared" si="26"/>
        <v>4.7116026401026092</v>
      </c>
      <c r="AM54">
        <v>32.778826638347518</v>
      </c>
      <c r="AN54">
        <v>34.669314411764702</v>
      </c>
      <c r="AO54">
        <v>-2.02563807239576E-4</v>
      </c>
      <c r="AP54">
        <v>100.2718368252681</v>
      </c>
      <c r="AQ54">
        <v>93</v>
      </c>
      <c r="AR54">
        <v>14</v>
      </c>
      <c r="AS54">
        <f t="shared" si="27"/>
        <v>1</v>
      </c>
      <c r="AT54">
        <f t="shared" si="28"/>
        <v>0</v>
      </c>
      <c r="AU54">
        <f t="shared" si="29"/>
        <v>47282.510975292578</v>
      </c>
      <c r="AV54">
        <f t="shared" si="30"/>
        <v>1200.007142857143</v>
      </c>
      <c r="AW54">
        <f t="shared" si="31"/>
        <v>1025.9295564490924</v>
      </c>
      <c r="AX54">
        <f t="shared" si="32"/>
        <v>0.85493620813490945</v>
      </c>
      <c r="AY54">
        <f t="shared" si="33"/>
        <v>0.18842688170037517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1670261477.5</v>
      </c>
      <c r="BF54">
        <v>230.68171428571429</v>
      </c>
      <c r="BG54">
        <v>245.94314285714279</v>
      </c>
      <c r="BH54">
        <v>34.674428571428571</v>
      </c>
      <c r="BI54">
        <v>32.778300000000002</v>
      </c>
      <c r="BJ54">
        <v>234.2885714285714</v>
      </c>
      <c r="BK54">
        <v>34.5336</v>
      </c>
      <c r="BL54">
        <v>650.00957142857146</v>
      </c>
      <c r="BM54">
        <v>100.9954285714286</v>
      </c>
      <c r="BN54">
        <v>0.1000873285714286</v>
      </c>
      <c r="BO54">
        <v>32.820871428571429</v>
      </c>
      <c r="BP54">
        <v>32.823885714285723</v>
      </c>
      <c r="BQ54">
        <v>999.89999999999986</v>
      </c>
      <c r="BR54">
        <v>0</v>
      </c>
      <c r="BS54">
        <v>0</v>
      </c>
      <c r="BT54">
        <v>8998.9285714285706</v>
      </c>
      <c r="BU54">
        <v>0</v>
      </c>
      <c r="BV54">
        <v>258.46814285714282</v>
      </c>
      <c r="BW54">
        <v>-15.26177142857143</v>
      </c>
      <c r="BX54">
        <v>238.96771428571421</v>
      </c>
      <c r="BY54">
        <v>254.27814285714291</v>
      </c>
      <c r="BZ54">
        <v>1.8961399999999999</v>
      </c>
      <c r="CA54">
        <v>245.94314285714279</v>
      </c>
      <c r="CB54">
        <v>32.778300000000002</v>
      </c>
      <c r="CC54">
        <v>3.5019557142857138</v>
      </c>
      <c r="CD54">
        <v>3.3104528571428569</v>
      </c>
      <c r="CE54">
        <v>26.62922857142857</v>
      </c>
      <c r="CF54">
        <v>25.677800000000001</v>
      </c>
      <c r="CG54">
        <v>1200.007142857143</v>
      </c>
      <c r="CH54">
        <v>0.50004400000000004</v>
      </c>
      <c r="CI54">
        <v>0.49995600000000001</v>
      </c>
      <c r="CJ54">
        <v>0</v>
      </c>
      <c r="CK54">
        <v>892.00657142857142</v>
      </c>
      <c r="CL54">
        <v>4.9990899999999998</v>
      </c>
      <c r="CM54">
        <v>9142.988571428572</v>
      </c>
      <c r="CN54">
        <v>9558.0642857142866</v>
      </c>
      <c r="CO54">
        <v>42.875</v>
      </c>
      <c r="CP54">
        <v>44.811999999999998</v>
      </c>
      <c r="CQ54">
        <v>43.811999999999998</v>
      </c>
      <c r="CR54">
        <v>43.686999999999998</v>
      </c>
      <c r="CS54">
        <v>44.186999999999998</v>
      </c>
      <c r="CT54">
        <v>597.5557142857142</v>
      </c>
      <c r="CU54">
        <v>597.45142857142855</v>
      </c>
      <c r="CV54">
        <v>0</v>
      </c>
      <c r="CW54">
        <v>1670261498.5999999</v>
      </c>
      <c r="CX54">
        <v>0</v>
      </c>
      <c r="CY54">
        <v>1670257498.5</v>
      </c>
      <c r="CZ54" t="s">
        <v>356</v>
      </c>
      <c r="DA54">
        <v>1670257488.5</v>
      </c>
      <c r="DB54">
        <v>1670257498.5</v>
      </c>
      <c r="DC54">
        <v>2</v>
      </c>
      <c r="DD54">
        <v>-0.17199999999999999</v>
      </c>
      <c r="DE54">
        <v>2E-3</v>
      </c>
      <c r="DF54">
        <v>-3.9780000000000002</v>
      </c>
      <c r="DG54">
        <v>0.14099999999999999</v>
      </c>
      <c r="DH54">
        <v>415</v>
      </c>
      <c r="DI54">
        <v>32</v>
      </c>
      <c r="DJ54">
        <v>0.47</v>
      </c>
      <c r="DK54">
        <v>0.38</v>
      </c>
      <c r="DL54">
        <v>-14.782595000000001</v>
      </c>
      <c r="DM54">
        <v>-3.2553140712945301</v>
      </c>
      <c r="DN54">
        <v>0.31380777950044531</v>
      </c>
      <c r="DO54">
        <v>0</v>
      </c>
      <c r="DP54">
        <v>1.89614175</v>
      </c>
      <c r="DQ54">
        <v>7.1800187617260355E-2</v>
      </c>
      <c r="DR54">
        <v>1.04554956571891E-2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3.29691</v>
      </c>
      <c r="EB54">
        <v>2.62534</v>
      </c>
      <c r="EC54">
        <v>6.4188800000000004E-2</v>
      </c>
      <c r="ED54">
        <v>6.6300499999999998E-2</v>
      </c>
      <c r="EE54">
        <v>0.14108999999999999</v>
      </c>
      <c r="EF54">
        <v>0.13436899999999999</v>
      </c>
      <c r="EG54">
        <v>28339.8</v>
      </c>
      <c r="EH54">
        <v>28782.2</v>
      </c>
      <c r="EI54">
        <v>28173.7</v>
      </c>
      <c r="EJ54">
        <v>29668.2</v>
      </c>
      <c r="EK54">
        <v>33292.1</v>
      </c>
      <c r="EL54">
        <v>35636.6</v>
      </c>
      <c r="EM54">
        <v>39763.199999999997</v>
      </c>
      <c r="EN54">
        <v>42388.800000000003</v>
      </c>
      <c r="EO54">
        <v>2.0700500000000002</v>
      </c>
      <c r="EP54">
        <v>2.1526299999999998</v>
      </c>
      <c r="EQ54">
        <v>0.116184</v>
      </c>
      <c r="ER54">
        <v>0</v>
      </c>
      <c r="ES54">
        <v>30.940899999999999</v>
      </c>
      <c r="ET54">
        <v>999.9</v>
      </c>
      <c r="EU54">
        <v>61.3</v>
      </c>
      <c r="EV54">
        <v>38</v>
      </c>
      <c r="EW54">
        <v>40.410899999999998</v>
      </c>
      <c r="EX54">
        <v>56.580399999999997</v>
      </c>
      <c r="EY54">
        <v>-1.4302900000000001</v>
      </c>
      <c r="EZ54">
        <v>2</v>
      </c>
      <c r="FA54">
        <v>0.44955000000000001</v>
      </c>
      <c r="FB54">
        <v>0.25900600000000001</v>
      </c>
      <c r="FC54">
        <v>20.273700000000002</v>
      </c>
      <c r="FD54">
        <v>5.2195400000000003</v>
      </c>
      <c r="FE54">
        <v>12.004300000000001</v>
      </c>
      <c r="FF54">
        <v>4.9871999999999996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1.8622300000000001</v>
      </c>
      <c r="FN54">
        <v>1.86432</v>
      </c>
      <c r="FO54">
        <v>1.8603499999999999</v>
      </c>
      <c r="FP54">
        <v>1.8611</v>
      </c>
      <c r="FQ54">
        <v>1.86019</v>
      </c>
      <c r="FR54">
        <v>1.86188</v>
      </c>
      <c r="FS54">
        <v>1.85846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-3.6139999999999999</v>
      </c>
      <c r="GH54">
        <v>0.14080000000000001</v>
      </c>
      <c r="GI54">
        <v>-3.031255365756008</v>
      </c>
      <c r="GJ54">
        <v>-2.737337881603403E-3</v>
      </c>
      <c r="GK54">
        <v>1.2769921614711079E-6</v>
      </c>
      <c r="GL54">
        <v>-3.2469241445839119E-10</v>
      </c>
      <c r="GM54">
        <v>0.14085000000000039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66.5</v>
      </c>
      <c r="GV54">
        <v>66.3</v>
      </c>
      <c r="GW54">
        <v>0.91064500000000004</v>
      </c>
      <c r="GX54">
        <v>2.6037599999999999</v>
      </c>
      <c r="GY54">
        <v>2.04834</v>
      </c>
      <c r="GZ54">
        <v>2.5976599999999999</v>
      </c>
      <c r="HA54">
        <v>2.1972700000000001</v>
      </c>
      <c r="HB54">
        <v>2.3144499999999999</v>
      </c>
      <c r="HC54">
        <v>41.456200000000003</v>
      </c>
      <c r="HD54">
        <v>13.8431</v>
      </c>
      <c r="HE54">
        <v>18</v>
      </c>
      <c r="HF54">
        <v>583.80999999999995</v>
      </c>
      <c r="HG54">
        <v>716.53800000000001</v>
      </c>
      <c r="HH54">
        <v>30.9998</v>
      </c>
      <c r="HI54">
        <v>33.109699999999997</v>
      </c>
      <c r="HJ54">
        <v>30</v>
      </c>
      <c r="HK54">
        <v>33.006500000000003</v>
      </c>
      <c r="HL54">
        <v>32.999499999999998</v>
      </c>
      <c r="HM54">
        <v>18.2424</v>
      </c>
      <c r="HN54">
        <v>24.635200000000001</v>
      </c>
      <c r="HO54">
        <v>29.034199999999998</v>
      </c>
      <c r="HP54">
        <v>31</v>
      </c>
      <c r="HQ54">
        <v>264.28699999999998</v>
      </c>
      <c r="HR54">
        <v>32.884</v>
      </c>
      <c r="HS54">
        <v>99.268699999999995</v>
      </c>
      <c r="HT54">
        <v>98.3125</v>
      </c>
    </row>
    <row r="55" spans="1:228" x14ac:dyDescent="0.2">
      <c r="A55">
        <v>40</v>
      </c>
      <c r="B55">
        <v>1670261483.5</v>
      </c>
      <c r="C55">
        <v>155.5</v>
      </c>
      <c r="D55" t="s">
        <v>438</v>
      </c>
      <c r="E55" t="s">
        <v>439</v>
      </c>
      <c r="F55">
        <v>4</v>
      </c>
      <c r="G55">
        <v>1670261481.1875</v>
      </c>
      <c r="H55">
        <f t="shared" si="0"/>
        <v>4.6753444142143474E-3</v>
      </c>
      <c r="I55">
        <f t="shared" si="1"/>
        <v>4.6753444142143472</v>
      </c>
      <c r="J55">
        <f t="shared" si="2"/>
        <v>13.085542056971489</v>
      </c>
      <c r="K55">
        <f t="shared" si="3"/>
        <v>236.71012500000001</v>
      </c>
      <c r="L55">
        <f t="shared" si="4"/>
        <v>162.96539358639717</v>
      </c>
      <c r="M55">
        <f t="shared" si="5"/>
        <v>16.475005008041546</v>
      </c>
      <c r="N55">
        <f t="shared" si="6"/>
        <v>23.930237021528349</v>
      </c>
      <c r="O55">
        <f t="shared" si="7"/>
        <v>0.31660897551520922</v>
      </c>
      <c r="P55">
        <f t="shared" si="8"/>
        <v>3.6746055842790186</v>
      </c>
      <c r="Q55">
        <f t="shared" si="9"/>
        <v>0.30219693945486037</v>
      </c>
      <c r="R55">
        <f t="shared" si="10"/>
        <v>0.19011327507589215</v>
      </c>
      <c r="S55">
        <f t="shared" si="11"/>
        <v>226.11486523247476</v>
      </c>
      <c r="T55">
        <f t="shared" si="12"/>
        <v>32.917870756613446</v>
      </c>
      <c r="U55">
        <f t="shared" si="13"/>
        <v>32.827987499999999</v>
      </c>
      <c r="V55">
        <f t="shared" si="14"/>
        <v>5.0034828867555348</v>
      </c>
      <c r="W55">
        <f t="shared" si="15"/>
        <v>70.075105666246401</v>
      </c>
      <c r="X55">
        <f t="shared" si="16"/>
        <v>3.5052418155087741</v>
      </c>
      <c r="Y55">
        <f t="shared" si="17"/>
        <v>5.002121341355565</v>
      </c>
      <c r="Z55">
        <f t="shared" si="18"/>
        <v>1.4982410712467606</v>
      </c>
      <c r="AA55">
        <f t="shared" si="19"/>
        <v>-206.18268866685273</v>
      </c>
      <c r="AB55">
        <f t="shared" si="20"/>
        <v>-0.95833456415620089</v>
      </c>
      <c r="AC55">
        <f t="shared" si="21"/>
        <v>-5.96264571488931E-2</v>
      </c>
      <c r="AD55">
        <f t="shared" si="22"/>
        <v>18.914215544316949</v>
      </c>
      <c r="AE55">
        <f t="shared" si="23"/>
        <v>36.036192159686308</v>
      </c>
      <c r="AF55">
        <f t="shared" si="24"/>
        <v>4.66416666740525</v>
      </c>
      <c r="AG55">
        <f t="shared" si="25"/>
        <v>13.085542056971489</v>
      </c>
      <c r="AH55">
        <v>260.49755183765319</v>
      </c>
      <c r="AI55">
        <v>248.2738181818182</v>
      </c>
      <c r="AJ55">
        <v>1.689105849107579</v>
      </c>
      <c r="AK55">
        <v>64.018406268345927</v>
      </c>
      <c r="AL55">
        <f t="shared" si="26"/>
        <v>4.6753444142143472</v>
      </c>
      <c r="AM55">
        <v>32.779270398609484</v>
      </c>
      <c r="AN55">
        <v>34.676904999999991</v>
      </c>
      <c r="AO55">
        <v>-3.763579577783607E-3</v>
      </c>
      <c r="AP55">
        <v>100.2718368252681</v>
      </c>
      <c r="AQ55">
        <v>92</v>
      </c>
      <c r="AR55">
        <v>14</v>
      </c>
      <c r="AS55">
        <f t="shared" si="27"/>
        <v>1</v>
      </c>
      <c r="AT55">
        <f t="shared" si="28"/>
        <v>0</v>
      </c>
      <c r="AU55">
        <f t="shared" si="29"/>
        <v>47259.260511115695</v>
      </c>
      <c r="AV55">
        <f t="shared" si="30"/>
        <v>1200.0137500000001</v>
      </c>
      <c r="AW55">
        <f t="shared" si="31"/>
        <v>1025.9352135919557</v>
      </c>
      <c r="AX55">
        <f t="shared" si="32"/>
        <v>0.85493621518249752</v>
      </c>
      <c r="AY55">
        <f t="shared" si="33"/>
        <v>0.18842689530222029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1670261481.1875</v>
      </c>
      <c r="BF55">
        <v>236.71012500000001</v>
      </c>
      <c r="BG55">
        <v>252.13650000000001</v>
      </c>
      <c r="BH55">
        <v>34.672712500000003</v>
      </c>
      <c r="BI55">
        <v>32.802599999999998</v>
      </c>
      <c r="BJ55">
        <v>240.33012500000001</v>
      </c>
      <c r="BK55">
        <v>34.531874999999999</v>
      </c>
      <c r="BL55">
        <v>650.046875</v>
      </c>
      <c r="BM55">
        <v>100.995125</v>
      </c>
      <c r="BN55">
        <v>9.9988787500000009E-2</v>
      </c>
      <c r="BO55">
        <v>32.823149999999998</v>
      </c>
      <c r="BP55">
        <v>32.827987499999999</v>
      </c>
      <c r="BQ55">
        <v>999.9</v>
      </c>
      <c r="BR55">
        <v>0</v>
      </c>
      <c r="BS55">
        <v>0</v>
      </c>
      <c r="BT55">
        <v>8994.53125</v>
      </c>
      <c r="BU55">
        <v>0</v>
      </c>
      <c r="BV55">
        <v>257.10250000000002</v>
      </c>
      <c r="BW55">
        <v>-15.42625</v>
      </c>
      <c r="BX55">
        <v>245.21225000000001</v>
      </c>
      <c r="BY55">
        <v>260.68737499999997</v>
      </c>
      <c r="BZ55">
        <v>1.8701099999999999</v>
      </c>
      <c r="CA55">
        <v>252.13650000000001</v>
      </c>
      <c r="CB55">
        <v>32.802599999999998</v>
      </c>
      <c r="CC55">
        <v>3.5017637499999998</v>
      </c>
      <c r="CD55">
        <v>3.3128937500000002</v>
      </c>
      <c r="CE55">
        <v>26.628299999999999</v>
      </c>
      <c r="CF55">
        <v>25.690200000000001</v>
      </c>
      <c r="CG55">
        <v>1200.0137500000001</v>
      </c>
      <c r="CH55">
        <v>0.50004400000000004</v>
      </c>
      <c r="CI55">
        <v>0.49995600000000001</v>
      </c>
      <c r="CJ55">
        <v>0</v>
      </c>
      <c r="CK55">
        <v>891.46112500000004</v>
      </c>
      <c r="CL55">
        <v>4.9990899999999998</v>
      </c>
      <c r="CM55">
        <v>9138</v>
      </c>
      <c r="CN55">
        <v>9558.1124999999993</v>
      </c>
      <c r="CO55">
        <v>42.875</v>
      </c>
      <c r="CP55">
        <v>44.811999999999998</v>
      </c>
      <c r="CQ55">
        <v>43.780999999999999</v>
      </c>
      <c r="CR55">
        <v>43.686999999999998</v>
      </c>
      <c r="CS55">
        <v>44.186999999999998</v>
      </c>
      <c r="CT55">
        <v>597.55874999999992</v>
      </c>
      <c r="CU55">
        <v>597.45500000000004</v>
      </c>
      <c r="CV55">
        <v>0</v>
      </c>
      <c r="CW55">
        <v>1670261502.2</v>
      </c>
      <c r="CX55">
        <v>0</v>
      </c>
      <c r="CY55">
        <v>1670257498.5</v>
      </c>
      <c r="CZ55" t="s">
        <v>356</v>
      </c>
      <c r="DA55">
        <v>1670257488.5</v>
      </c>
      <c r="DB55">
        <v>1670257498.5</v>
      </c>
      <c r="DC55">
        <v>2</v>
      </c>
      <c r="DD55">
        <v>-0.17199999999999999</v>
      </c>
      <c r="DE55">
        <v>2E-3</v>
      </c>
      <c r="DF55">
        <v>-3.9780000000000002</v>
      </c>
      <c r="DG55">
        <v>0.14099999999999999</v>
      </c>
      <c r="DH55">
        <v>415</v>
      </c>
      <c r="DI55">
        <v>32</v>
      </c>
      <c r="DJ55">
        <v>0.47</v>
      </c>
      <c r="DK55">
        <v>0.38</v>
      </c>
      <c r="DL55">
        <v>-14.952914634146341</v>
      </c>
      <c r="DM55">
        <v>-3.1791407665505229</v>
      </c>
      <c r="DN55">
        <v>0.31427071797430578</v>
      </c>
      <c r="DO55">
        <v>0</v>
      </c>
      <c r="DP55">
        <v>1.8930487804878049</v>
      </c>
      <c r="DQ55">
        <v>-1.9397770034841319E-2</v>
      </c>
      <c r="DR55">
        <v>1.406830050150319E-2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3.29664</v>
      </c>
      <c r="EB55">
        <v>2.6252200000000001</v>
      </c>
      <c r="EC55">
        <v>6.5701599999999999E-2</v>
      </c>
      <c r="ED55">
        <v>6.7825099999999999E-2</v>
      </c>
      <c r="EE55">
        <v>0.14110300000000001</v>
      </c>
      <c r="EF55">
        <v>0.134404</v>
      </c>
      <c r="EG55">
        <v>28294.7</v>
      </c>
      <c r="EH55">
        <v>28735.200000000001</v>
      </c>
      <c r="EI55">
        <v>28174.3</v>
      </c>
      <c r="EJ55">
        <v>29668.2</v>
      </c>
      <c r="EK55">
        <v>33292.400000000001</v>
      </c>
      <c r="EL55">
        <v>35635.5</v>
      </c>
      <c r="EM55">
        <v>39764.1</v>
      </c>
      <c r="EN55">
        <v>42389.1</v>
      </c>
      <c r="EO55">
        <v>2.0705499999999999</v>
      </c>
      <c r="EP55">
        <v>2.1527500000000002</v>
      </c>
      <c r="EQ55">
        <v>0.11665399999999999</v>
      </c>
      <c r="ER55">
        <v>0</v>
      </c>
      <c r="ES55">
        <v>30.936399999999999</v>
      </c>
      <c r="ET55">
        <v>999.9</v>
      </c>
      <c r="EU55">
        <v>61.3</v>
      </c>
      <c r="EV55">
        <v>38</v>
      </c>
      <c r="EW55">
        <v>40.408000000000001</v>
      </c>
      <c r="EX55">
        <v>56.8504</v>
      </c>
      <c r="EY55">
        <v>-1.2740400000000001</v>
      </c>
      <c r="EZ55">
        <v>2</v>
      </c>
      <c r="FA55">
        <v>0.44946399999999997</v>
      </c>
      <c r="FB55">
        <v>0.25724399999999997</v>
      </c>
      <c r="FC55">
        <v>20.273700000000002</v>
      </c>
      <c r="FD55">
        <v>5.2201399999999998</v>
      </c>
      <c r="FE55">
        <v>12.004300000000001</v>
      </c>
      <c r="FF55">
        <v>4.9873500000000002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1.86222</v>
      </c>
      <c r="FN55">
        <v>1.86432</v>
      </c>
      <c r="FO55">
        <v>1.8603499999999999</v>
      </c>
      <c r="FP55">
        <v>1.86111</v>
      </c>
      <c r="FQ55">
        <v>1.8602000000000001</v>
      </c>
      <c r="FR55">
        <v>1.86188</v>
      </c>
      <c r="FS55">
        <v>1.8584400000000001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-3.6280000000000001</v>
      </c>
      <c r="GH55">
        <v>0.1409</v>
      </c>
      <c r="GI55">
        <v>-3.031255365756008</v>
      </c>
      <c r="GJ55">
        <v>-2.737337881603403E-3</v>
      </c>
      <c r="GK55">
        <v>1.2769921614711079E-6</v>
      </c>
      <c r="GL55">
        <v>-3.2469241445839119E-10</v>
      </c>
      <c r="GM55">
        <v>0.14085000000000039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66.599999999999994</v>
      </c>
      <c r="GV55">
        <v>66.400000000000006</v>
      </c>
      <c r="GW55">
        <v>0.92773399999999995</v>
      </c>
      <c r="GX55">
        <v>2.5976599999999999</v>
      </c>
      <c r="GY55">
        <v>2.04834</v>
      </c>
      <c r="GZ55">
        <v>2.5976599999999999</v>
      </c>
      <c r="HA55">
        <v>2.1972700000000001</v>
      </c>
      <c r="HB55">
        <v>2.2668499999999998</v>
      </c>
      <c r="HC55">
        <v>41.456200000000003</v>
      </c>
      <c r="HD55">
        <v>13.834300000000001</v>
      </c>
      <c r="HE55">
        <v>18</v>
      </c>
      <c r="HF55">
        <v>584.14599999999996</v>
      </c>
      <c r="HG55">
        <v>716.62300000000005</v>
      </c>
      <c r="HH55">
        <v>30.999700000000001</v>
      </c>
      <c r="HI55">
        <v>33.106900000000003</v>
      </c>
      <c r="HJ55">
        <v>30</v>
      </c>
      <c r="HK55">
        <v>33.003599999999999</v>
      </c>
      <c r="HL55">
        <v>32.996899999999997</v>
      </c>
      <c r="HM55">
        <v>18.6282</v>
      </c>
      <c r="HN55">
        <v>24.635200000000001</v>
      </c>
      <c r="HO55">
        <v>29.034199999999998</v>
      </c>
      <c r="HP55">
        <v>31</v>
      </c>
      <c r="HQ55">
        <v>270.96600000000001</v>
      </c>
      <c r="HR55">
        <v>32.884</v>
      </c>
      <c r="HS55">
        <v>99.270899999999997</v>
      </c>
      <c r="HT55">
        <v>98.313000000000002</v>
      </c>
    </row>
    <row r="56" spans="1:228" x14ac:dyDescent="0.2">
      <c r="A56">
        <v>41</v>
      </c>
      <c r="B56">
        <v>1670261487.5</v>
      </c>
      <c r="C56">
        <v>159.5</v>
      </c>
      <c r="D56" t="s">
        <v>440</v>
      </c>
      <c r="E56" t="s">
        <v>441</v>
      </c>
      <c r="F56">
        <v>4</v>
      </c>
      <c r="G56">
        <v>1670261485.5</v>
      </c>
      <c r="H56">
        <f t="shared" si="0"/>
        <v>4.6605354886033673E-3</v>
      </c>
      <c r="I56">
        <f t="shared" si="1"/>
        <v>4.660535488603367</v>
      </c>
      <c r="J56">
        <f t="shared" si="2"/>
        <v>13.202667300807425</v>
      </c>
      <c r="K56">
        <f t="shared" si="3"/>
        <v>243.79614285714291</v>
      </c>
      <c r="L56">
        <f t="shared" si="4"/>
        <v>169.10743551131324</v>
      </c>
      <c r="M56">
        <f t="shared" si="5"/>
        <v>17.096051249461667</v>
      </c>
      <c r="N56">
        <f t="shared" si="6"/>
        <v>24.646765768190946</v>
      </c>
      <c r="O56">
        <f t="shared" si="7"/>
        <v>0.31579821839116362</v>
      </c>
      <c r="P56">
        <f t="shared" si="8"/>
        <v>3.677731553216109</v>
      </c>
      <c r="Q56">
        <f t="shared" si="9"/>
        <v>0.30146969691025588</v>
      </c>
      <c r="R56">
        <f t="shared" si="10"/>
        <v>0.18965173845356537</v>
      </c>
      <c r="S56">
        <f t="shared" si="11"/>
        <v>226.11350108932299</v>
      </c>
      <c r="T56">
        <f t="shared" si="12"/>
        <v>32.918382501345931</v>
      </c>
      <c r="U56">
        <f t="shared" si="13"/>
        <v>32.824271428571429</v>
      </c>
      <c r="V56">
        <f t="shared" si="14"/>
        <v>5.0024369459096416</v>
      </c>
      <c r="W56">
        <f t="shared" si="15"/>
        <v>70.08656650086391</v>
      </c>
      <c r="X56">
        <f t="shared" si="16"/>
        <v>3.5053206224062938</v>
      </c>
      <c r="Y56">
        <f t="shared" si="17"/>
        <v>5.001415816771515</v>
      </c>
      <c r="Z56">
        <f t="shared" si="18"/>
        <v>1.4971163235033478</v>
      </c>
      <c r="AA56">
        <f t="shared" si="19"/>
        <v>-205.5296150474085</v>
      </c>
      <c r="AB56">
        <f t="shared" si="20"/>
        <v>-0.71945087611757153</v>
      </c>
      <c r="AC56">
        <f t="shared" si="21"/>
        <v>-4.4723980332821496E-2</v>
      </c>
      <c r="AD56">
        <f t="shared" si="22"/>
        <v>19.819711185464094</v>
      </c>
      <c r="AE56">
        <f t="shared" si="23"/>
        <v>36.393288646211218</v>
      </c>
      <c r="AF56">
        <f t="shared" si="24"/>
        <v>4.664848799853492</v>
      </c>
      <c r="AG56">
        <f t="shared" si="25"/>
        <v>13.202667300807425</v>
      </c>
      <c r="AH56">
        <v>267.47176976023491</v>
      </c>
      <c r="AI56">
        <v>255.11672727272719</v>
      </c>
      <c r="AJ56">
        <v>1.709435310026381</v>
      </c>
      <c r="AK56">
        <v>64.018406268345927</v>
      </c>
      <c r="AL56">
        <f t="shared" si="26"/>
        <v>4.660535488603367</v>
      </c>
      <c r="AM56">
        <v>32.806541492940802</v>
      </c>
      <c r="AN56">
        <v>34.671842058823529</v>
      </c>
      <c r="AO56">
        <v>5.8328268738424215E-4</v>
      </c>
      <c r="AP56">
        <v>100.2718368252681</v>
      </c>
      <c r="AQ56">
        <v>92</v>
      </c>
      <c r="AR56">
        <v>14</v>
      </c>
      <c r="AS56">
        <f t="shared" si="27"/>
        <v>1</v>
      </c>
      <c r="AT56">
        <f t="shared" si="28"/>
        <v>0</v>
      </c>
      <c r="AU56">
        <f t="shared" si="29"/>
        <v>47315.544241480966</v>
      </c>
      <c r="AV56">
        <f t="shared" si="30"/>
        <v>1200.008571428571</v>
      </c>
      <c r="AW56">
        <f t="shared" si="31"/>
        <v>1025.9305850203743</v>
      </c>
      <c r="AX56">
        <f t="shared" si="32"/>
        <v>0.854936047497592</v>
      </c>
      <c r="AY56">
        <f t="shared" si="33"/>
        <v>0.18842657167035254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1670261485.5</v>
      </c>
      <c r="BF56">
        <v>243.79614285714291</v>
      </c>
      <c r="BG56">
        <v>259.38642857142861</v>
      </c>
      <c r="BH56">
        <v>34.673257142857153</v>
      </c>
      <c r="BI56">
        <v>32.802657142857143</v>
      </c>
      <c r="BJ56">
        <v>247.4315714285714</v>
      </c>
      <c r="BK56">
        <v>34.532385714285716</v>
      </c>
      <c r="BL56">
        <v>649.9721428571429</v>
      </c>
      <c r="BM56">
        <v>100.9958571428571</v>
      </c>
      <c r="BN56">
        <v>9.9941500000000003E-2</v>
      </c>
      <c r="BO56">
        <v>32.820642857142857</v>
      </c>
      <c r="BP56">
        <v>32.824271428571429</v>
      </c>
      <c r="BQ56">
        <v>999.89999999999986</v>
      </c>
      <c r="BR56">
        <v>0</v>
      </c>
      <c r="BS56">
        <v>0</v>
      </c>
      <c r="BT56">
        <v>9005.267142857143</v>
      </c>
      <c r="BU56">
        <v>0</v>
      </c>
      <c r="BV56">
        <v>255.65100000000001</v>
      </c>
      <c r="BW56">
        <v>-15.59032857142857</v>
      </c>
      <c r="BX56">
        <v>252.5531428571428</v>
      </c>
      <c r="BY56">
        <v>268.18385714285722</v>
      </c>
      <c r="BZ56">
        <v>1.8705671428571431</v>
      </c>
      <c r="CA56">
        <v>259.38642857142861</v>
      </c>
      <c r="CB56">
        <v>32.802657142857143</v>
      </c>
      <c r="CC56">
        <v>3.5018571428571428</v>
      </c>
      <c r="CD56">
        <v>3.3129400000000002</v>
      </c>
      <c r="CE56">
        <v>26.628771428571429</v>
      </c>
      <c r="CF56">
        <v>25.69041428571429</v>
      </c>
      <c r="CG56">
        <v>1200.008571428571</v>
      </c>
      <c r="CH56">
        <v>0.50004999999999999</v>
      </c>
      <c r="CI56">
        <v>0.49995000000000001</v>
      </c>
      <c r="CJ56">
        <v>0</v>
      </c>
      <c r="CK56">
        <v>890.76885714285709</v>
      </c>
      <c r="CL56">
        <v>4.9990899999999998</v>
      </c>
      <c r="CM56">
        <v>9132.4671428571419</v>
      </c>
      <c r="CN56">
        <v>9558.0942857142854</v>
      </c>
      <c r="CO56">
        <v>42.875</v>
      </c>
      <c r="CP56">
        <v>44.785428571428568</v>
      </c>
      <c r="CQ56">
        <v>43.767714285714291</v>
      </c>
      <c r="CR56">
        <v>43.686999999999998</v>
      </c>
      <c r="CS56">
        <v>44.186999999999998</v>
      </c>
      <c r="CT56">
        <v>597.56285714285718</v>
      </c>
      <c r="CU56">
        <v>597.4457142857143</v>
      </c>
      <c r="CV56">
        <v>0</v>
      </c>
      <c r="CW56">
        <v>1670261506.4000001</v>
      </c>
      <c r="CX56">
        <v>0</v>
      </c>
      <c r="CY56">
        <v>1670257498.5</v>
      </c>
      <c r="CZ56" t="s">
        <v>356</v>
      </c>
      <c r="DA56">
        <v>1670257488.5</v>
      </c>
      <c r="DB56">
        <v>1670257498.5</v>
      </c>
      <c r="DC56">
        <v>2</v>
      </c>
      <c r="DD56">
        <v>-0.17199999999999999</v>
      </c>
      <c r="DE56">
        <v>2E-3</v>
      </c>
      <c r="DF56">
        <v>-3.9780000000000002</v>
      </c>
      <c r="DG56">
        <v>0.14099999999999999</v>
      </c>
      <c r="DH56">
        <v>415</v>
      </c>
      <c r="DI56">
        <v>32</v>
      </c>
      <c r="DJ56">
        <v>0.47</v>
      </c>
      <c r="DK56">
        <v>0.38</v>
      </c>
      <c r="DL56">
        <v>-15.192197500000001</v>
      </c>
      <c r="DM56">
        <v>-3.0438900562851239</v>
      </c>
      <c r="DN56">
        <v>0.29456642755709622</v>
      </c>
      <c r="DO56">
        <v>0</v>
      </c>
      <c r="DP56">
        <v>1.8892897500000001</v>
      </c>
      <c r="DQ56">
        <v>-0.12630765478424269</v>
      </c>
      <c r="DR56">
        <v>1.7372772013628111E-2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3.2966700000000002</v>
      </c>
      <c r="EB56">
        <v>2.6251699999999998</v>
      </c>
      <c r="EC56">
        <v>6.7217600000000002E-2</v>
      </c>
      <c r="ED56">
        <v>6.9320999999999994E-2</v>
      </c>
      <c r="EE56">
        <v>0.141101</v>
      </c>
      <c r="EF56">
        <v>0.13438900000000001</v>
      </c>
      <c r="EG56">
        <v>28248.5</v>
      </c>
      <c r="EH56">
        <v>28689.200000000001</v>
      </c>
      <c r="EI56">
        <v>28174.1</v>
      </c>
      <c r="EJ56">
        <v>29668.3</v>
      </c>
      <c r="EK56">
        <v>33292.1</v>
      </c>
      <c r="EL56">
        <v>35636.400000000001</v>
      </c>
      <c r="EM56">
        <v>39763.5</v>
      </c>
      <c r="EN56">
        <v>42389.3</v>
      </c>
      <c r="EO56">
        <v>2.0705200000000001</v>
      </c>
      <c r="EP56">
        <v>2.1528800000000001</v>
      </c>
      <c r="EQ56">
        <v>0.11647100000000001</v>
      </c>
      <c r="ER56">
        <v>0</v>
      </c>
      <c r="ES56">
        <v>30.927800000000001</v>
      </c>
      <c r="ET56">
        <v>999.9</v>
      </c>
      <c r="EU56">
        <v>61.3</v>
      </c>
      <c r="EV56">
        <v>38</v>
      </c>
      <c r="EW56">
        <v>40.401699999999998</v>
      </c>
      <c r="EX56">
        <v>57.3904</v>
      </c>
      <c r="EY56">
        <v>-1.21394</v>
      </c>
      <c r="EZ56">
        <v>2</v>
      </c>
      <c r="FA56">
        <v>0.449411</v>
      </c>
      <c r="FB56">
        <v>0.25542999999999999</v>
      </c>
      <c r="FC56">
        <v>20.273800000000001</v>
      </c>
      <c r="FD56">
        <v>5.2186399999999997</v>
      </c>
      <c r="FE56">
        <v>12.004300000000001</v>
      </c>
      <c r="FF56">
        <v>4.9872500000000004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1.8622399999999999</v>
      </c>
      <c r="FN56">
        <v>1.8643099999999999</v>
      </c>
      <c r="FO56">
        <v>1.8603499999999999</v>
      </c>
      <c r="FP56">
        <v>1.86111</v>
      </c>
      <c r="FQ56">
        <v>1.86019</v>
      </c>
      <c r="FR56">
        <v>1.86188</v>
      </c>
      <c r="FS56">
        <v>1.8584499999999999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-3.6419999999999999</v>
      </c>
      <c r="GH56">
        <v>0.14080000000000001</v>
      </c>
      <c r="GI56">
        <v>-3.031255365756008</v>
      </c>
      <c r="GJ56">
        <v>-2.737337881603403E-3</v>
      </c>
      <c r="GK56">
        <v>1.2769921614711079E-6</v>
      </c>
      <c r="GL56">
        <v>-3.2469241445839119E-10</v>
      </c>
      <c r="GM56">
        <v>0.14085000000000039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66.7</v>
      </c>
      <c r="GV56">
        <v>66.5</v>
      </c>
      <c r="GW56">
        <v>0.94970699999999997</v>
      </c>
      <c r="GX56">
        <v>2.5866699999999998</v>
      </c>
      <c r="GY56">
        <v>2.04834</v>
      </c>
      <c r="GZ56">
        <v>2.5976599999999999</v>
      </c>
      <c r="HA56">
        <v>2.1972700000000001</v>
      </c>
      <c r="HB56">
        <v>2.35229</v>
      </c>
      <c r="HC56">
        <v>41.482199999999999</v>
      </c>
      <c r="HD56">
        <v>13.851800000000001</v>
      </c>
      <c r="HE56">
        <v>18</v>
      </c>
      <c r="HF56">
        <v>584.12599999999998</v>
      </c>
      <c r="HG56">
        <v>716.73900000000003</v>
      </c>
      <c r="HH56">
        <v>30.999600000000001</v>
      </c>
      <c r="HI56">
        <v>33.106699999999996</v>
      </c>
      <c r="HJ56">
        <v>29.9999</v>
      </c>
      <c r="HK56">
        <v>33.003500000000003</v>
      </c>
      <c r="HL56">
        <v>32.996899999999997</v>
      </c>
      <c r="HM56">
        <v>19.014299999999999</v>
      </c>
      <c r="HN56">
        <v>24.635200000000001</v>
      </c>
      <c r="HO56">
        <v>29.034199999999998</v>
      </c>
      <c r="HP56">
        <v>31</v>
      </c>
      <c r="HQ56">
        <v>277.64400000000001</v>
      </c>
      <c r="HR56">
        <v>32.884</v>
      </c>
      <c r="HS56">
        <v>99.2697</v>
      </c>
      <c r="HT56">
        <v>98.313400000000001</v>
      </c>
    </row>
    <row r="57" spans="1:228" x14ac:dyDescent="0.2">
      <c r="A57">
        <v>42</v>
      </c>
      <c r="B57">
        <v>1670261491.5</v>
      </c>
      <c r="C57">
        <v>163.5</v>
      </c>
      <c r="D57" t="s">
        <v>442</v>
      </c>
      <c r="E57" t="s">
        <v>443</v>
      </c>
      <c r="F57">
        <v>4</v>
      </c>
      <c r="G57">
        <v>1670261489.1875</v>
      </c>
      <c r="H57">
        <f t="shared" si="0"/>
        <v>4.6700520176955855E-3</v>
      </c>
      <c r="I57">
        <f t="shared" si="1"/>
        <v>4.6700520176955855</v>
      </c>
      <c r="J57">
        <f t="shared" si="2"/>
        <v>13.650547654999633</v>
      </c>
      <c r="K57">
        <f t="shared" si="3"/>
        <v>249.84187499999999</v>
      </c>
      <c r="L57">
        <f t="shared" si="4"/>
        <v>172.90462092587495</v>
      </c>
      <c r="M57">
        <f t="shared" si="5"/>
        <v>17.479975503460572</v>
      </c>
      <c r="N57">
        <f t="shared" si="6"/>
        <v>25.258028567153858</v>
      </c>
      <c r="O57">
        <f t="shared" si="7"/>
        <v>0.31686015508467441</v>
      </c>
      <c r="P57">
        <f t="shared" si="8"/>
        <v>3.6728674957629828</v>
      </c>
      <c r="Q57">
        <f t="shared" si="9"/>
        <v>0.30241930670634271</v>
      </c>
      <c r="R57">
        <f t="shared" si="10"/>
        <v>0.19025466783663986</v>
      </c>
      <c r="S57">
        <f t="shared" si="11"/>
        <v>226.11218360687008</v>
      </c>
      <c r="T57">
        <f t="shared" si="12"/>
        <v>32.917172427571913</v>
      </c>
      <c r="U57">
        <f t="shared" si="13"/>
        <v>32.818775000000002</v>
      </c>
      <c r="V57">
        <f t="shared" si="14"/>
        <v>5.0008902471942251</v>
      </c>
      <c r="W57">
        <f t="shared" si="15"/>
        <v>70.085758605205555</v>
      </c>
      <c r="X57">
        <f t="shared" si="16"/>
        <v>3.5054122808261652</v>
      </c>
      <c r="Y57">
        <f t="shared" si="17"/>
        <v>5.0016042496910398</v>
      </c>
      <c r="Z57">
        <f t="shared" si="18"/>
        <v>1.49547796636806</v>
      </c>
      <c r="AA57">
        <f t="shared" si="19"/>
        <v>-205.94929398037533</v>
      </c>
      <c r="AB57">
        <f t="shared" si="20"/>
        <v>0.50245451729421176</v>
      </c>
      <c r="AC57">
        <f t="shared" si="21"/>
        <v>3.1275232030372635E-2</v>
      </c>
      <c r="AD57">
        <f t="shared" si="22"/>
        <v>20.696619375819324</v>
      </c>
      <c r="AE57">
        <f t="shared" si="23"/>
        <v>36.593587799590715</v>
      </c>
      <c r="AF57">
        <f t="shared" si="24"/>
        <v>4.6785314876174375</v>
      </c>
      <c r="AG57">
        <f t="shared" si="25"/>
        <v>13.650547654999633</v>
      </c>
      <c r="AH57">
        <v>274.36483167048908</v>
      </c>
      <c r="AI57">
        <v>261.88373939393932</v>
      </c>
      <c r="AJ57">
        <v>1.6924591036159571</v>
      </c>
      <c r="AK57">
        <v>64.018406268345927</v>
      </c>
      <c r="AL57">
        <f t="shared" si="26"/>
        <v>4.6700520176955855</v>
      </c>
      <c r="AM57">
        <v>32.801634416841267</v>
      </c>
      <c r="AN57">
        <v>34.674897352941173</v>
      </c>
      <c r="AO57">
        <v>-9.2215631510001461E-5</v>
      </c>
      <c r="AP57">
        <v>100.2718368252681</v>
      </c>
      <c r="AQ57">
        <v>92</v>
      </c>
      <c r="AR57">
        <v>14</v>
      </c>
      <c r="AS57">
        <f t="shared" si="27"/>
        <v>1</v>
      </c>
      <c r="AT57">
        <f t="shared" si="28"/>
        <v>0</v>
      </c>
      <c r="AU57">
        <f t="shared" si="29"/>
        <v>47228.478423133012</v>
      </c>
      <c r="AV57">
        <f t="shared" si="30"/>
        <v>1200.0037500000001</v>
      </c>
      <c r="AW57">
        <f t="shared" si="31"/>
        <v>1025.9262510916426</v>
      </c>
      <c r="AX57">
        <f t="shared" si="32"/>
        <v>0.85493587090177225</v>
      </c>
      <c r="AY57">
        <f t="shared" si="33"/>
        <v>0.18842623084042034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1670261489.1875</v>
      </c>
      <c r="BF57">
        <v>249.84187499999999</v>
      </c>
      <c r="BG57">
        <v>265.52862499999998</v>
      </c>
      <c r="BH57">
        <v>34.674075000000002</v>
      </c>
      <c r="BI57">
        <v>32.797975000000001</v>
      </c>
      <c r="BJ57">
        <v>253.49</v>
      </c>
      <c r="BK57">
        <v>34.533225000000002</v>
      </c>
      <c r="BL57">
        <v>649.96699999999998</v>
      </c>
      <c r="BM57">
        <v>100.99612500000001</v>
      </c>
      <c r="BN57">
        <v>9.9932524999999994E-2</v>
      </c>
      <c r="BO57">
        <v>32.821312499999998</v>
      </c>
      <c r="BP57">
        <v>32.818775000000002</v>
      </c>
      <c r="BQ57">
        <v>999.9</v>
      </c>
      <c r="BR57">
        <v>0</v>
      </c>
      <c r="BS57">
        <v>0</v>
      </c>
      <c r="BT57">
        <v>8988.4387499999993</v>
      </c>
      <c r="BU57">
        <v>0</v>
      </c>
      <c r="BV57">
        <v>254.45650000000001</v>
      </c>
      <c r="BW57">
        <v>-15.6869625</v>
      </c>
      <c r="BX57">
        <v>258.81599999999997</v>
      </c>
      <c r="BY57">
        <v>274.53275000000002</v>
      </c>
      <c r="BZ57">
        <v>1.8760975</v>
      </c>
      <c r="CA57">
        <v>265.52862499999998</v>
      </c>
      <c r="CB57">
        <v>32.797975000000001</v>
      </c>
      <c r="CC57">
        <v>3.5019475</v>
      </c>
      <c r="CD57">
        <v>3.3124674999999999</v>
      </c>
      <c r="CE57">
        <v>26.6291875</v>
      </c>
      <c r="CF57">
        <v>25.68805</v>
      </c>
      <c r="CG57">
        <v>1200.0037500000001</v>
      </c>
      <c r="CH57">
        <v>0.50005625000000009</v>
      </c>
      <c r="CI57">
        <v>0.49994375000000002</v>
      </c>
      <c r="CJ57">
        <v>0</v>
      </c>
      <c r="CK57">
        <v>890.16712499999994</v>
      </c>
      <c r="CL57">
        <v>4.9990899999999998</v>
      </c>
      <c r="CM57">
        <v>9128.5</v>
      </c>
      <c r="CN57">
        <v>9558.08</v>
      </c>
      <c r="CO57">
        <v>42.875</v>
      </c>
      <c r="CP57">
        <v>44.773249999999997</v>
      </c>
      <c r="CQ57">
        <v>43.75</v>
      </c>
      <c r="CR57">
        <v>43.686999999999998</v>
      </c>
      <c r="CS57">
        <v>44.186999999999998</v>
      </c>
      <c r="CT57">
        <v>597.56750000000011</v>
      </c>
      <c r="CU57">
        <v>597.43624999999997</v>
      </c>
      <c r="CV57">
        <v>0</v>
      </c>
      <c r="CW57">
        <v>1670261510.5999999</v>
      </c>
      <c r="CX57">
        <v>0</v>
      </c>
      <c r="CY57">
        <v>1670257498.5</v>
      </c>
      <c r="CZ57" t="s">
        <v>356</v>
      </c>
      <c r="DA57">
        <v>1670257488.5</v>
      </c>
      <c r="DB57">
        <v>1670257498.5</v>
      </c>
      <c r="DC57">
        <v>2</v>
      </c>
      <c r="DD57">
        <v>-0.17199999999999999</v>
      </c>
      <c r="DE57">
        <v>2E-3</v>
      </c>
      <c r="DF57">
        <v>-3.9780000000000002</v>
      </c>
      <c r="DG57">
        <v>0.14099999999999999</v>
      </c>
      <c r="DH57">
        <v>415</v>
      </c>
      <c r="DI57">
        <v>32</v>
      </c>
      <c r="DJ57">
        <v>0.47</v>
      </c>
      <c r="DK57">
        <v>0.38</v>
      </c>
      <c r="DL57">
        <v>-15.34292682926829</v>
      </c>
      <c r="DM57">
        <v>-2.6269902439024349</v>
      </c>
      <c r="DN57">
        <v>0.26153715589632132</v>
      </c>
      <c r="DO57">
        <v>0</v>
      </c>
      <c r="DP57">
        <v>1.886890975609756</v>
      </c>
      <c r="DQ57">
        <v>-0.15271212543554319</v>
      </c>
      <c r="DR57">
        <v>1.7832981886118329E-2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3.2967900000000001</v>
      </c>
      <c r="EB57">
        <v>2.6252399999999998</v>
      </c>
      <c r="EC57">
        <v>6.8704799999999996E-2</v>
      </c>
      <c r="ED57">
        <v>7.0787199999999995E-2</v>
      </c>
      <c r="EE57">
        <v>0.1411</v>
      </c>
      <c r="EF57">
        <v>0.134376</v>
      </c>
      <c r="EG57">
        <v>28203.599999999999</v>
      </c>
      <c r="EH57">
        <v>28644.2</v>
      </c>
      <c r="EI57">
        <v>28174.3</v>
      </c>
      <c r="EJ57">
        <v>29668.5</v>
      </c>
      <c r="EK57">
        <v>33292.199999999997</v>
      </c>
      <c r="EL57">
        <v>35637.4</v>
      </c>
      <c r="EM57">
        <v>39763.5</v>
      </c>
      <c r="EN57">
        <v>42389.599999999999</v>
      </c>
      <c r="EO57">
        <v>2.0707</v>
      </c>
      <c r="EP57">
        <v>2.1528</v>
      </c>
      <c r="EQ57">
        <v>0.11704100000000001</v>
      </c>
      <c r="ER57">
        <v>0</v>
      </c>
      <c r="ES57">
        <v>30.918700000000001</v>
      </c>
      <c r="ET57">
        <v>999.9</v>
      </c>
      <c r="EU57">
        <v>61.3</v>
      </c>
      <c r="EV57">
        <v>38</v>
      </c>
      <c r="EW57">
        <v>40.406300000000002</v>
      </c>
      <c r="EX57">
        <v>57.6004</v>
      </c>
      <c r="EY57">
        <v>-1.3341400000000001</v>
      </c>
      <c r="EZ57">
        <v>2</v>
      </c>
      <c r="FA57">
        <v>0.449187</v>
      </c>
      <c r="FB57">
        <v>0.25424600000000003</v>
      </c>
      <c r="FC57">
        <v>20.273599999999998</v>
      </c>
      <c r="FD57">
        <v>5.2181899999999999</v>
      </c>
      <c r="FE57">
        <v>12.004300000000001</v>
      </c>
      <c r="FF57">
        <v>4.9865000000000004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1.8622000000000001</v>
      </c>
      <c r="FN57">
        <v>1.86429</v>
      </c>
      <c r="FO57">
        <v>1.8603499999999999</v>
      </c>
      <c r="FP57">
        <v>1.86111</v>
      </c>
      <c r="FQ57">
        <v>1.8602000000000001</v>
      </c>
      <c r="FR57">
        <v>1.86188</v>
      </c>
      <c r="FS57">
        <v>1.8584400000000001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-3.6560000000000001</v>
      </c>
      <c r="GH57">
        <v>0.14080000000000001</v>
      </c>
      <c r="GI57">
        <v>-3.031255365756008</v>
      </c>
      <c r="GJ57">
        <v>-2.737337881603403E-3</v>
      </c>
      <c r="GK57">
        <v>1.2769921614711079E-6</v>
      </c>
      <c r="GL57">
        <v>-3.2469241445839119E-10</v>
      </c>
      <c r="GM57">
        <v>0.14085000000000039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66.7</v>
      </c>
      <c r="GV57">
        <v>66.5</v>
      </c>
      <c r="GW57">
        <v>0.96801800000000005</v>
      </c>
      <c r="GX57">
        <v>2.5915499999999998</v>
      </c>
      <c r="GY57">
        <v>2.04834</v>
      </c>
      <c r="GZ57">
        <v>2.5976599999999999</v>
      </c>
      <c r="HA57">
        <v>2.1972700000000001</v>
      </c>
      <c r="HB57">
        <v>2.36206</v>
      </c>
      <c r="HC57">
        <v>41.482199999999999</v>
      </c>
      <c r="HD57">
        <v>13.851800000000001</v>
      </c>
      <c r="HE57">
        <v>18</v>
      </c>
      <c r="HF57">
        <v>584.24199999999996</v>
      </c>
      <c r="HG57">
        <v>716.64</v>
      </c>
      <c r="HH57">
        <v>30.999600000000001</v>
      </c>
      <c r="HI57">
        <v>33.105499999999999</v>
      </c>
      <c r="HJ57">
        <v>29.9999</v>
      </c>
      <c r="HK57">
        <v>33.002299999999998</v>
      </c>
      <c r="HL57">
        <v>32.994399999999999</v>
      </c>
      <c r="HM57">
        <v>19.403700000000001</v>
      </c>
      <c r="HN57">
        <v>24.635200000000001</v>
      </c>
      <c r="HO57">
        <v>29.034199999999998</v>
      </c>
      <c r="HP57">
        <v>31</v>
      </c>
      <c r="HQ57">
        <v>284.32299999999998</v>
      </c>
      <c r="HR57">
        <v>32.884</v>
      </c>
      <c r="HS57">
        <v>99.269900000000007</v>
      </c>
      <c r="HT57">
        <v>98.3142</v>
      </c>
    </row>
    <row r="58" spans="1:228" x14ac:dyDescent="0.2">
      <c r="A58">
        <v>43</v>
      </c>
      <c r="B58">
        <v>1670261495.5</v>
      </c>
      <c r="C58">
        <v>167.5</v>
      </c>
      <c r="D58" t="s">
        <v>444</v>
      </c>
      <c r="E58" t="s">
        <v>445</v>
      </c>
      <c r="F58">
        <v>4</v>
      </c>
      <c r="G58">
        <v>1670261493.5</v>
      </c>
      <c r="H58">
        <f t="shared" si="0"/>
        <v>4.6602054360473568E-3</v>
      </c>
      <c r="I58">
        <f t="shared" si="1"/>
        <v>4.6602054360473568</v>
      </c>
      <c r="J58">
        <f t="shared" si="2"/>
        <v>14.291774087699151</v>
      </c>
      <c r="K58">
        <f t="shared" si="3"/>
        <v>256.86714285714282</v>
      </c>
      <c r="L58">
        <f t="shared" si="4"/>
        <v>176.30761286435919</v>
      </c>
      <c r="M58">
        <f t="shared" si="5"/>
        <v>17.823725042177525</v>
      </c>
      <c r="N58">
        <f t="shared" si="6"/>
        <v>25.967848195969552</v>
      </c>
      <c r="O58">
        <f t="shared" si="7"/>
        <v>0.31628809503778993</v>
      </c>
      <c r="P58">
        <f t="shared" si="8"/>
        <v>3.6782638537974375</v>
      </c>
      <c r="Q58">
        <f t="shared" si="9"/>
        <v>0.30191815077690509</v>
      </c>
      <c r="R58">
        <f t="shared" si="10"/>
        <v>0.189935514330281</v>
      </c>
      <c r="S58">
        <f t="shared" si="11"/>
        <v>226.1162709489746</v>
      </c>
      <c r="T58">
        <f t="shared" si="12"/>
        <v>32.917680054286819</v>
      </c>
      <c r="U58">
        <f t="shared" si="13"/>
        <v>32.81494285714286</v>
      </c>
      <c r="V58">
        <f t="shared" si="14"/>
        <v>4.9998121258241728</v>
      </c>
      <c r="W58">
        <f t="shared" si="15"/>
        <v>70.083664113363568</v>
      </c>
      <c r="X58">
        <f t="shared" si="16"/>
        <v>3.505023333385302</v>
      </c>
      <c r="Y58">
        <f t="shared" si="17"/>
        <v>5.0011987497054449</v>
      </c>
      <c r="Z58">
        <f t="shared" si="18"/>
        <v>1.4947887924388708</v>
      </c>
      <c r="AA58">
        <f t="shared" si="19"/>
        <v>-205.51505972968843</v>
      </c>
      <c r="AB58">
        <f t="shared" si="20"/>
        <v>0.97734833579496516</v>
      </c>
      <c r="AC58">
        <f t="shared" si="21"/>
        <v>6.0744129367898421E-2</v>
      </c>
      <c r="AD58">
        <f t="shared" si="22"/>
        <v>21.639303684449025</v>
      </c>
      <c r="AE58">
        <f t="shared" si="23"/>
        <v>36.982206208901303</v>
      </c>
      <c r="AF58">
        <f t="shared" si="24"/>
        <v>4.6559569266074154</v>
      </c>
      <c r="AG58">
        <f t="shared" si="25"/>
        <v>14.291774087699151</v>
      </c>
      <c r="AH58">
        <v>281.24061745006628</v>
      </c>
      <c r="AI58">
        <v>268.5889878787878</v>
      </c>
      <c r="AJ58">
        <v>1.6659447825656239</v>
      </c>
      <c r="AK58">
        <v>64.018406268345927</v>
      </c>
      <c r="AL58">
        <f t="shared" si="26"/>
        <v>4.6602054360473568</v>
      </c>
      <c r="AM58">
        <v>32.799898964935593</v>
      </c>
      <c r="AN58">
        <v>34.667977647058819</v>
      </c>
      <c r="AO58">
        <v>8.4246656158984764E-5</v>
      </c>
      <c r="AP58">
        <v>100.2718368252681</v>
      </c>
      <c r="AQ58">
        <v>92</v>
      </c>
      <c r="AR58">
        <v>14</v>
      </c>
      <c r="AS58">
        <f t="shared" si="27"/>
        <v>1</v>
      </c>
      <c r="AT58">
        <f t="shared" si="28"/>
        <v>0</v>
      </c>
      <c r="AU58">
        <f t="shared" si="29"/>
        <v>47325.171418953578</v>
      </c>
      <c r="AV58">
        <f t="shared" si="30"/>
        <v>1200.005714285714</v>
      </c>
      <c r="AW58">
        <f t="shared" si="31"/>
        <v>1025.9298564502458</v>
      </c>
      <c r="AX58">
        <f t="shared" si="32"/>
        <v>0.85493747591103397</v>
      </c>
      <c r="AY58">
        <f t="shared" si="33"/>
        <v>0.1884293285082955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1670261493.5</v>
      </c>
      <c r="BF58">
        <v>256.86714285714282</v>
      </c>
      <c r="BG58">
        <v>272.72514285714288</v>
      </c>
      <c r="BH58">
        <v>34.670771428571427</v>
      </c>
      <c r="BI58">
        <v>32.803885714285713</v>
      </c>
      <c r="BJ58">
        <v>260.5308571428572</v>
      </c>
      <c r="BK58">
        <v>34.52992857142857</v>
      </c>
      <c r="BL58">
        <v>650.02557142857142</v>
      </c>
      <c r="BM58">
        <v>100.9944285714286</v>
      </c>
      <c r="BN58">
        <v>0.1000434857142857</v>
      </c>
      <c r="BO58">
        <v>32.819871428571432</v>
      </c>
      <c r="BP58">
        <v>32.81494285714286</v>
      </c>
      <c r="BQ58">
        <v>999.89999999999986</v>
      </c>
      <c r="BR58">
        <v>0</v>
      </c>
      <c r="BS58">
        <v>0</v>
      </c>
      <c r="BT58">
        <v>9007.2342857142849</v>
      </c>
      <c r="BU58">
        <v>0</v>
      </c>
      <c r="BV58">
        <v>253.47842857142859</v>
      </c>
      <c r="BW58">
        <v>-15.857785714285709</v>
      </c>
      <c r="BX58">
        <v>266.09300000000002</v>
      </c>
      <c r="BY58">
        <v>281.97500000000002</v>
      </c>
      <c r="BZ58">
        <v>1.8668771428571429</v>
      </c>
      <c r="CA58">
        <v>272.72514285714288</v>
      </c>
      <c r="CB58">
        <v>32.803885714285713</v>
      </c>
      <c r="CC58">
        <v>3.5015499999999999</v>
      </c>
      <c r="CD58">
        <v>3.313005714285715</v>
      </c>
      <c r="CE58">
        <v>26.62725714285714</v>
      </c>
      <c r="CF58">
        <v>25.690771428571431</v>
      </c>
      <c r="CG58">
        <v>1200.005714285714</v>
      </c>
      <c r="CH58">
        <v>0.50000242857142863</v>
      </c>
      <c r="CI58">
        <v>0.49999757142857132</v>
      </c>
      <c r="CJ58">
        <v>0</v>
      </c>
      <c r="CK58">
        <v>889.83342857142873</v>
      </c>
      <c r="CL58">
        <v>4.9990899999999998</v>
      </c>
      <c r="CM58">
        <v>9124.2299999999977</v>
      </c>
      <c r="CN58">
        <v>9557.9185714285704</v>
      </c>
      <c r="CO58">
        <v>42.875</v>
      </c>
      <c r="CP58">
        <v>44.75</v>
      </c>
      <c r="CQ58">
        <v>43.767714285714291</v>
      </c>
      <c r="CR58">
        <v>43.686999999999998</v>
      </c>
      <c r="CS58">
        <v>44.186999999999998</v>
      </c>
      <c r="CT58">
        <v>597.50428571428586</v>
      </c>
      <c r="CU58">
        <v>597.50142857142862</v>
      </c>
      <c r="CV58">
        <v>0</v>
      </c>
      <c r="CW58">
        <v>1670261514.2</v>
      </c>
      <c r="CX58">
        <v>0</v>
      </c>
      <c r="CY58">
        <v>1670257498.5</v>
      </c>
      <c r="CZ58" t="s">
        <v>356</v>
      </c>
      <c r="DA58">
        <v>1670257488.5</v>
      </c>
      <c r="DB58">
        <v>1670257498.5</v>
      </c>
      <c r="DC58">
        <v>2</v>
      </c>
      <c r="DD58">
        <v>-0.17199999999999999</v>
      </c>
      <c r="DE58">
        <v>2E-3</v>
      </c>
      <c r="DF58">
        <v>-3.9780000000000002</v>
      </c>
      <c r="DG58">
        <v>0.14099999999999999</v>
      </c>
      <c r="DH58">
        <v>415</v>
      </c>
      <c r="DI58">
        <v>32</v>
      </c>
      <c r="DJ58">
        <v>0.47</v>
      </c>
      <c r="DK58">
        <v>0.38</v>
      </c>
      <c r="DL58">
        <v>-15.50379756097561</v>
      </c>
      <c r="DM58">
        <v>-2.2377930313588839</v>
      </c>
      <c r="DN58">
        <v>0.22364114382993869</v>
      </c>
      <c r="DO58">
        <v>0</v>
      </c>
      <c r="DP58">
        <v>1.880185365853658</v>
      </c>
      <c r="DQ58">
        <v>-9.0579303135883443E-2</v>
      </c>
      <c r="DR58">
        <v>1.390055782308682E-2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3.2966199999999999</v>
      </c>
      <c r="EB58">
        <v>2.6251799999999998</v>
      </c>
      <c r="EC58">
        <v>7.0157300000000006E-2</v>
      </c>
      <c r="ED58">
        <v>7.2270899999999999E-2</v>
      </c>
      <c r="EE58">
        <v>0.14108899999999999</v>
      </c>
      <c r="EF58">
        <v>0.134492</v>
      </c>
      <c r="EG58">
        <v>28159.599999999999</v>
      </c>
      <c r="EH58">
        <v>28598.7</v>
      </c>
      <c r="EI58">
        <v>28174.2</v>
      </c>
      <c r="EJ58">
        <v>29668.799999999999</v>
      </c>
      <c r="EK58">
        <v>33292.6</v>
      </c>
      <c r="EL58">
        <v>35633.1</v>
      </c>
      <c r="EM58">
        <v>39763.300000000003</v>
      </c>
      <c r="EN58">
        <v>42390.2</v>
      </c>
      <c r="EO58">
        <v>2.0710999999999999</v>
      </c>
      <c r="EP58">
        <v>2.15313</v>
      </c>
      <c r="EQ58">
        <v>0.11740299999999999</v>
      </c>
      <c r="ER58">
        <v>0</v>
      </c>
      <c r="ES58">
        <v>30.9099</v>
      </c>
      <c r="ET58">
        <v>999.9</v>
      </c>
      <c r="EU58">
        <v>61.2</v>
      </c>
      <c r="EV58">
        <v>38.1</v>
      </c>
      <c r="EW58">
        <v>40.560899999999997</v>
      </c>
      <c r="EX58">
        <v>57.510399999999997</v>
      </c>
      <c r="EY58">
        <v>-1.2940700000000001</v>
      </c>
      <c r="EZ58">
        <v>2</v>
      </c>
      <c r="FA58">
        <v>0.44879599999999997</v>
      </c>
      <c r="FB58">
        <v>0.25181399999999998</v>
      </c>
      <c r="FC58">
        <v>20.273700000000002</v>
      </c>
      <c r="FD58">
        <v>5.2181899999999999</v>
      </c>
      <c r="FE58">
        <v>12.0047</v>
      </c>
      <c r="FF58">
        <v>4.9866000000000001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1.8658300000000001</v>
      </c>
      <c r="FM58">
        <v>1.86222</v>
      </c>
      <c r="FN58">
        <v>1.86429</v>
      </c>
      <c r="FO58">
        <v>1.8603499999999999</v>
      </c>
      <c r="FP58">
        <v>1.8611</v>
      </c>
      <c r="FQ58">
        <v>1.8602000000000001</v>
      </c>
      <c r="FR58">
        <v>1.86188</v>
      </c>
      <c r="FS58">
        <v>1.8584400000000001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-3.67</v>
      </c>
      <c r="GH58">
        <v>0.14080000000000001</v>
      </c>
      <c r="GI58">
        <v>-3.031255365756008</v>
      </c>
      <c r="GJ58">
        <v>-2.737337881603403E-3</v>
      </c>
      <c r="GK58">
        <v>1.2769921614711079E-6</v>
      </c>
      <c r="GL58">
        <v>-3.2469241445839119E-10</v>
      </c>
      <c r="GM58">
        <v>0.14085000000000039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66.8</v>
      </c>
      <c r="GV58">
        <v>66.599999999999994</v>
      </c>
      <c r="GW58">
        <v>0.98632799999999998</v>
      </c>
      <c r="GX58">
        <v>2.5939899999999998</v>
      </c>
      <c r="GY58">
        <v>2.04834</v>
      </c>
      <c r="GZ58">
        <v>2.5964399999999999</v>
      </c>
      <c r="HA58">
        <v>2.1972700000000001</v>
      </c>
      <c r="HB58">
        <v>2.34985</v>
      </c>
      <c r="HC58">
        <v>41.482199999999999</v>
      </c>
      <c r="HD58">
        <v>13.851800000000001</v>
      </c>
      <c r="HE58">
        <v>18</v>
      </c>
      <c r="HF58">
        <v>584.51599999999996</v>
      </c>
      <c r="HG58">
        <v>716.93799999999999</v>
      </c>
      <c r="HH58">
        <v>30.999500000000001</v>
      </c>
      <c r="HI58">
        <v>33.1038</v>
      </c>
      <c r="HJ58">
        <v>29.9999</v>
      </c>
      <c r="HK58">
        <v>33.000599999999999</v>
      </c>
      <c r="HL58">
        <v>32.994100000000003</v>
      </c>
      <c r="HM58">
        <v>19.787800000000001</v>
      </c>
      <c r="HN58">
        <v>24.360399999999998</v>
      </c>
      <c r="HO58">
        <v>29.034199999999998</v>
      </c>
      <c r="HP58">
        <v>31</v>
      </c>
      <c r="HQ58">
        <v>291.00099999999998</v>
      </c>
      <c r="HR58">
        <v>32.884</v>
      </c>
      <c r="HS58">
        <v>99.269499999999994</v>
      </c>
      <c r="HT58">
        <v>98.315299999999993</v>
      </c>
    </row>
    <row r="59" spans="1:228" x14ac:dyDescent="0.2">
      <c r="A59">
        <v>44</v>
      </c>
      <c r="B59">
        <v>1670261499.5</v>
      </c>
      <c r="C59">
        <v>171.5</v>
      </c>
      <c r="D59" t="s">
        <v>446</v>
      </c>
      <c r="E59" t="s">
        <v>447</v>
      </c>
      <c r="F59">
        <v>4</v>
      </c>
      <c r="G59">
        <v>1670261497.1875</v>
      </c>
      <c r="H59">
        <f t="shared" si="0"/>
        <v>4.6743262526095968E-3</v>
      </c>
      <c r="I59">
        <f t="shared" si="1"/>
        <v>4.674326252609597</v>
      </c>
      <c r="J59">
        <f t="shared" si="2"/>
        <v>14.783114265135204</v>
      </c>
      <c r="K59">
        <f t="shared" si="3"/>
        <v>262.81787500000002</v>
      </c>
      <c r="L59">
        <f t="shared" si="4"/>
        <v>179.82526636727926</v>
      </c>
      <c r="M59">
        <f t="shared" si="5"/>
        <v>18.179260704305531</v>
      </c>
      <c r="N59">
        <f t="shared" si="6"/>
        <v>26.569317893394494</v>
      </c>
      <c r="O59">
        <f t="shared" si="7"/>
        <v>0.31742309665853313</v>
      </c>
      <c r="P59">
        <f t="shared" si="8"/>
        <v>3.6785610617550977</v>
      </c>
      <c r="Q59">
        <f t="shared" si="9"/>
        <v>0.3029534816142152</v>
      </c>
      <c r="R59">
        <f t="shared" si="10"/>
        <v>0.19059099061761811</v>
      </c>
      <c r="S59">
        <f t="shared" si="11"/>
        <v>226.11134098516064</v>
      </c>
      <c r="T59">
        <f t="shared" si="12"/>
        <v>32.905459475380638</v>
      </c>
      <c r="U59">
        <f t="shared" si="13"/>
        <v>32.8136625</v>
      </c>
      <c r="V59">
        <f t="shared" si="14"/>
        <v>4.999451959801763</v>
      </c>
      <c r="W59">
        <f t="shared" si="15"/>
        <v>70.124891313423888</v>
      </c>
      <c r="X59">
        <f t="shared" si="16"/>
        <v>3.5052635978927809</v>
      </c>
      <c r="Y59">
        <f t="shared" si="17"/>
        <v>4.9986011132993715</v>
      </c>
      <c r="Z59">
        <f t="shared" si="18"/>
        <v>1.4941883619089822</v>
      </c>
      <c r="AA59">
        <f t="shared" si="19"/>
        <v>-206.13778774008321</v>
      </c>
      <c r="AB59">
        <f t="shared" si="20"/>
        <v>-0.59991371648324321</v>
      </c>
      <c r="AC59">
        <f t="shared" si="21"/>
        <v>-3.7280887142241433E-2</v>
      </c>
      <c r="AD59">
        <f t="shared" si="22"/>
        <v>19.336358641451952</v>
      </c>
      <c r="AE59">
        <f t="shared" si="23"/>
        <v>37.680262662506557</v>
      </c>
      <c r="AF59">
        <f t="shared" si="24"/>
        <v>4.5107775661393399</v>
      </c>
      <c r="AG59">
        <f t="shared" si="25"/>
        <v>14.783114265135204</v>
      </c>
      <c r="AH59">
        <v>288.26533087933592</v>
      </c>
      <c r="AI59">
        <v>275.31561818181808</v>
      </c>
      <c r="AJ59">
        <v>1.6879842002223959</v>
      </c>
      <c r="AK59">
        <v>64.018406268345927</v>
      </c>
      <c r="AL59">
        <f t="shared" si="26"/>
        <v>4.674326252609597</v>
      </c>
      <c r="AM59">
        <v>32.803877748598801</v>
      </c>
      <c r="AN59">
        <v>34.680461176470573</v>
      </c>
      <c r="AO59">
        <v>-3.7647509902452038E-4</v>
      </c>
      <c r="AP59">
        <v>100.2718368252681</v>
      </c>
      <c r="AQ59">
        <v>92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47331.913745541584</v>
      </c>
      <c r="AV59">
        <f t="shared" si="30"/>
        <v>1199.9762499999999</v>
      </c>
      <c r="AW59">
        <f t="shared" si="31"/>
        <v>1025.9049885933473</v>
      </c>
      <c r="AX59">
        <f t="shared" si="32"/>
        <v>0.85493774447064885</v>
      </c>
      <c r="AY59">
        <f t="shared" si="33"/>
        <v>0.18842984682835234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1670261497.1875</v>
      </c>
      <c r="BF59">
        <v>262.81787500000002</v>
      </c>
      <c r="BG59">
        <v>278.96187500000002</v>
      </c>
      <c r="BH59">
        <v>34.673299999999998</v>
      </c>
      <c r="BI59">
        <v>32.864587499999999</v>
      </c>
      <c r="BJ59">
        <v>266.493875</v>
      </c>
      <c r="BK59">
        <v>34.5324125</v>
      </c>
      <c r="BL59">
        <v>650.00987499999997</v>
      </c>
      <c r="BM59">
        <v>100.99424999999999</v>
      </c>
      <c r="BN59">
        <v>9.9779062499999988E-2</v>
      </c>
      <c r="BO59">
        <v>32.810637499999999</v>
      </c>
      <c r="BP59">
        <v>32.8136625</v>
      </c>
      <c r="BQ59">
        <v>999.9</v>
      </c>
      <c r="BR59">
        <v>0</v>
      </c>
      <c r="BS59">
        <v>0</v>
      </c>
      <c r="BT59">
        <v>9008.2775000000001</v>
      </c>
      <c r="BU59">
        <v>0</v>
      </c>
      <c r="BV59">
        <v>253.13825</v>
      </c>
      <c r="BW59">
        <v>-16.143999999999998</v>
      </c>
      <c r="BX59">
        <v>272.25774999999999</v>
      </c>
      <c r="BY59">
        <v>288.44137499999999</v>
      </c>
      <c r="BZ59">
        <v>1.8086800000000001</v>
      </c>
      <c r="CA59">
        <v>278.96187500000002</v>
      </c>
      <c r="CB59">
        <v>32.864587499999999</v>
      </c>
      <c r="CC59">
        <v>3.5017987499999998</v>
      </c>
      <c r="CD59">
        <v>3.3191324999999998</v>
      </c>
      <c r="CE59">
        <v>26.628462500000001</v>
      </c>
      <c r="CF59">
        <v>25.721900000000002</v>
      </c>
      <c r="CG59">
        <v>1199.9762499999999</v>
      </c>
      <c r="CH59">
        <v>0.49999187499999997</v>
      </c>
      <c r="CI59">
        <v>0.50000812500000003</v>
      </c>
      <c r="CJ59">
        <v>0</v>
      </c>
      <c r="CK59">
        <v>889.59162500000002</v>
      </c>
      <c r="CL59">
        <v>4.9990899999999998</v>
      </c>
      <c r="CM59">
        <v>9120.8125</v>
      </c>
      <c r="CN59">
        <v>9557.6287499999999</v>
      </c>
      <c r="CO59">
        <v>42.875</v>
      </c>
      <c r="CP59">
        <v>44.75</v>
      </c>
      <c r="CQ59">
        <v>43.75</v>
      </c>
      <c r="CR59">
        <v>43.686999999999998</v>
      </c>
      <c r="CS59">
        <v>44.186999999999998</v>
      </c>
      <c r="CT59">
        <v>597.4787500000001</v>
      </c>
      <c r="CU59">
        <v>597.49750000000006</v>
      </c>
      <c r="CV59">
        <v>0</v>
      </c>
      <c r="CW59">
        <v>1670261518.4000001</v>
      </c>
      <c r="CX59">
        <v>0</v>
      </c>
      <c r="CY59">
        <v>1670257498.5</v>
      </c>
      <c r="CZ59" t="s">
        <v>356</v>
      </c>
      <c r="DA59">
        <v>1670257488.5</v>
      </c>
      <c r="DB59">
        <v>1670257498.5</v>
      </c>
      <c r="DC59">
        <v>2</v>
      </c>
      <c r="DD59">
        <v>-0.17199999999999999</v>
      </c>
      <c r="DE59">
        <v>2E-3</v>
      </c>
      <c r="DF59">
        <v>-3.9780000000000002</v>
      </c>
      <c r="DG59">
        <v>0.14099999999999999</v>
      </c>
      <c r="DH59">
        <v>415</v>
      </c>
      <c r="DI59">
        <v>32</v>
      </c>
      <c r="DJ59">
        <v>0.47</v>
      </c>
      <c r="DK59">
        <v>0.38</v>
      </c>
      <c r="DL59">
        <v>-15.715915000000001</v>
      </c>
      <c r="DM59">
        <v>-2.5019166979362262</v>
      </c>
      <c r="DN59">
        <v>0.24734600011926611</v>
      </c>
      <c r="DO59">
        <v>0</v>
      </c>
      <c r="DP59">
        <v>1.8603387499999999</v>
      </c>
      <c r="DQ59">
        <v>-0.17443778611633279</v>
      </c>
      <c r="DR59">
        <v>2.5509053019222429E-2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3.2967900000000001</v>
      </c>
      <c r="EB59">
        <v>2.6252800000000001</v>
      </c>
      <c r="EC59">
        <v>7.1608500000000005E-2</v>
      </c>
      <c r="ED59">
        <v>7.3736200000000002E-2</v>
      </c>
      <c r="EE59">
        <v>0.141127</v>
      </c>
      <c r="EF59">
        <v>0.13460800000000001</v>
      </c>
      <c r="EG59">
        <v>28115.9</v>
      </c>
      <c r="EH59">
        <v>28553.1</v>
      </c>
      <c r="EI59">
        <v>28174.5</v>
      </c>
      <c r="EJ59">
        <v>29668.3</v>
      </c>
      <c r="EK59">
        <v>33292.1</v>
      </c>
      <c r="EL59">
        <v>35627.4</v>
      </c>
      <c r="EM59">
        <v>39764.300000000003</v>
      </c>
      <c r="EN59">
        <v>42388.9</v>
      </c>
      <c r="EO59">
        <v>2.0710500000000001</v>
      </c>
      <c r="EP59">
        <v>2.153</v>
      </c>
      <c r="EQ59">
        <v>0.117697</v>
      </c>
      <c r="ER59">
        <v>0</v>
      </c>
      <c r="ES59">
        <v>30.9008</v>
      </c>
      <c r="ET59">
        <v>999.9</v>
      </c>
      <c r="EU59">
        <v>61.2</v>
      </c>
      <c r="EV59">
        <v>38.1</v>
      </c>
      <c r="EW59">
        <v>40.559699999999999</v>
      </c>
      <c r="EX59">
        <v>57.6004</v>
      </c>
      <c r="EY59">
        <v>-1.23397</v>
      </c>
      <c r="EZ59">
        <v>2</v>
      </c>
      <c r="FA59">
        <v>0.44878800000000002</v>
      </c>
      <c r="FB59">
        <v>0.24757599999999999</v>
      </c>
      <c r="FC59">
        <v>20.273700000000002</v>
      </c>
      <c r="FD59">
        <v>5.2183400000000004</v>
      </c>
      <c r="FE59">
        <v>12.004300000000001</v>
      </c>
      <c r="FF59">
        <v>4.9866999999999999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1.86582</v>
      </c>
      <c r="FM59">
        <v>1.86222</v>
      </c>
      <c r="FN59">
        <v>1.86432</v>
      </c>
      <c r="FO59">
        <v>1.8603499999999999</v>
      </c>
      <c r="FP59">
        <v>1.8611</v>
      </c>
      <c r="FQ59">
        <v>1.86019</v>
      </c>
      <c r="FR59">
        <v>1.8618699999999999</v>
      </c>
      <c r="FS59">
        <v>1.8584400000000001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-3.6840000000000002</v>
      </c>
      <c r="GH59">
        <v>0.14080000000000001</v>
      </c>
      <c r="GI59">
        <v>-3.031255365756008</v>
      </c>
      <c r="GJ59">
        <v>-2.737337881603403E-3</v>
      </c>
      <c r="GK59">
        <v>1.2769921614711079E-6</v>
      </c>
      <c r="GL59">
        <v>-3.2469241445839119E-10</v>
      </c>
      <c r="GM59">
        <v>0.14085000000000039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66.8</v>
      </c>
      <c r="GV59">
        <v>66.7</v>
      </c>
      <c r="GW59">
        <v>1.00708</v>
      </c>
      <c r="GX59">
        <v>2.5939899999999998</v>
      </c>
      <c r="GY59">
        <v>2.04834</v>
      </c>
      <c r="GZ59">
        <v>2.5976599999999999</v>
      </c>
      <c r="HA59">
        <v>2.1972700000000001</v>
      </c>
      <c r="HB59">
        <v>2.2997999999999998</v>
      </c>
      <c r="HC59">
        <v>41.482199999999999</v>
      </c>
      <c r="HD59">
        <v>13.8256</v>
      </c>
      <c r="HE59">
        <v>18</v>
      </c>
      <c r="HF59">
        <v>584.46900000000005</v>
      </c>
      <c r="HG59">
        <v>716.8</v>
      </c>
      <c r="HH59">
        <v>30.999099999999999</v>
      </c>
      <c r="HI59">
        <v>33.101799999999997</v>
      </c>
      <c r="HJ59">
        <v>29.9999</v>
      </c>
      <c r="HK59">
        <v>32.999400000000001</v>
      </c>
      <c r="HL59">
        <v>32.992199999999997</v>
      </c>
      <c r="HM59">
        <v>20.171700000000001</v>
      </c>
      <c r="HN59">
        <v>24.360399999999998</v>
      </c>
      <c r="HO59">
        <v>29.034199999999998</v>
      </c>
      <c r="HP59">
        <v>31</v>
      </c>
      <c r="HQ59">
        <v>297.67899999999997</v>
      </c>
      <c r="HR59">
        <v>32.884</v>
      </c>
      <c r="HS59">
        <v>99.2714</v>
      </c>
      <c r="HT59">
        <v>98.313000000000002</v>
      </c>
    </row>
    <row r="60" spans="1:228" x14ac:dyDescent="0.2">
      <c r="A60">
        <v>45</v>
      </c>
      <c r="B60">
        <v>1670261503.5</v>
      </c>
      <c r="C60">
        <v>175.5</v>
      </c>
      <c r="D60" t="s">
        <v>448</v>
      </c>
      <c r="E60" t="s">
        <v>449</v>
      </c>
      <c r="F60">
        <v>4</v>
      </c>
      <c r="G60">
        <v>1670261501.5</v>
      </c>
      <c r="H60">
        <f t="shared" si="0"/>
        <v>4.5328623030190711E-3</v>
      </c>
      <c r="I60">
        <f t="shared" si="1"/>
        <v>4.5328623030190709</v>
      </c>
      <c r="J60">
        <f t="shared" si="2"/>
        <v>15.07939097417874</v>
      </c>
      <c r="K60">
        <f t="shared" si="3"/>
        <v>269.85028571428569</v>
      </c>
      <c r="L60">
        <f t="shared" si="4"/>
        <v>183.0002223990127</v>
      </c>
      <c r="M60">
        <f t="shared" si="5"/>
        <v>18.500492609903077</v>
      </c>
      <c r="N60">
        <f t="shared" si="6"/>
        <v>27.280640160928627</v>
      </c>
      <c r="O60">
        <f t="shared" si="7"/>
        <v>0.30851056042513691</v>
      </c>
      <c r="P60">
        <f t="shared" si="8"/>
        <v>3.6782632045579695</v>
      </c>
      <c r="Q60">
        <f t="shared" si="9"/>
        <v>0.29482220260852049</v>
      </c>
      <c r="R60">
        <f t="shared" si="10"/>
        <v>0.185443105715173</v>
      </c>
      <c r="S60">
        <f t="shared" si="11"/>
        <v>226.11256162122055</v>
      </c>
      <c r="T60">
        <f t="shared" si="12"/>
        <v>32.919812285560305</v>
      </c>
      <c r="U60">
        <f t="shared" si="13"/>
        <v>32.801142857142857</v>
      </c>
      <c r="V60">
        <f t="shared" si="14"/>
        <v>4.9959313585457759</v>
      </c>
      <c r="W60">
        <f t="shared" si="15"/>
        <v>70.21926095170366</v>
      </c>
      <c r="X60">
        <f t="shared" si="16"/>
        <v>3.5069641370526514</v>
      </c>
      <c r="Y60">
        <f t="shared" si="17"/>
        <v>4.9943051087716768</v>
      </c>
      <c r="Z60">
        <f t="shared" si="18"/>
        <v>1.4889672214931244</v>
      </c>
      <c r="AA60">
        <f t="shared" si="19"/>
        <v>-199.89922756314104</v>
      </c>
      <c r="AB60">
        <f t="shared" si="20"/>
        <v>-1.1473217569010772</v>
      </c>
      <c r="AC60">
        <f t="shared" si="21"/>
        <v>-7.129492584197919E-2</v>
      </c>
      <c r="AD60">
        <f t="shared" si="22"/>
        <v>24.99471737533645</v>
      </c>
      <c r="AE60">
        <f t="shared" si="23"/>
        <v>38.113653621534183</v>
      </c>
      <c r="AF60">
        <f t="shared" si="24"/>
        <v>4.5217686032338618</v>
      </c>
      <c r="AG60">
        <f t="shared" si="25"/>
        <v>15.07939097417874</v>
      </c>
      <c r="AH60">
        <v>295.19743615109672</v>
      </c>
      <c r="AI60">
        <v>282.091206060606</v>
      </c>
      <c r="AJ60">
        <v>1.695403097931568</v>
      </c>
      <c r="AK60">
        <v>64.018406268345927</v>
      </c>
      <c r="AL60">
        <f t="shared" si="26"/>
        <v>4.5328623030190709</v>
      </c>
      <c r="AM60">
        <v>32.879142319995722</v>
      </c>
      <c r="AN60">
        <v>34.694077058823531</v>
      </c>
      <c r="AO60">
        <v>4.183216872557556E-4</v>
      </c>
      <c r="AP60">
        <v>100.2718368252681</v>
      </c>
      <c r="AQ60">
        <v>92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47328.960862809465</v>
      </c>
      <c r="AV60">
        <f t="shared" si="30"/>
        <v>1199.984285714286</v>
      </c>
      <c r="AW60">
        <f t="shared" si="31"/>
        <v>1025.9117065394926</v>
      </c>
      <c r="AX60">
        <f t="shared" si="32"/>
        <v>0.85493761772790433</v>
      </c>
      <c r="AY60">
        <f t="shared" si="33"/>
        <v>0.18842960221485561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1670261501.5</v>
      </c>
      <c r="BF60">
        <v>269.85028571428569</v>
      </c>
      <c r="BG60">
        <v>286.18842857142857</v>
      </c>
      <c r="BH60">
        <v>34.689628571428571</v>
      </c>
      <c r="BI60">
        <v>32.876571428571431</v>
      </c>
      <c r="BJ60">
        <v>273.54142857142858</v>
      </c>
      <c r="BK60">
        <v>34.548757142857141</v>
      </c>
      <c r="BL60">
        <v>650.0212857142858</v>
      </c>
      <c r="BM60">
        <v>100.9954285714286</v>
      </c>
      <c r="BN60">
        <v>0.1000366</v>
      </c>
      <c r="BO60">
        <v>32.795357142857142</v>
      </c>
      <c r="BP60">
        <v>32.801142857142857</v>
      </c>
      <c r="BQ60">
        <v>999.89999999999986</v>
      </c>
      <c r="BR60">
        <v>0</v>
      </c>
      <c r="BS60">
        <v>0</v>
      </c>
      <c r="BT60">
        <v>9007.1428571428569</v>
      </c>
      <c r="BU60">
        <v>0</v>
      </c>
      <c r="BV60">
        <v>253.45885714285711</v>
      </c>
      <c r="BW60">
        <v>-16.338085714285711</v>
      </c>
      <c r="BX60">
        <v>279.54785714285708</v>
      </c>
      <c r="BY60">
        <v>295.9172857142857</v>
      </c>
      <c r="BZ60">
        <v>1.8130557142857151</v>
      </c>
      <c r="CA60">
        <v>286.18842857142857</v>
      </c>
      <c r="CB60">
        <v>32.876571428571431</v>
      </c>
      <c r="CC60">
        <v>3.5034900000000002</v>
      </c>
      <c r="CD60">
        <v>3.320378571428571</v>
      </c>
      <c r="CE60">
        <v>26.63664285714286</v>
      </c>
      <c r="CF60">
        <v>25.728257142857139</v>
      </c>
      <c r="CG60">
        <v>1199.984285714286</v>
      </c>
      <c r="CH60">
        <v>0.49999585714285721</v>
      </c>
      <c r="CI60">
        <v>0.50000414285714279</v>
      </c>
      <c r="CJ60">
        <v>0</v>
      </c>
      <c r="CK60">
        <v>889.17242857142844</v>
      </c>
      <c r="CL60">
        <v>4.9990899999999998</v>
      </c>
      <c r="CM60">
        <v>9118.6800000000021</v>
      </c>
      <c r="CN60">
        <v>9557.7042857142842</v>
      </c>
      <c r="CO60">
        <v>42.875</v>
      </c>
      <c r="CP60">
        <v>44.75</v>
      </c>
      <c r="CQ60">
        <v>43.75</v>
      </c>
      <c r="CR60">
        <v>43.651571428571422</v>
      </c>
      <c r="CS60">
        <v>44.186999999999998</v>
      </c>
      <c r="CT60">
        <v>597.48857142857139</v>
      </c>
      <c r="CU60">
        <v>597.49714285714276</v>
      </c>
      <c r="CV60">
        <v>0</v>
      </c>
      <c r="CW60">
        <v>1670261522.5999999</v>
      </c>
      <c r="CX60">
        <v>0</v>
      </c>
      <c r="CY60">
        <v>1670257498.5</v>
      </c>
      <c r="CZ60" t="s">
        <v>356</v>
      </c>
      <c r="DA60">
        <v>1670257488.5</v>
      </c>
      <c r="DB60">
        <v>1670257498.5</v>
      </c>
      <c r="DC60">
        <v>2</v>
      </c>
      <c r="DD60">
        <v>-0.17199999999999999</v>
      </c>
      <c r="DE60">
        <v>2E-3</v>
      </c>
      <c r="DF60">
        <v>-3.9780000000000002</v>
      </c>
      <c r="DG60">
        <v>0.14099999999999999</v>
      </c>
      <c r="DH60">
        <v>415</v>
      </c>
      <c r="DI60">
        <v>32</v>
      </c>
      <c r="DJ60">
        <v>0.47</v>
      </c>
      <c r="DK60">
        <v>0.38</v>
      </c>
      <c r="DL60">
        <v>-15.897394999999999</v>
      </c>
      <c r="DM60">
        <v>-2.8504660412757259</v>
      </c>
      <c r="DN60">
        <v>0.28058405153358251</v>
      </c>
      <c r="DO60">
        <v>0</v>
      </c>
      <c r="DP60">
        <v>1.8481384999999999</v>
      </c>
      <c r="DQ60">
        <v>-0.26926108818011291</v>
      </c>
      <c r="DR60">
        <v>3.1375498685279897E-2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3.29677</v>
      </c>
      <c r="EB60">
        <v>2.6255500000000001</v>
      </c>
      <c r="EC60">
        <v>7.3061600000000004E-2</v>
      </c>
      <c r="ED60">
        <v>7.5184500000000001E-2</v>
      </c>
      <c r="EE60">
        <v>0.14115800000000001</v>
      </c>
      <c r="EF60">
        <v>0.134601</v>
      </c>
      <c r="EG60">
        <v>28071.9</v>
      </c>
      <c r="EH60">
        <v>28508.400000000001</v>
      </c>
      <c r="EI60">
        <v>28174.5</v>
      </c>
      <c r="EJ60">
        <v>29668.2</v>
      </c>
      <c r="EK60">
        <v>33290.400000000001</v>
      </c>
      <c r="EL60">
        <v>35627.699999999997</v>
      </c>
      <c r="EM60">
        <v>39763.599999999999</v>
      </c>
      <c r="EN60">
        <v>42388.800000000003</v>
      </c>
      <c r="EO60">
        <v>2.07165</v>
      </c>
      <c r="EP60">
        <v>2.1530499999999999</v>
      </c>
      <c r="EQ60">
        <v>0.117242</v>
      </c>
      <c r="ER60">
        <v>0</v>
      </c>
      <c r="ES60">
        <v>30.89</v>
      </c>
      <c r="ET60">
        <v>999.9</v>
      </c>
      <c r="EU60">
        <v>61.2</v>
      </c>
      <c r="EV60">
        <v>38</v>
      </c>
      <c r="EW60">
        <v>40.341799999999999</v>
      </c>
      <c r="EX60">
        <v>57.450400000000002</v>
      </c>
      <c r="EY60">
        <v>-1.22997</v>
      </c>
      <c r="EZ60">
        <v>2</v>
      </c>
      <c r="FA60">
        <v>0.44874999999999998</v>
      </c>
      <c r="FB60">
        <v>0.240477</v>
      </c>
      <c r="FC60">
        <v>20.273800000000001</v>
      </c>
      <c r="FD60">
        <v>5.2186399999999997</v>
      </c>
      <c r="FE60">
        <v>12.004300000000001</v>
      </c>
      <c r="FF60">
        <v>4.9868499999999996</v>
      </c>
      <c r="FG60">
        <v>3.2845800000000001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1.8622099999999999</v>
      </c>
      <c r="FN60">
        <v>1.8643099999999999</v>
      </c>
      <c r="FO60">
        <v>1.8603499999999999</v>
      </c>
      <c r="FP60">
        <v>1.86111</v>
      </c>
      <c r="FQ60">
        <v>1.8602000000000001</v>
      </c>
      <c r="FR60">
        <v>1.86188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-3.698</v>
      </c>
      <c r="GH60">
        <v>0.14080000000000001</v>
      </c>
      <c r="GI60">
        <v>-3.031255365756008</v>
      </c>
      <c r="GJ60">
        <v>-2.737337881603403E-3</v>
      </c>
      <c r="GK60">
        <v>1.2769921614711079E-6</v>
      </c>
      <c r="GL60">
        <v>-3.2469241445839119E-10</v>
      </c>
      <c r="GM60">
        <v>0.14085000000000039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66.900000000000006</v>
      </c>
      <c r="GV60">
        <v>66.8</v>
      </c>
      <c r="GW60">
        <v>1.02661</v>
      </c>
      <c r="GX60">
        <v>2.5842299999999998</v>
      </c>
      <c r="GY60">
        <v>2.04834</v>
      </c>
      <c r="GZ60">
        <v>2.5976599999999999</v>
      </c>
      <c r="HA60">
        <v>2.1972700000000001</v>
      </c>
      <c r="HB60">
        <v>2.34009</v>
      </c>
      <c r="HC60">
        <v>41.482199999999999</v>
      </c>
      <c r="HD60">
        <v>13.851800000000001</v>
      </c>
      <c r="HE60">
        <v>18</v>
      </c>
      <c r="HF60">
        <v>584.88699999999994</v>
      </c>
      <c r="HG60">
        <v>716.82899999999995</v>
      </c>
      <c r="HH60">
        <v>30.9985</v>
      </c>
      <c r="HI60">
        <v>33.100900000000003</v>
      </c>
      <c r="HJ60">
        <v>29.9999</v>
      </c>
      <c r="HK60">
        <v>32.997700000000002</v>
      </c>
      <c r="HL60">
        <v>32.990699999999997</v>
      </c>
      <c r="HM60">
        <v>20.5549</v>
      </c>
      <c r="HN60">
        <v>24.360399999999998</v>
      </c>
      <c r="HO60">
        <v>29.034199999999998</v>
      </c>
      <c r="HP60">
        <v>31</v>
      </c>
      <c r="HQ60">
        <v>304.37299999999999</v>
      </c>
      <c r="HR60">
        <v>32.884</v>
      </c>
      <c r="HS60">
        <v>99.270300000000006</v>
      </c>
      <c r="HT60">
        <v>98.312600000000003</v>
      </c>
    </row>
    <row r="61" spans="1:228" x14ac:dyDescent="0.2">
      <c r="A61">
        <v>46</v>
      </c>
      <c r="B61">
        <v>1670261507.5</v>
      </c>
      <c r="C61">
        <v>179.5</v>
      </c>
      <c r="D61" t="s">
        <v>450</v>
      </c>
      <c r="E61" t="s">
        <v>451</v>
      </c>
      <c r="F61">
        <v>4</v>
      </c>
      <c r="G61">
        <v>1670261505.1875</v>
      </c>
      <c r="H61">
        <f t="shared" si="0"/>
        <v>4.5616251737542936E-3</v>
      </c>
      <c r="I61">
        <f t="shared" si="1"/>
        <v>4.5616251737542939</v>
      </c>
      <c r="J61">
        <f t="shared" si="2"/>
        <v>15.535020633842016</v>
      </c>
      <c r="K61">
        <f t="shared" si="3"/>
        <v>275.8965</v>
      </c>
      <c r="L61">
        <f t="shared" si="4"/>
        <v>187.29248545449246</v>
      </c>
      <c r="M61">
        <f t="shared" si="5"/>
        <v>18.934028015216288</v>
      </c>
      <c r="N61">
        <f t="shared" si="6"/>
        <v>27.891306197489627</v>
      </c>
      <c r="O61">
        <f t="shared" si="7"/>
        <v>0.31164398017098566</v>
      </c>
      <c r="P61">
        <f t="shared" si="8"/>
        <v>3.6783074545182455</v>
      </c>
      <c r="Q61">
        <f t="shared" si="9"/>
        <v>0.29768307812814149</v>
      </c>
      <c r="R61">
        <f t="shared" si="10"/>
        <v>0.18725413275092642</v>
      </c>
      <c r="S61">
        <f t="shared" si="11"/>
        <v>226.11991415885879</v>
      </c>
      <c r="T61">
        <f t="shared" si="12"/>
        <v>32.899854872557718</v>
      </c>
      <c r="U61">
        <f t="shared" si="13"/>
        <v>32.784762499999999</v>
      </c>
      <c r="V61">
        <f t="shared" si="14"/>
        <v>4.9913283583986541</v>
      </c>
      <c r="W61">
        <f t="shared" si="15"/>
        <v>70.281476988983059</v>
      </c>
      <c r="X61">
        <f t="shared" si="16"/>
        <v>3.5073130646980504</v>
      </c>
      <c r="Y61">
        <f t="shared" si="17"/>
        <v>4.9903804173720445</v>
      </c>
      <c r="Z61">
        <f t="shared" si="18"/>
        <v>1.4840152937006037</v>
      </c>
      <c r="AA61">
        <f t="shared" si="19"/>
        <v>-201.16767016256435</v>
      </c>
      <c r="AB61">
        <f t="shared" si="20"/>
        <v>-0.66927907627163141</v>
      </c>
      <c r="AC61">
        <f t="shared" si="21"/>
        <v>-4.1582515624412265E-2</v>
      </c>
      <c r="AD61">
        <f t="shared" si="22"/>
        <v>24.241382404398397</v>
      </c>
      <c r="AE61">
        <f t="shared" si="23"/>
        <v>38.555252613402978</v>
      </c>
      <c r="AF61">
        <f t="shared" si="24"/>
        <v>4.5363303023549637</v>
      </c>
      <c r="AG61">
        <f t="shared" si="25"/>
        <v>15.535020633842016</v>
      </c>
      <c r="AH61">
        <v>302.19346040630109</v>
      </c>
      <c r="AI61">
        <v>288.88893333333328</v>
      </c>
      <c r="AJ61">
        <v>1.69636215114417</v>
      </c>
      <c r="AK61">
        <v>64.018406268345927</v>
      </c>
      <c r="AL61">
        <f t="shared" si="26"/>
        <v>4.5616251737542939</v>
      </c>
      <c r="AM61">
        <v>32.87602651246813</v>
      </c>
      <c r="AN61">
        <v>34.693506176470578</v>
      </c>
      <c r="AO61">
        <v>1.857252040482583E-3</v>
      </c>
      <c r="AP61">
        <v>100.2718368252681</v>
      </c>
      <c r="AQ61">
        <v>91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47331.897840816942</v>
      </c>
      <c r="AV61">
        <f t="shared" si="30"/>
        <v>1200.0150000000001</v>
      </c>
      <c r="AW61">
        <f t="shared" si="31"/>
        <v>1025.9387762481133</v>
      </c>
      <c r="AX61">
        <f t="shared" si="32"/>
        <v>0.85493829347809258</v>
      </c>
      <c r="AY61">
        <f t="shared" si="33"/>
        <v>0.18843090641271881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1670261505.1875</v>
      </c>
      <c r="BF61">
        <v>275.8965</v>
      </c>
      <c r="BG61">
        <v>292.42950000000002</v>
      </c>
      <c r="BH61">
        <v>34.693800000000003</v>
      </c>
      <c r="BI61">
        <v>32.875087499999999</v>
      </c>
      <c r="BJ61">
        <v>279.60050000000001</v>
      </c>
      <c r="BK61">
        <v>34.552912499999998</v>
      </c>
      <c r="BL61">
        <v>650.08400000000006</v>
      </c>
      <c r="BM61">
        <v>100.99312500000001</v>
      </c>
      <c r="BN61">
        <v>0.10024225</v>
      </c>
      <c r="BO61">
        <v>32.781387500000001</v>
      </c>
      <c r="BP61">
        <v>32.784762499999999</v>
      </c>
      <c r="BQ61">
        <v>999.9</v>
      </c>
      <c r="BR61">
        <v>0</v>
      </c>
      <c r="BS61">
        <v>0</v>
      </c>
      <c r="BT61">
        <v>9007.5012499999993</v>
      </c>
      <c r="BU61">
        <v>0</v>
      </c>
      <c r="BV61">
        <v>254.17325</v>
      </c>
      <c r="BW61">
        <v>-16.532975</v>
      </c>
      <c r="BX61">
        <v>285.81237499999997</v>
      </c>
      <c r="BY61">
        <v>302.37</v>
      </c>
      <c r="BZ61">
        <v>1.8186875</v>
      </c>
      <c r="CA61">
        <v>292.42950000000002</v>
      </c>
      <c r="CB61">
        <v>32.875087499999999</v>
      </c>
      <c r="CC61">
        <v>3.5038287499999998</v>
      </c>
      <c r="CD61">
        <v>3.3201537499999998</v>
      </c>
      <c r="CE61">
        <v>26.638312500000001</v>
      </c>
      <c r="CF61">
        <v>25.7271125</v>
      </c>
      <c r="CG61">
        <v>1200.0150000000001</v>
      </c>
      <c r="CH61">
        <v>0.49997437500000003</v>
      </c>
      <c r="CI61">
        <v>0.50002562500000003</v>
      </c>
      <c r="CJ61">
        <v>0</v>
      </c>
      <c r="CK61">
        <v>888.99025000000006</v>
      </c>
      <c r="CL61">
        <v>4.9990899999999998</v>
      </c>
      <c r="CM61">
        <v>9117.73</v>
      </c>
      <c r="CN61">
        <v>9557.8937499999993</v>
      </c>
      <c r="CO61">
        <v>42.819875000000003</v>
      </c>
      <c r="CP61">
        <v>44.75</v>
      </c>
      <c r="CQ61">
        <v>43.75</v>
      </c>
      <c r="CR61">
        <v>43.625</v>
      </c>
      <c r="CS61">
        <v>44.186999999999998</v>
      </c>
      <c r="CT61">
        <v>597.47750000000008</v>
      </c>
      <c r="CU61">
        <v>597.54</v>
      </c>
      <c r="CV61">
        <v>0</v>
      </c>
      <c r="CW61">
        <v>1670261526.2</v>
      </c>
      <c r="CX61">
        <v>0</v>
      </c>
      <c r="CY61">
        <v>1670257498.5</v>
      </c>
      <c r="CZ61" t="s">
        <v>356</v>
      </c>
      <c r="DA61">
        <v>1670257488.5</v>
      </c>
      <c r="DB61">
        <v>1670257498.5</v>
      </c>
      <c r="DC61">
        <v>2</v>
      </c>
      <c r="DD61">
        <v>-0.17199999999999999</v>
      </c>
      <c r="DE61">
        <v>2E-3</v>
      </c>
      <c r="DF61">
        <v>-3.9780000000000002</v>
      </c>
      <c r="DG61">
        <v>0.14099999999999999</v>
      </c>
      <c r="DH61">
        <v>415</v>
      </c>
      <c r="DI61">
        <v>32</v>
      </c>
      <c r="DJ61">
        <v>0.47</v>
      </c>
      <c r="DK61">
        <v>0.38</v>
      </c>
      <c r="DL61">
        <v>-16.046687804878051</v>
      </c>
      <c r="DM61">
        <v>-3.1606975609756041</v>
      </c>
      <c r="DN61">
        <v>0.31458112854499848</v>
      </c>
      <c r="DO61">
        <v>0</v>
      </c>
      <c r="DP61">
        <v>1.8399131707317069</v>
      </c>
      <c r="DQ61">
        <v>-0.26150466898954738</v>
      </c>
      <c r="DR61">
        <v>3.1286433001326018E-2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3.2969499999999998</v>
      </c>
      <c r="EB61">
        <v>2.62547</v>
      </c>
      <c r="EC61">
        <v>7.4492100000000006E-2</v>
      </c>
      <c r="ED61">
        <v>7.6630400000000001E-2</v>
      </c>
      <c r="EE61">
        <v>0.14116000000000001</v>
      </c>
      <c r="EF61">
        <v>0.13459399999999999</v>
      </c>
      <c r="EG61">
        <v>28028.5</v>
      </c>
      <c r="EH61">
        <v>28464</v>
      </c>
      <c r="EI61">
        <v>28174.400000000001</v>
      </c>
      <c r="EJ61">
        <v>29668.5</v>
      </c>
      <c r="EK61">
        <v>33290.400000000001</v>
      </c>
      <c r="EL61">
        <v>35628.5</v>
      </c>
      <c r="EM61">
        <v>39763.599999999999</v>
      </c>
      <c r="EN61">
        <v>42389.3</v>
      </c>
      <c r="EO61">
        <v>2.0724499999999999</v>
      </c>
      <c r="EP61">
        <v>2.1531699999999998</v>
      </c>
      <c r="EQ61">
        <v>0.11665</v>
      </c>
      <c r="ER61">
        <v>0</v>
      </c>
      <c r="ES61">
        <v>30.879200000000001</v>
      </c>
      <c r="ET61">
        <v>999.9</v>
      </c>
      <c r="EU61">
        <v>61.2</v>
      </c>
      <c r="EV61">
        <v>38.1</v>
      </c>
      <c r="EW61">
        <v>40.5608</v>
      </c>
      <c r="EX61">
        <v>57.420400000000001</v>
      </c>
      <c r="EY61">
        <v>-1.4503200000000001</v>
      </c>
      <c r="EZ61">
        <v>2</v>
      </c>
      <c r="FA61">
        <v>0.44825999999999999</v>
      </c>
      <c r="FB61">
        <v>0.23489399999999999</v>
      </c>
      <c r="FC61">
        <v>20.273900000000001</v>
      </c>
      <c r="FD61">
        <v>5.2184900000000001</v>
      </c>
      <c r="FE61">
        <v>12.0044</v>
      </c>
      <c r="FF61">
        <v>4.9870000000000001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1.8622000000000001</v>
      </c>
      <c r="FN61">
        <v>1.8643000000000001</v>
      </c>
      <c r="FO61">
        <v>1.8603499999999999</v>
      </c>
      <c r="FP61">
        <v>1.8611</v>
      </c>
      <c r="FQ61">
        <v>1.86019</v>
      </c>
      <c r="FR61">
        <v>1.86188</v>
      </c>
      <c r="FS61">
        <v>1.85846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-3.7120000000000002</v>
      </c>
      <c r="GH61">
        <v>0.14080000000000001</v>
      </c>
      <c r="GI61">
        <v>-3.031255365756008</v>
      </c>
      <c r="GJ61">
        <v>-2.737337881603403E-3</v>
      </c>
      <c r="GK61">
        <v>1.2769921614711079E-6</v>
      </c>
      <c r="GL61">
        <v>-3.2469241445839119E-10</v>
      </c>
      <c r="GM61">
        <v>0.14085000000000039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67</v>
      </c>
      <c r="GV61">
        <v>66.8</v>
      </c>
      <c r="GW61">
        <v>1.0424800000000001</v>
      </c>
      <c r="GX61">
        <v>2.5878899999999998</v>
      </c>
      <c r="GY61">
        <v>2.04834</v>
      </c>
      <c r="GZ61">
        <v>2.5976599999999999</v>
      </c>
      <c r="HA61">
        <v>2.1972700000000001</v>
      </c>
      <c r="HB61">
        <v>2.34741</v>
      </c>
      <c r="HC61">
        <v>41.482199999999999</v>
      </c>
      <c r="HD61">
        <v>13.8606</v>
      </c>
      <c r="HE61">
        <v>18</v>
      </c>
      <c r="HF61">
        <v>585.44899999999996</v>
      </c>
      <c r="HG61">
        <v>716.91399999999999</v>
      </c>
      <c r="HH61">
        <v>30.9985</v>
      </c>
      <c r="HI61">
        <v>33.098100000000002</v>
      </c>
      <c r="HJ61">
        <v>29.9998</v>
      </c>
      <c r="HK61">
        <v>32.995699999999999</v>
      </c>
      <c r="HL61">
        <v>32.988199999999999</v>
      </c>
      <c r="HM61">
        <v>20.935099999999998</v>
      </c>
      <c r="HN61">
        <v>24.360399999999998</v>
      </c>
      <c r="HO61">
        <v>29.034199999999998</v>
      </c>
      <c r="HP61">
        <v>31</v>
      </c>
      <c r="HQ61">
        <v>311.07499999999999</v>
      </c>
      <c r="HR61">
        <v>32.884</v>
      </c>
      <c r="HS61">
        <v>99.270300000000006</v>
      </c>
      <c r="HT61">
        <v>98.313599999999994</v>
      </c>
    </row>
    <row r="62" spans="1:228" x14ac:dyDescent="0.2">
      <c r="A62">
        <v>47</v>
      </c>
      <c r="B62">
        <v>1670261511.5</v>
      </c>
      <c r="C62">
        <v>183.5</v>
      </c>
      <c r="D62" t="s">
        <v>452</v>
      </c>
      <c r="E62" t="s">
        <v>453</v>
      </c>
      <c r="F62">
        <v>4</v>
      </c>
      <c r="G62">
        <v>1670261509.5</v>
      </c>
      <c r="H62">
        <f t="shared" si="0"/>
        <v>4.551545514642992E-3</v>
      </c>
      <c r="I62">
        <f t="shared" si="1"/>
        <v>4.5515455146429922</v>
      </c>
      <c r="J62">
        <f t="shared" si="2"/>
        <v>16.070378318333869</v>
      </c>
      <c r="K62">
        <f t="shared" si="3"/>
        <v>282.89699999999999</v>
      </c>
      <c r="L62">
        <f t="shared" si="4"/>
        <v>191.43442018272688</v>
      </c>
      <c r="M62">
        <f t="shared" si="5"/>
        <v>19.352532831571594</v>
      </c>
      <c r="N62">
        <f t="shared" si="6"/>
        <v>28.598689176310923</v>
      </c>
      <c r="O62">
        <f t="shared" si="7"/>
        <v>0.31206130182527925</v>
      </c>
      <c r="P62">
        <f t="shared" si="8"/>
        <v>3.6841724938699603</v>
      </c>
      <c r="Q62">
        <f t="shared" si="9"/>
        <v>0.29808509783445575</v>
      </c>
      <c r="R62">
        <f t="shared" si="10"/>
        <v>0.18750672544542096</v>
      </c>
      <c r="S62">
        <f t="shared" si="11"/>
        <v>226.11459043452967</v>
      </c>
      <c r="T62">
        <f t="shared" si="12"/>
        <v>32.889072709567778</v>
      </c>
      <c r="U62">
        <f t="shared" si="13"/>
        <v>32.767271428571433</v>
      </c>
      <c r="V62">
        <f t="shared" si="14"/>
        <v>4.9864173140920514</v>
      </c>
      <c r="W62">
        <f t="shared" si="15"/>
        <v>70.338651524598845</v>
      </c>
      <c r="X62">
        <f t="shared" si="16"/>
        <v>3.5076607198710867</v>
      </c>
      <c r="Y62">
        <f t="shared" si="17"/>
        <v>4.9868182625656203</v>
      </c>
      <c r="Z62">
        <f t="shared" si="18"/>
        <v>1.4787565942209646</v>
      </c>
      <c r="AA62">
        <f t="shared" si="19"/>
        <v>-200.72315719575596</v>
      </c>
      <c r="AB62">
        <f t="shared" si="20"/>
        <v>0.28374443927027937</v>
      </c>
      <c r="AC62">
        <f t="shared" si="21"/>
        <v>1.7598459296469898E-2</v>
      </c>
      <c r="AD62">
        <f t="shared" si="22"/>
        <v>25.692776137340459</v>
      </c>
      <c r="AE62">
        <f t="shared" si="23"/>
        <v>39.027773654946792</v>
      </c>
      <c r="AF62">
        <f t="shared" si="24"/>
        <v>4.5557490601834338</v>
      </c>
      <c r="AG62">
        <f t="shared" si="25"/>
        <v>16.070378318333869</v>
      </c>
      <c r="AH62">
        <v>309.10787026274392</v>
      </c>
      <c r="AI62">
        <v>295.60191515151507</v>
      </c>
      <c r="AJ62">
        <v>1.6887959656421601</v>
      </c>
      <c r="AK62">
        <v>64.018406268345927</v>
      </c>
      <c r="AL62">
        <f t="shared" si="26"/>
        <v>4.5515455146429922</v>
      </c>
      <c r="AM62">
        <v>32.874871796749773</v>
      </c>
      <c r="AN62">
        <v>34.699465294117637</v>
      </c>
      <c r="AO62">
        <v>5.4189857565536608E-5</v>
      </c>
      <c r="AP62">
        <v>100.2718368252681</v>
      </c>
      <c r="AQ62">
        <v>91</v>
      </c>
      <c r="AR62">
        <v>14</v>
      </c>
      <c r="AS62">
        <f t="shared" si="27"/>
        <v>1</v>
      </c>
      <c r="AT62">
        <f t="shared" si="28"/>
        <v>0</v>
      </c>
      <c r="AU62">
        <f t="shared" si="29"/>
        <v>47438.760284749747</v>
      </c>
      <c r="AV62">
        <f t="shared" si="30"/>
        <v>1199.99</v>
      </c>
      <c r="AW62">
        <f t="shared" si="31"/>
        <v>1025.9170851992383</v>
      </c>
      <c r="AX62">
        <f t="shared" si="32"/>
        <v>0.85493802881627201</v>
      </c>
      <c r="AY62">
        <f t="shared" si="33"/>
        <v>0.18843039561540487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1670261509.5</v>
      </c>
      <c r="BF62">
        <v>282.89699999999999</v>
      </c>
      <c r="BG62">
        <v>299.64285714285722</v>
      </c>
      <c r="BH62">
        <v>34.697628571428567</v>
      </c>
      <c r="BI62">
        <v>32.871014285714288</v>
      </c>
      <c r="BJ62">
        <v>286.6155714285714</v>
      </c>
      <c r="BK62">
        <v>34.556785714285724</v>
      </c>
      <c r="BL62">
        <v>650.04000000000008</v>
      </c>
      <c r="BM62">
        <v>100.9922857142857</v>
      </c>
      <c r="BN62">
        <v>9.9946357142857156E-2</v>
      </c>
      <c r="BO62">
        <v>32.768700000000003</v>
      </c>
      <c r="BP62">
        <v>32.767271428571433</v>
      </c>
      <c r="BQ62">
        <v>999.89999999999986</v>
      </c>
      <c r="BR62">
        <v>0</v>
      </c>
      <c r="BS62">
        <v>0</v>
      </c>
      <c r="BT62">
        <v>9027.8571428571431</v>
      </c>
      <c r="BU62">
        <v>0</v>
      </c>
      <c r="BV62">
        <v>255.02542857142859</v>
      </c>
      <c r="BW62">
        <v>-16.746042857142861</v>
      </c>
      <c r="BX62">
        <v>293.06571428571431</v>
      </c>
      <c r="BY62">
        <v>309.82742857142858</v>
      </c>
      <c r="BZ62">
        <v>1.826628571428571</v>
      </c>
      <c r="CA62">
        <v>299.64285714285722</v>
      </c>
      <c r="CB62">
        <v>32.871014285714288</v>
      </c>
      <c r="CC62">
        <v>3.504194285714286</v>
      </c>
      <c r="CD62">
        <v>3.319718571428572</v>
      </c>
      <c r="CE62">
        <v>26.6401</v>
      </c>
      <c r="CF62">
        <v>25.724899999999991</v>
      </c>
      <c r="CG62">
        <v>1199.99</v>
      </c>
      <c r="CH62">
        <v>0.49998228571428582</v>
      </c>
      <c r="CI62">
        <v>0.50001771428571418</v>
      </c>
      <c r="CJ62">
        <v>0</v>
      </c>
      <c r="CK62">
        <v>889.08242857142852</v>
      </c>
      <c r="CL62">
        <v>4.9990899999999998</v>
      </c>
      <c r="CM62">
        <v>9117.4242857142854</v>
      </c>
      <c r="CN62">
        <v>9557.7257142857143</v>
      </c>
      <c r="CO62">
        <v>42.811999999999998</v>
      </c>
      <c r="CP62">
        <v>44.732000000000014</v>
      </c>
      <c r="CQ62">
        <v>43.75</v>
      </c>
      <c r="CR62">
        <v>43.625</v>
      </c>
      <c r="CS62">
        <v>44.186999999999998</v>
      </c>
      <c r="CT62">
        <v>597.47571428571428</v>
      </c>
      <c r="CU62">
        <v>597.51714285714286</v>
      </c>
      <c r="CV62">
        <v>0</v>
      </c>
      <c r="CW62">
        <v>1670261530.4000001</v>
      </c>
      <c r="CX62">
        <v>0</v>
      </c>
      <c r="CY62">
        <v>1670257498.5</v>
      </c>
      <c r="CZ62" t="s">
        <v>356</v>
      </c>
      <c r="DA62">
        <v>1670257488.5</v>
      </c>
      <c r="DB62">
        <v>1670257498.5</v>
      </c>
      <c r="DC62">
        <v>2</v>
      </c>
      <c r="DD62">
        <v>-0.17199999999999999</v>
      </c>
      <c r="DE62">
        <v>2E-3</v>
      </c>
      <c r="DF62">
        <v>-3.9780000000000002</v>
      </c>
      <c r="DG62">
        <v>0.14099999999999999</v>
      </c>
      <c r="DH62">
        <v>415</v>
      </c>
      <c r="DI62">
        <v>32</v>
      </c>
      <c r="DJ62">
        <v>0.47</v>
      </c>
      <c r="DK62">
        <v>0.38</v>
      </c>
      <c r="DL62">
        <v>-16.250804878048779</v>
      </c>
      <c r="DM62">
        <v>-3.3302550522647958</v>
      </c>
      <c r="DN62">
        <v>0.33014986246176409</v>
      </c>
      <c r="DO62">
        <v>0</v>
      </c>
      <c r="DP62">
        <v>1.830114634146341</v>
      </c>
      <c r="DQ62">
        <v>-0.16700613240417839</v>
      </c>
      <c r="DR62">
        <v>2.6659570660327241E-2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3.2966700000000002</v>
      </c>
      <c r="EB62">
        <v>2.6252599999999999</v>
      </c>
      <c r="EC62">
        <v>7.5909199999999996E-2</v>
      </c>
      <c r="ED62">
        <v>7.8047000000000005E-2</v>
      </c>
      <c r="EE62">
        <v>0.14116999999999999</v>
      </c>
      <c r="EF62">
        <v>0.13458200000000001</v>
      </c>
      <c r="EG62">
        <v>27985.9</v>
      </c>
      <c r="EH62">
        <v>28420.5</v>
      </c>
      <c r="EI62">
        <v>28174.799999999999</v>
      </c>
      <c r="EJ62">
        <v>29668.6</v>
      </c>
      <c r="EK62">
        <v>33290.6</v>
      </c>
      <c r="EL62">
        <v>35629.199999999997</v>
      </c>
      <c r="EM62">
        <v>39764.199999999997</v>
      </c>
      <c r="EN62">
        <v>42389.5</v>
      </c>
      <c r="EO62">
        <v>2.0726499999999999</v>
      </c>
      <c r="EP62">
        <v>2.1531500000000001</v>
      </c>
      <c r="EQ62">
        <v>0.11715299999999999</v>
      </c>
      <c r="ER62">
        <v>0</v>
      </c>
      <c r="ES62">
        <v>30.868099999999998</v>
      </c>
      <c r="ET62">
        <v>999.9</v>
      </c>
      <c r="EU62">
        <v>61.2</v>
      </c>
      <c r="EV62">
        <v>38.1</v>
      </c>
      <c r="EW62">
        <v>40.557699999999997</v>
      </c>
      <c r="EX62">
        <v>57.0304</v>
      </c>
      <c r="EY62">
        <v>-1.2980799999999999</v>
      </c>
      <c r="EZ62">
        <v>2</v>
      </c>
      <c r="FA62">
        <v>0.44812000000000002</v>
      </c>
      <c r="FB62">
        <v>0.22899</v>
      </c>
      <c r="FC62">
        <v>20.273900000000001</v>
      </c>
      <c r="FD62">
        <v>5.2189399999999999</v>
      </c>
      <c r="FE62">
        <v>12.0044</v>
      </c>
      <c r="FF62">
        <v>4.9867499999999998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1.8643099999999999</v>
      </c>
      <c r="FO62">
        <v>1.8603499999999999</v>
      </c>
      <c r="FP62">
        <v>1.8611</v>
      </c>
      <c r="FQ62">
        <v>1.86019</v>
      </c>
      <c r="FR62">
        <v>1.86188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-3.7250000000000001</v>
      </c>
      <c r="GH62">
        <v>0.1409</v>
      </c>
      <c r="GI62">
        <v>-3.031255365756008</v>
      </c>
      <c r="GJ62">
        <v>-2.737337881603403E-3</v>
      </c>
      <c r="GK62">
        <v>1.2769921614711079E-6</v>
      </c>
      <c r="GL62">
        <v>-3.2469241445839119E-10</v>
      </c>
      <c r="GM62">
        <v>0.14085000000000039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67</v>
      </c>
      <c r="GV62">
        <v>66.900000000000006</v>
      </c>
      <c r="GW62">
        <v>1.0644499999999999</v>
      </c>
      <c r="GX62">
        <v>2.5976599999999999</v>
      </c>
      <c r="GY62">
        <v>2.04834</v>
      </c>
      <c r="GZ62">
        <v>2.5976599999999999</v>
      </c>
      <c r="HA62">
        <v>2.1972700000000001</v>
      </c>
      <c r="HB62">
        <v>2.2863799999999999</v>
      </c>
      <c r="HC62">
        <v>41.482199999999999</v>
      </c>
      <c r="HD62">
        <v>13.834300000000001</v>
      </c>
      <c r="HE62">
        <v>18</v>
      </c>
      <c r="HF62">
        <v>585.58500000000004</v>
      </c>
      <c r="HG62">
        <v>716.87800000000004</v>
      </c>
      <c r="HH62">
        <v>30.9985</v>
      </c>
      <c r="HI62">
        <v>33.0959</v>
      </c>
      <c r="HJ62">
        <v>29.9998</v>
      </c>
      <c r="HK62">
        <v>32.994700000000002</v>
      </c>
      <c r="HL62">
        <v>32.987099999999998</v>
      </c>
      <c r="HM62">
        <v>21.315799999999999</v>
      </c>
      <c r="HN62">
        <v>24.360399999999998</v>
      </c>
      <c r="HO62">
        <v>29.034199999999998</v>
      </c>
      <c r="HP62">
        <v>31</v>
      </c>
      <c r="HQ62">
        <v>317.75400000000002</v>
      </c>
      <c r="HR62">
        <v>32.884</v>
      </c>
      <c r="HS62">
        <v>99.271699999999996</v>
      </c>
      <c r="HT62">
        <v>98.313999999999993</v>
      </c>
    </row>
    <row r="63" spans="1:228" x14ac:dyDescent="0.2">
      <c r="A63">
        <v>48</v>
      </c>
      <c r="B63">
        <v>1670261515.5</v>
      </c>
      <c r="C63">
        <v>187.5</v>
      </c>
      <c r="D63" t="s">
        <v>454</v>
      </c>
      <c r="E63" t="s">
        <v>455</v>
      </c>
      <c r="F63">
        <v>4</v>
      </c>
      <c r="G63">
        <v>1670261513.1875</v>
      </c>
      <c r="H63">
        <f t="shared" si="0"/>
        <v>4.5573508166383905E-3</v>
      </c>
      <c r="I63">
        <f t="shared" si="1"/>
        <v>4.5573508166383903</v>
      </c>
      <c r="J63">
        <f t="shared" si="2"/>
        <v>16.744017810286618</v>
      </c>
      <c r="K63">
        <f t="shared" si="3"/>
        <v>288.93599999999998</v>
      </c>
      <c r="L63">
        <f t="shared" si="4"/>
        <v>193.84418048365805</v>
      </c>
      <c r="M63">
        <f t="shared" si="5"/>
        <v>19.596188984698582</v>
      </c>
      <c r="N63">
        <f t="shared" si="6"/>
        <v>29.209256869902298</v>
      </c>
      <c r="O63">
        <f t="shared" si="7"/>
        <v>0.3123293386202457</v>
      </c>
      <c r="P63">
        <f t="shared" si="8"/>
        <v>3.679017436488873</v>
      </c>
      <c r="Q63">
        <f t="shared" si="9"/>
        <v>0.29831102414690264</v>
      </c>
      <c r="R63">
        <f t="shared" si="10"/>
        <v>0.18765144284690072</v>
      </c>
      <c r="S63">
        <f t="shared" si="11"/>
        <v>226.10526786002055</v>
      </c>
      <c r="T63">
        <f t="shared" si="12"/>
        <v>32.8804224949047</v>
      </c>
      <c r="U63">
        <f t="shared" si="13"/>
        <v>32.770000000000003</v>
      </c>
      <c r="V63">
        <f t="shared" si="14"/>
        <v>4.9871831500569748</v>
      </c>
      <c r="W63">
        <f t="shared" si="15"/>
        <v>70.368612340124443</v>
      </c>
      <c r="X63">
        <f t="shared" si="16"/>
        <v>3.5076639149766744</v>
      </c>
      <c r="Y63">
        <f t="shared" si="17"/>
        <v>4.9846995675038936</v>
      </c>
      <c r="Z63">
        <f t="shared" si="18"/>
        <v>1.4795192350803004</v>
      </c>
      <c r="AA63">
        <f t="shared" si="19"/>
        <v>-200.97917101375302</v>
      </c>
      <c r="AB63">
        <f t="shared" si="20"/>
        <v>-1.7553372141189842</v>
      </c>
      <c r="AC63">
        <f t="shared" si="21"/>
        <v>-0.10901987674346453</v>
      </c>
      <c r="AD63">
        <f t="shared" si="22"/>
        <v>23.26173975540507</v>
      </c>
      <c r="AE63">
        <f t="shared" si="23"/>
        <v>39.535256342731671</v>
      </c>
      <c r="AF63">
        <f t="shared" si="24"/>
        <v>4.5636559908908527</v>
      </c>
      <c r="AG63">
        <f t="shared" si="25"/>
        <v>16.744017810286618</v>
      </c>
      <c r="AH63">
        <v>316.13876648763988</v>
      </c>
      <c r="AI63">
        <v>302.37040000000002</v>
      </c>
      <c r="AJ63">
        <v>1.681413920857153</v>
      </c>
      <c r="AK63">
        <v>64.018406268345927</v>
      </c>
      <c r="AL63">
        <f t="shared" si="26"/>
        <v>4.5573508166383903</v>
      </c>
      <c r="AM63">
        <v>32.869950399340638</v>
      </c>
      <c r="AN63">
        <v>34.696369999999987</v>
      </c>
      <c r="AO63">
        <v>1.7618332893395519E-4</v>
      </c>
      <c r="AP63">
        <v>100.2718368252681</v>
      </c>
      <c r="AQ63">
        <v>91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47347.724946787042</v>
      </c>
      <c r="AV63">
        <f t="shared" si="30"/>
        <v>1199.9449999999999</v>
      </c>
      <c r="AW63">
        <f t="shared" si="31"/>
        <v>1025.8781760932748</v>
      </c>
      <c r="AX63">
        <f t="shared" si="32"/>
        <v>0.85493766472069543</v>
      </c>
      <c r="AY63">
        <f t="shared" si="33"/>
        <v>0.18842969291094222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1670261513.1875</v>
      </c>
      <c r="BF63">
        <v>288.93599999999998</v>
      </c>
      <c r="BG63">
        <v>305.90724999999998</v>
      </c>
      <c r="BH63">
        <v>34.697575000000001</v>
      </c>
      <c r="BI63">
        <v>32.867549999999987</v>
      </c>
      <c r="BJ63">
        <v>292.66699999999997</v>
      </c>
      <c r="BK63">
        <v>34.556712500000003</v>
      </c>
      <c r="BL63">
        <v>649.95462500000008</v>
      </c>
      <c r="BM63">
        <v>100.992625</v>
      </c>
      <c r="BN63">
        <v>9.9855237499999999E-2</v>
      </c>
      <c r="BO63">
        <v>32.761150000000001</v>
      </c>
      <c r="BP63">
        <v>32.770000000000003</v>
      </c>
      <c r="BQ63">
        <v>999.9</v>
      </c>
      <c r="BR63">
        <v>0</v>
      </c>
      <c r="BS63">
        <v>0</v>
      </c>
      <c r="BT63">
        <v>9010</v>
      </c>
      <c r="BU63">
        <v>0</v>
      </c>
      <c r="BV63">
        <v>255.97800000000001</v>
      </c>
      <c r="BW63">
        <v>-16.971274999999999</v>
      </c>
      <c r="BX63">
        <v>299.32162499999998</v>
      </c>
      <c r="BY63">
        <v>316.30337500000002</v>
      </c>
      <c r="BZ63">
        <v>1.830025</v>
      </c>
      <c r="CA63">
        <v>305.90724999999998</v>
      </c>
      <c r="CB63">
        <v>32.867549999999987</v>
      </c>
      <c r="CC63">
        <v>3.5042</v>
      </c>
      <c r="CD63">
        <v>3.3193825000000001</v>
      </c>
      <c r="CE63">
        <v>26.640125000000001</v>
      </c>
      <c r="CF63">
        <v>25.723175000000001</v>
      </c>
      <c r="CG63">
        <v>1199.9449999999999</v>
      </c>
      <c r="CH63">
        <v>0.49999512499999998</v>
      </c>
      <c r="CI63">
        <v>0.50000487500000002</v>
      </c>
      <c r="CJ63">
        <v>0</v>
      </c>
      <c r="CK63">
        <v>889.05937500000005</v>
      </c>
      <c r="CL63">
        <v>4.9990899999999998</v>
      </c>
      <c r="CM63">
        <v>9118.6262499999993</v>
      </c>
      <c r="CN63">
        <v>9557.4037499999995</v>
      </c>
      <c r="CO63">
        <v>42.811999999999998</v>
      </c>
      <c r="CP63">
        <v>44.734250000000003</v>
      </c>
      <c r="CQ63">
        <v>43.734250000000003</v>
      </c>
      <c r="CR63">
        <v>43.625</v>
      </c>
      <c r="CS63">
        <v>44.148249999999997</v>
      </c>
      <c r="CT63">
        <v>597.46625000000006</v>
      </c>
      <c r="CU63">
        <v>597.47874999999999</v>
      </c>
      <c r="CV63">
        <v>0</v>
      </c>
      <c r="CW63">
        <v>1670261534.5999999</v>
      </c>
      <c r="CX63">
        <v>0</v>
      </c>
      <c r="CY63">
        <v>1670257498.5</v>
      </c>
      <c r="CZ63" t="s">
        <v>356</v>
      </c>
      <c r="DA63">
        <v>1670257488.5</v>
      </c>
      <c r="DB63">
        <v>1670257498.5</v>
      </c>
      <c r="DC63">
        <v>2</v>
      </c>
      <c r="DD63">
        <v>-0.17199999999999999</v>
      </c>
      <c r="DE63">
        <v>2E-3</v>
      </c>
      <c r="DF63">
        <v>-3.9780000000000002</v>
      </c>
      <c r="DG63">
        <v>0.14099999999999999</v>
      </c>
      <c r="DH63">
        <v>415</v>
      </c>
      <c r="DI63">
        <v>32</v>
      </c>
      <c r="DJ63">
        <v>0.47</v>
      </c>
      <c r="DK63">
        <v>0.38</v>
      </c>
      <c r="DL63">
        <v>-16.517724999999999</v>
      </c>
      <c r="DM63">
        <v>-3.0887099437148162</v>
      </c>
      <c r="DN63">
        <v>0.29792284047215978</v>
      </c>
      <c r="DO63">
        <v>0</v>
      </c>
      <c r="DP63">
        <v>1.8190917499999999</v>
      </c>
      <c r="DQ63">
        <v>6.8507954971854038E-2</v>
      </c>
      <c r="DR63">
        <v>1.0704230679385611E-2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3.2966700000000002</v>
      </c>
      <c r="EB63">
        <v>2.62534</v>
      </c>
      <c r="EC63">
        <v>7.7316899999999994E-2</v>
      </c>
      <c r="ED63">
        <v>7.9474900000000001E-2</v>
      </c>
      <c r="EE63">
        <v>0.14116999999999999</v>
      </c>
      <c r="EF63">
        <v>0.134571</v>
      </c>
      <c r="EG63">
        <v>27943.599999999999</v>
      </c>
      <c r="EH63">
        <v>28377.200000000001</v>
      </c>
      <c r="EI63">
        <v>28175</v>
      </c>
      <c r="EJ63">
        <v>29669.4</v>
      </c>
      <c r="EK63">
        <v>33290.6</v>
      </c>
      <c r="EL63">
        <v>35630.6</v>
      </c>
      <c r="EM63">
        <v>39764.1</v>
      </c>
      <c r="EN63">
        <v>42390.400000000001</v>
      </c>
      <c r="EO63">
        <v>2.0722</v>
      </c>
      <c r="EP63">
        <v>2.1533000000000002</v>
      </c>
      <c r="EQ63">
        <v>0.11779000000000001</v>
      </c>
      <c r="ER63">
        <v>0</v>
      </c>
      <c r="ES63">
        <v>30.857299999999999</v>
      </c>
      <c r="ET63">
        <v>999.9</v>
      </c>
      <c r="EU63">
        <v>61.2</v>
      </c>
      <c r="EV63">
        <v>38.1</v>
      </c>
      <c r="EW63">
        <v>40.562399999999997</v>
      </c>
      <c r="EX63">
        <v>56.970399999999998</v>
      </c>
      <c r="EY63">
        <v>-1.22997</v>
      </c>
      <c r="EZ63">
        <v>2</v>
      </c>
      <c r="FA63">
        <v>0.44797999999999999</v>
      </c>
      <c r="FB63">
        <v>0.225855</v>
      </c>
      <c r="FC63">
        <v>20.274000000000001</v>
      </c>
      <c r="FD63">
        <v>5.2181899999999999</v>
      </c>
      <c r="FE63">
        <v>12.004</v>
      </c>
      <c r="FF63">
        <v>4.9869000000000003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1.8622000000000001</v>
      </c>
      <c r="FN63">
        <v>1.8643099999999999</v>
      </c>
      <c r="FO63">
        <v>1.8603499999999999</v>
      </c>
      <c r="FP63">
        <v>1.86111</v>
      </c>
      <c r="FQ63">
        <v>1.8602000000000001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-3.7389999999999999</v>
      </c>
      <c r="GH63">
        <v>0.1409</v>
      </c>
      <c r="GI63">
        <v>-3.031255365756008</v>
      </c>
      <c r="GJ63">
        <v>-2.737337881603403E-3</v>
      </c>
      <c r="GK63">
        <v>1.2769921614711079E-6</v>
      </c>
      <c r="GL63">
        <v>-3.2469241445839119E-10</v>
      </c>
      <c r="GM63">
        <v>0.14085000000000039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67.099999999999994</v>
      </c>
      <c r="GV63">
        <v>67</v>
      </c>
      <c r="GW63">
        <v>1.0827599999999999</v>
      </c>
      <c r="GX63">
        <v>2.5817899999999998</v>
      </c>
      <c r="GY63">
        <v>2.04834</v>
      </c>
      <c r="GZ63">
        <v>2.5976599999999999</v>
      </c>
      <c r="HA63">
        <v>2.1972700000000001</v>
      </c>
      <c r="HB63">
        <v>2.34253</v>
      </c>
      <c r="HC63">
        <v>41.482199999999999</v>
      </c>
      <c r="HD63">
        <v>13.8606</v>
      </c>
      <c r="HE63">
        <v>18</v>
      </c>
      <c r="HF63">
        <v>585.23400000000004</v>
      </c>
      <c r="HG63">
        <v>716.995</v>
      </c>
      <c r="HH63">
        <v>30.998899999999999</v>
      </c>
      <c r="HI63">
        <v>33.093699999999998</v>
      </c>
      <c r="HJ63">
        <v>29.9998</v>
      </c>
      <c r="HK63">
        <v>32.991999999999997</v>
      </c>
      <c r="HL63">
        <v>32.985199999999999</v>
      </c>
      <c r="HM63">
        <v>21.6922</v>
      </c>
      <c r="HN63">
        <v>24.360399999999998</v>
      </c>
      <c r="HO63">
        <v>29.034199999999998</v>
      </c>
      <c r="HP63">
        <v>31</v>
      </c>
      <c r="HQ63">
        <v>324.43200000000002</v>
      </c>
      <c r="HR63">
        <v>32.884</v>
      </c>
      <c r="HS63">
        <v>99.271900000000002</v>
      </c>
      <c r="HT63">
        <v>98.316500000000005</v>
      </c>
    </row>
    <row r="64" spans="1:228" x14ac:dyDescent="0.2">
      <c r="A64">
        <v>49</v>
      </c>
      <c r="B64">
        <v>1670261519.5</v>
      </c>
      <c r="C64">
        <v>191.5</v>
      </c>
      <c r="D64" t="s">
        <v>456</v>
      </c>
      <c r="E64" t="s">
        <v>457</v>
      </c>
      <c r="F64">
        <v>4</v>
      </c>
      <c r="G64">
        <v>1670261517.5</v>
      </c>
      <c r="H64">
        <f t="shared" si="0"/>
        <v>4.56780664381525E-3</v>
      </c>
      <c r="I64">
        <f t="shared" si="1"/>
        <v>4.56780664381525</v>
      </c>
      <c r="J64">
        <f t="shared" si="2"/>
        <v>17.184267822658875</v>
      </c>
      <c r="K64">
        <f t="shared" si="3"/>
        <v>295.94328571428571</v>
      </c>
      <c r="L64">
        <f t="shared" si="4"/>
        <v>198.68589156247413</v>
      </c>
      <c r="M64">
        <f t="shared" si="5"/>
        <v>20.086123242994468</v>
      </c>
      <c r="N64">
        <f t="shared" si="6"/>
        <v>29.918346305554085</v>
      </c>
      <c r="O64">
        <f t="shared" si="7"/>
        <v>0.31347672219928702</v>
      </c>
      <c r="P64">
        <f t="shared" si="8"/>
        <v>3.6739031671161735</v>
      </c>
      <c r="Q64">
        <f t="shared" si="9"/>
        <v>0.29933902274174407</v>
      </c>
      <c r="R64">
        <f t="shared" si="10"/>
        <v>0.18830396602202781</v>
      </c>
      <c r="S64">
        <f t="shared" si="11"/>
        <v>226.12194990741443</v>
      </c>
      <c r="T64">
        <f t="shared" si="12"/>
        <v>32.876559385992977</v>
      </c>
      <c r="U64">
        <f t="shared" si="13"/>
        <v>32.764600000000002</v>
      </c>
      <c r="V64">
        <f t="shared" si="14"/>
        <v>4.9856676157226545</v>
      </c>
      <c r="W64">
        <f t="shared" si="15"/>
        <v>70.378891118630591</v>
      </c>
      <c r="X64">
        <f t="shared" si="16"/>
        <v>3.5077997104721432</v>
      </c>
      <c r="Y64">
        <f t="shared" si="17"/>
        <v>4.984164505461445</v>
      </c>
      <c r="Z64">
        <f t="shared" si="18"/>
        <v>1.4778679052505113</v>
      </c>
      <c r="AA64">
        <f t="shared" si="19"/>
        <v>-201.44027299225252</v>
      </c>
      <c r="AB64">
        <f t="shared" si="20"/>
        <v>-1.06107571899415</v>
      </c>
      <c r="AC64">
        <f t="shared" si="21"/>
        <v>-6.5990295861312498E-2</v>
      </c>
      <c r="AD64">
        <f t="shared" si="22"/>
        <v>23.554610900306439</v>
      </c>
      <c r="AE64">
        <f t="shared" si="23"/>
        <v>40.03027042394978</v>
      </c>
      <c r="AF64">
        <f t="shared" si="24"/>
        <v>4.5773763176237532</v>
      </c>
      <c r="AG64">
        <f t="shared" si="25"/>
        <v>17.184267822658875</v>
      </c>
      <c r="AH64">
        <v>323.0536243198768</v>
      </c>
      <c r="AI64">
        <v>309.10161818181808</v>
      </c>
      <c r="AJ64">
        <v>1.680337320321716</v>
      </c>
      <c r="AK64">
        <v>64.018406268345927</v>
      </c>
      <c r="AL64">
        <f t="shared" si="26"/>
        <v>4.56780664381525</v>
      </c>
      <c r="AM64">
        <v>32.866517235226972</v>
      </c>
      <c r="AN64">
        <v>34.697888235294123</v>
      </c>
      <c r="AO64">
        <v>2.207237276654672E-5</v>
      </c>
      <c r="AP64">
        <v>100.2718368252681</v>
      </c>
      <c r="AQ64">
        <v>91</v>
      </c>
      <c r="AR64">
        <v>14</v>
      </c>
      <c r="AS64">
        <f t="shared" si="27"/>
        <v>1</v>
      </c>
      <c r="AT64">
        <f t="shared" si="28"/>
        <v>0</v>
      </c>
      <c r="AU64">
        <f t="shared" si="29"/>
        <v>47256.574941851759</v>
      </c>
      <c r="AV64">
        <f t="shared" si="30"/>
        <v>1200.04</v>
      </c>
      <c r="AW64">
        <f t="shared" si="31"/>
        <v>1025.9587636825981</v>
      </c>
      <c r="AX64">
        <f t="shared" si="32"/>
        <v>0.85493713849754849</v>
      </c>
      <c r="AY64">
        <f t="shared" si="33"/>
        <v>0.18842867730026869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1670261517.5</v>
      </c>
      <c r="BF64">
        <v>295.94328571428571</v>
      </c>
      <c r="BG64">
        <v>313.13342857142862</v>
      </c>
      <c r="BH64">
        <v>34.698099999999997</v>
      </c>
      <c r="BI64">
        <v>32.862757142857149</v>
      </c>
      <c r="BJ64">
        <v>299.68900000000002</v>
      </c>
      <c r="BK64">
        <v>34.557257142857146</v>
      </c>
      <c r="BL64">
        <v>650.01942857142865</v>
      </c>
      <c r="BM64">
        <v>100.99471428571429</v>
      </c>
      <c r="BN64">
        <v>0.10015</v>
      </c>
      <c r="BO64">
        <v>32.759242857142858</v>
      </c>
      <c r="BP64">
        <v>32.764600000000002</v>
      </c>
      <c r="BQ64">
        <v>999.89999999999986</v>
      </c>
      <c r="BR64">
        <v>0</v>
      </c>
      <c r="BS64">
        <v>0</v>
      </c>
      <c r="BT64">
        <v>8992.1414285714291</v>
      </c>
      <c r="BU64">
        <v>0</v>
      </c>
      <c r="BV64">
        <v>257.78085714285709</v>
      </c>
      <c r="BW64">
        <v>-17.190200000000001</v>
      </c>
      <c r="BX64">
        <v>306.58114285714288</v>
      </c>
      <c r="BY64">
        <v>323.77357142857142</v>
      </c>
      <c r="BZ64">
        <v>1.8353471428571431</v>
      </c>
      <c r="CA64">
        <v>313.13342857142862</v>
      </c>
      <c r="CB64">
        <v>32.862757142857149</v>
      </c>
      <c r="CC64">
        <v>3.5043285714285721</v>
      </c>
      <c r="CD64">
        <v>3.3189700000000002</v>
      </c>
      <c r="CE64">
        <v>26.640728571428571</v>
      </c>
      <c r="CF64">
        <v>25.721071428571431</v>
      </c>
      <c r="CG64">
        <v>1200.04</v>
      </c>
      <c r="CH64">
        <v>0.50001399999999996</v>
      </c>
      <c r="CI64">
        <v>0.49998599999999999</v>
      </c>
      <c r="CJ64">
        <v>0</v>
      </c>
      <c r="CK64">
        <v>889.38014285714291</v>
      </c>
      <c r="CL64">
        <v>4.9990899999999998</v>
      </c>
      <c r="CM64">
        <v>9122.8799999999992</v>
      </c>
      <c r="CN64">
        <v>9558.2142857142862</v>
      </c>
      <c r="CO64">
        <v>42.811999999999998</v>
      </c>
      <c r="CP64">
        <v>44.732000000000014</v>
      </c>
      <c r="CQ64">
        <v>43.686999999999998</v>
      </c>
      <c r="CR64">
        <v>43.625</v>
      </c>
      <c r="CS64">
        <v>44.125</v>
      </c>
      <c r="CT64">
        <v>597.53571428571445</v>
      </c>
      <c r="CU64">
        <v>597.50571428571436</v>
      </c>
      <c r="CV64">
        <v>0</v>
      </c>
      <c r="CW64">
        <v>1670261538.2</v>
      </c>
      <c r="CX64">
        <v>0</v>
      </c>
      <c r="CY64">
        <v>1670257498.5</v>
      </c>
      <c r="CZ64" t="s">
        <v>356</v>
      </c>
      <c r="DA64">
        <v>1670257488.5</v>
      </c>
      <c r="DB64">
        <v>1670257498.5</v>
      </c>
      <c r="DC64">
        <v>2</v>
      </c>
      <c r="DD64">
        <v>-0.17199999999999999</v>
      </c>
      <c r="DE64">
        <v>2E-3</v>
      </c>
      <c r="DF64">
        <v>-3.9780000000000002</v>
      </c>
      <c r="DG64">
        <v>0.14099999999999999</v>
      </c>
      <c r="DH64">
        <v>415</v>
      </c>
      <c r="DI64">
        <v>32</v>
      </c>
      <c r="DJ64">
        <v>0.47</v>
      </c>
      <c r="DK64">
        <v>0.38</v>
      </c>
      <c r="DL64">
        <v>-16.725684999999999</v>
      </c>
      <c r="DM64">
        <v>-3.1900052532832519</v>
      </c>
      <c r="DN64">
        <v>0.30755593682288102</v>
      </c>
      <c r="DO64">
        <v>0</v>
      </c>
      <c r="DP64">
        <v>1.8234619999999999</v>
      </c>
      <c r="DQ64">
        <v>9.0417861163225408E-2</v>
      </c>
      <c r="DR64">
        <v>8.9566420046801095E-3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3.2968899999999999</v>
      </c>
      <c r="EB64">
        <v>2.62514</v>
      </c>
      <c r="EC64">
        <v>7.87027E-2</v>
      </c>
      <c r="ED64">
        <v>8.0868899999999994E-2</v>
      </c>
      <c r="EE64">
        <v>0.14117099999999999</v>
      </c>
      <c r="EF64">
        <v>0.13455900000000001</v>
      </c>
      <c r="EG64">
        <v>27901.7</v>
      </c>
      <c r="EH64">
        <v>28334.5</v>
      </c>
      <c r="EI64">
        <v>28175.1</v>
      </c>
      <c r="EJ64">
        <v>29669.7</v>
      </c>
      <c r="EK64">
        <v>33290.9</v>
      </c>
      <c r="EL64">
        <v>35631.599999999999</v>
      </c>
      <c r="EM64">
        <v>39764.300000000003</v>
      </c>
      <c r="EN64">
        <v>42390.9</v>
      </c>
      <c r="EO64">
        <v>2.0727799999999998</v>
      </c>
      <c r="EP64">
        <v>2.1534200000000001</v>
      </c>
      <c r="EQ64">
        <v>0.117686</v>
      </c>
      <c r="ER64">
        <v>0</v>
      </c>
      <c r="ES64">
        <v>30.848600000000001</v>
      </c>
      <c r="ET64">
        <v>999.9</v>
      </c>
      <c r="EU64">
        <v>61.1</v>
      </c>
      <c r="EV64">
        <v>38.1</v>
      </c>
      <c r="EW64">
        <v>40.495699999999999</v>
      </c>
      <c r="EX64">
        <v>57.0304</v>
      </c>
      <c r="EY64">
        <v>-1.40625</v>
      </c>
      <c r="EZ64">
        <v>2</v>
      </c>
      <c r="FA64">
        <v>0.447467</v>
      </c>
      <c r="FB64">
        <v>0.22331999999999999</v>
      </c>
      <c r="FC64">
        <v>20.273700000000002</v>
      </c>
      <c r="FD64">
        <v>5.21774</v>
      </c>
      <c r="FE64">
        <v>12.0047</v>
      </c>
      <c r="FF64">
        <v>4.9866999999999999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1.86432</v>
      </c>
      <c r="FO64">
        <v>1.8603499999999999</v>
      </c>
      <c r="FP64">
        <v>1.86111</v>
      </c>
      <c r="FQ64">
        <v>1.8602000000000001</v>
      </c>
      <c r="FR64">
        <v>1.86188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-3.7519999999999998</v>
      </c>
      <c r="GH64">
        <v>0.1409</v>
      </c>
      <c r="GI64">
        <v>-3.031255365756008</v>
      </c>
      <c r="GJ64">
        <v>-2.737337881603403E-3</v>
      </c>
      <c r="GK64">
        <v>1.2769921614711079E-6</v>
      </c>
      <c r="GL64">
        <v>-3.2469241445839119E-10</v>
      </c>
      <c r="GM64">
        <v>0.14085000000000039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67.2</v>
      </c>
      <c r="GV64">
        <v>67</v>
      </c>
      <c r="GW64">
        <v>1.09985</v>
      </c>
      <c r="GX64">
        <v>2.5842299999999998</v>
      </c>
      <c r="GY64">
        <v>2.04834</v>
      </c>
      <c r="GZ64">
        <v>2.5976599999999999</v>
      </c>
      <c r="HA64">
        <v>2.1972700000000001</v>
      </c>
      <c r="HB64">
        <v>2.3547400000000001</v>
      </c>
      <c r="HC64">
        <v>41.482199999999999</v>
      </c>
      <c r="HD64">
        <v>13.851800000000001</v>
      </c>
      <c r="HE64">
        <v>18</v>
      </c>
      <c r="HF64">
        <v>585.63699999999994</v>
      </c>
      <c r="HG64">
        <v>717.08199999999999</v>
      </c>
      <c r="HH64">
        <v>30.999099999999999</v>
      </c>
      <c r="HI64">
        <v>33.091500000000003</v>
      </c>
      <c r="HJ64">
        <v>29.999700000000001</v>
      </c>
      <c r="HK64">
        <v>32.990600000000001</v>
      </c>
      <c r="HL64">
        <v>32.982700000000001</v>
      </c>
      <c r="HM64">
        <v>22.069400000000002</v>
      </c>
      <c r="HN64">
        <v>24.360399999999998</v>
      </c>
      <c r="HO64">
        <v>28.644500000000001</v>
      </c>
      <c r="HP64">
        <v>31</v>
      </c>
      <c r="HQ64">
        <v>331.11099999999999</v>
      </c>
      <c r="HR64">
        <v>32.768099999999997</v>
      </c>
      <c r="HS64">
        <v>99.272400000000005</v>
      </c>
      <c r="HT64">
        <v>98.317400000000006</v>
      </c>
    </row>
    <row r="65" spans="1:228" x14ac:dyDescent="0.2">
      <c r="A65">
        <v>50</v>
      </c>
      <c r="B65">
        <v>1670261523.5</v>
      </c>
      <c r="C65">
        <v>195.5</v>
      </c>
      <c r="D65" t="s">
        <v>458</v>
      </c>
      <c r="E65" t="s">
        <v>459</v>
      </c>
      <c r="F65">
        <v>4</v>
      </c>
      <c r="G65">
        <v>1670261521.1875</v>
      </c>
      <c r="H65">
        <f t="shared" si="0"/>
        <v>4.5790896952152679E-3</v>
      </c>
      <c r="I65">
        <f t="shared" si="1"/>
        <v>4.5790896952152682</v>
      </c>
      <c r="J65">
        <f t="shared" si="2"/>
        <v>17.403040450541774</v>
      </c>
      <c r="K65">
        <f t="shared" si="3"/>
        <v>301.92462499999999</v>
      </c>
      <c r="L65">
        <f t="shared" si="4"/>
        <v>203.65965111658227</v>
      </c>
      <c r="M65">
        <f t="shared" si="5"/>
        <v>20.589020859895918</v>
      </c>
      <c r="N65">
        <f t="shared" si="6"/>
        <v>30.523141762050823</v>
      </c>
      <c r="O65">
        <f t="shared" si="7"/>
        <v>0.3144887770618317</v>
      </c>
      <c r="P65">
        <f t="shared" si="8"/>
        <v>3.6713514293635257</v>
      </c>
      <c r="Q65">
        <f t="shared" si="9"/>
        <v>0.30025246280590367</v>
      </c>
      <c r="R65">
        <f t="shared" si="10"/>
        <v>0.18888315532425981</v>
      </c>
      <c r="S65">
        <f t="shared" si="11"/>
        <v>226.10597694817062</v>
      </c>
      <c r="T65">
        <f t="shared" si="12"/>
        <v>32.876825496814426</v>
      </c>
      <c r="U65">
        <f t="shared" si="13"/>
        <v>32.761387499999998</v>
      </c>
      <c r="V65">
        <f t="shared" si="14"/>
        <v>4.9847662032617377</v>
      </c>
      <c r="W65">
        <f t="shared" si="15"/>
        <v>70.367305342820345</v>
      </c>
      <c r="X65">
        <f t="shared" si="16"/>
        <v>3.5077419040417199</v>
      </c>
      <c r="Y65">
        <f t="shared" si="17"/>
        <v>4.984902984351125</v>
      </c>
      <c r="Z65">
        <f t="shared" si="18"/>
        <v>1.4770242992200178</v>
      </c>
      <c r="AA65">
        <f t="shared" si="19"/>
        <v>-201.93785555899331</v>
      </c>
      <c r="AB65">
        <f t="shared" si="20"/>
        <v>9.6490825402768723E-2</v>
      </c>
      <c r="AC65">
        <f t="shared" si="21"/>
        <v>6.0050998261103432E-3</v>
      </c>
      <c r="AD65">
        <f t="shared" si="22"/>
        <v>24.270617314406181</v>
      </c>
      <c r="AE65">
        <f t="shared" si="23"/>
        <v>40.511638343897239</v>
      </c>
      <c r="AF65">
        <f t="shared" si="24"/>
        <v>4.6052852950712895</v>
      </c>
      <c r="AG65">
        <f t="shared" si="25"/>
        <v>17.403040450541774</v>
      </c>
      <c r="AH65">
        <v>329.99752881637852</v>
      </c>
      <c r="AI65">
        <v>315.86194545454549</v>
      </c>
      <c r="AJ65">
        <v>1.7028845469780609</v>
      </c>
      <c r="AK65">
        <v>64.018406268345927</v>
      </c>
      <c r="AL65">
        <f t="shared" si="26"/>
        <v>4.5790896952152682</v>
      </c>
      <c r="AM65">
        <v>32.86170809469764</v>
      </c>
      <c r="AN65">
        <v>34.698628235294109</v>
      </c>
      <c r="AO65">
        <v>-1.125509233076498E-4</v>
      </c>
      <c r="AP65">
        <v>100.2718368252681</v>
      </c>
      <c r="AQ65">
        <v>91</v>
      </c>
      <c r="AR65">
        <v>14</v>
      </c>
      <c r="AS65">
        <f t="shared" si="27"/>
        <v>1</v>
      </c>
      <c r="AT65">
        <f t="shared" si="28"/>
        <v>0</v>
      </c>
      <c r="AU65">
        <f t="shared" si="29"/>
        <v>47210.54603291073</v>
      </c>
      <c r="AV65">
        <f t="shared" si="30"/>
        <v>1199.9537499999999</v>
      </c>
      <c r="AW65">
        <f t="shared" si="31"/>
        <v>1025.8851699213319</v>
      </c>
      <c r="AX65">
        <f t="shared" si="32"/>
        <v>0.85493725897463291</v>
      </c>
      <c r="AY65">
        <f t="shared" si="33"/>
        <v>0.18842890982104155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1670261521.1875</v>
      </c>
      <c r="BF65">
        <v>301.92462499999999</v>
      </c>
      <c r="BG65">
        <v>319.33150000000001</v>
      </c>
      <c r="BH65">
        <v>34.697400000000002</v>
      </c>
      <c r="BI65">
        <v>32.850662499999999</v>
      </c>
      <c r="BJ65">
        <v>305.68275</v>
      </c>
      <c r="BK65">
        <v>34.556550000000001</v>
      </c>
      <c r="BL65">
        <v>649.94800000000009</v>
      </c>
      <c r="BM65">
        <v>100.99525</v>
      </c>
      <c r="BN65">
        <v>9.9987800000000002E-2</v>
      </c>
      <c r="BO65">
        <v>32.761875000000003</v>
      </c>
      <c r="BP65">
        <v>32.761387499999998</v>
      </c>
      <c r="BQ65">
        <v>999.9</v>
      </c>
      <c r="BR65">
        <v>0</v>
      </c>
      <c r="BS65">
        <v>0</v>
      </c>
      <c r="BT65">
        <v>8983.28125</v>
      </c>
      <c r="BU65">
        <v>0</v>
      </c>
      <c r="BV65">
        <v>259.85262499999999</v>
      </c>
      <c r="BW65">
        <v>-17.4068</v>
      </c>
      <c r="BX65">
        <v>312.77724999999998</v>
      </c>
      <c r="BY65">
        <v>330.178</v>
      </c>
      <c r="BZ65">
        <v>1.8467387500000001</v>
      </c>
      <c r="CA65">
        <v>319.33150000000001</v>
      </c>
      <c r="CB65">
        <v>32.850662499999999</v>
      </c>
      <c r="CC65">
        <v>3.50428125</v>
      </c>
      <c r="CD65">
        <v>3.3177687499999999</v>
      </c>
      <c r="CE65">
        <v>26.640499999999999</v>
      </c>
      <c r="CF65">
        <v>25.715</v>
      </c>
      <c r="CG65">
        <v>1199.9537499999999</v>
      </c>
      <c r="CH65">
        <v>0.50000750000000005</v>
      </c>
      <c r="CI65">
        <v>0.49999250000000001</v>
      </c>
      <c r="CJ65">
        <v>0</v>
      </c>
      <c r="CK65">
        <v>889.90049999999997</v>
      </c>
      <c r="CL65">
        <v>4.9990899999999998</v>
      </c>
      <c r="CM65">
        <v>9126.5374999999985</v>
      </c>
      <c r="CN65">
        <v>9557.5187499999993</v>
      </c>
      <c r="CO65">
        <v>42.811999999999998</v>
      </c>
      <c r="CP65">
        <v>44.718499999999999</v>
      </c>
      <c r="CQ65">
        <v>43.686999999999998</v>
      </c>
      <c r="CR65">
        <v>43.625</v>
      </c>
      <c r="CS65">
        <v>44.125</v>
      </c>
      <c r="CT65">
        <v>597.48749999999995</v>
      </c>
      <c r="CU65">
        <v>597.46749999999997</v>
      </c>
      <c r="CV65">
        <v>0</v>
      </c>
      <c r="CW65">
        <v>1670261542.4000001</v>
      </c>
      <c r="CX65">
        <v>0</v>
      </c>
      <c r="CY65">
        <v>1670257498.5</v>
      </c>
      <c r="CZ65" t="s">
        <v>356</v>
      </c>
      <c r="DA65">
        <v>1670257488.5</v>
      </c>
      <c r="DB65">
        <v>1670257498.5</v>
      </c>
      <c r="DC65">
        <v>2</v>
      </c>
      <c r="DD65">
        <v>-0.17199999999999999</v>
      </c>
      <c r="DE65">
        <v>2E-3</v>
      </c>
      <c r="DF65">
        <v>-3.9780000000000002</v>
      </c>
      <c r="DG65">
        <v>0.14099999999999999</v>
      </c>
      <c r="DH65">
        <v>415</v>
      </c>
      <c r="DI65">
        <v>32</v>
      </c>
      <c r="DJ65">
        <v>0.47</v>
      </c>
      <c r="DK65">
        <v>0.38</v>
      </c>
      <c r="DL65">
        <v>-16.940975000000002</v>
      </c>
      <c r="DM65">
        <v>-3.303836397748583</v>
      </c>
      <c r="DN65">
        <v>0.31830648889867152</v>
      </c>
      <c r="DO65">
        <v>0</v>
      </c>
      <c r="DP65">
        <v>1.830182</v>
      </c>
      <c r="DQ65">
        <v>9.1378761726080532E-2</v>
      </c>
      <c r="DR65">
        <v>9.2752275443786312E-3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3.29664</v>
      </c>
      <c r="EB65">
        <v>2.6253799999999998</v>
      </c>
      <c r="EC65">
        <v>8.0091200000000001E-2</v>
      </c>
      <c r="ED65">
        <v>8.2258600000000001E-2</v>
      </c>
      <c r="EE65">
        <v>0.141177</v>
      </c>
      <c r="EF65">
        <v>0.13447999999999999</v>
      </c>
      <c r="EG65">
        <v>27859.9</v>
      </c>
      <c r="EH65">
        <v>28292.1</v>
      </c>
      <c r="EI65">
        <v>28175.4</v>
      </c>
      <c r="EJ65">
        <v>29670.1</v>
      </c>
      <c r="EK65">
        <v>33290.9</v>
      </c>
      <c r="EL65">
        <v>35635.5</v>
      </c>
      <c r="EM65">
        <v>39764.6</v>
      </c>
      <c r="EN65">
        <v>42391.5</v>
      </c>
      <c r="EO65">
        <v>2.0726200000000001</v>
      </c>
      <c r="EP65">
        <v>2.1533500000000001</v>
      </c>
      <c r="EQ65">
        <v>0.11863600000000001</v>
      </c>
      <c r="ER65">
        <v>0</v>
      </c>
      <c r="ES65">
        <v>30.842199999999998</v>
      </c>
      <c r="ET65">
        <v>999.9</v>
      </c>
      <c r="EU65">
        <v>61.1</v>
      </c>
      <c r="EV65">
        <v>38.1</v>
      </c>
      <c r="EW65">
        <v>40.491100000000003</v>
      </c>
      <c r="EX65">
        <v>57.570399999999999</v>
      </c>
      <c r="EY65">
        <v>-1.32612</v>
      </c>
      <c r="EZ65">
        <v>2</v>
      </c>
      <c r="FA65">
        <v>0.44741599999999998</v>
      </c>
      <c r="FB65">
        <v>0.222582</v>
      </c>
      <c r="FC65">
        <v>20.273499999999999</v>
      </c>
      <c r="FD65">
        <v>5.2166899999999998</v>
      </c>
      <c r="FE65">
        <v>12.0052</v>
      </c>
      <c r="FF65">
        <v>4.9865000000000004</v>
      </c>
      <c r="FG65">
        <v>3.2842799999999999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1.8622000000000001</v>
      </c>
      <c r="FN65">
        <v>1.86432</v>
      </c>
      <c r="FO65">
        <v>1.8603499999999999</v>
      </c>
      <c r="FP65">
        <v>1.86111</v>
      </c>
      <c r="FQ65">
        <v>1.8602000000000001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-3.766</v>
      </c>
      <c r="GH65">
        <v>0.14080000000000001</v>
      </c>
      <c r="GI65">
        <v>-3.031255365756008</v>
      </c>
      <c r="GJ65">
        <v>-2.737337881603403E-3</v>
      </c>
      <c r="GK65">
        <v>1.2769921614711079E-6</v>
      </c>
      <c r="GL65">
        <v>-3.2469241445839119E-10</v>
      </c>
      <c r="GM65">
        <v>0.14085000000000039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67.2</v>
      </c>
      <c r="GV65">
        <v>67.099999999999994</v>
      </c>
      <c r="GW65">
        <v>1.1206100000000001</v>
      </c>
      <c r="GX65">
        <v>2.5939899999999998</v>
      </c>
      <c r="GY65">
        <v>2.04834</v>
      </c>
      <c r="GZ65">
        <v>2.5976599999999999</v>
      </c>
      <c r="HA65">
        <v>2.1972700000000001</v>
      </c>
      <c r="HB65">
        <v>2.32422</v>
      </c>
      <c r="HC65">
        <v>41.482199999999999</v>
      </c>
      <c r="HD65">
        <v>13.8431</v>
      </c>
      <c r="HE65">
        <v>18</v>
      </c>
      <c r="HF65">
        <v>585.51199999999994</v>
      </c>
      <c r="HG65">
        <v>717.00400000000002</v>
      </c>
      <c r="HH65">
        <v>30.999500000000001</v>
      </c>
      <c r="HI65">
        <v>33.089100000000002</v>
      </c>
      <c r="HJ65">
        <v>29.9998</v>
      </c>
      <c r="HK65">
        <v>32.988900000000001</v>
      </c>
      <c r="HL65">
        <v>32.981999999999999</v>
      </c>
      <c r="HM65">
        <v>22.443999999999999</v>
      </c>
      <c r="HN65">
        <v>24.360399999999998</v>
      </c>
      <c r="HO65">
        <v>28.644500000000001</v>
      </c>
      <c r="HP65">
        <v>31</v>
      </c>
      <c r="HQ65">
        <v>337.79599999999999</v>
      </c>
      <c r="HR65">
        <v>32.713099999999997</v>
      </c>
      <c r="HS65">
        <v>99.273200000000003</v>
      </c>
      <c r="HT65">
        <v>98.318899999999999</v>
      </c>
    </row>
    <row r="66" spans="1:228" x14ac:dyDescent="0.2">
      <c r="A66">
        <v>51</v>
      </c>
      <c r="B66">
        <v>1670261527.5</v>
      </c>
      <c r="C66">
        <v>199.5</v>
      </c>
      <c r="D66" t="s">
        <v>460</v>
      </c>
      <c r="E66" t="s">
        <v>461</v>
      </c>
      <c r="F66">
        <v>4</v>
      </c>
      <c r="G66">
        <v>1670261525.5</v>
      </c>
      <c r="H66">
        <f t="shared" si="0"/>
        <v>4.6028749480202247E-3</v>
      </c>
      <c r="I66">
        <f t="shared" si="1"/>
        <v>4.6028749480202249</v>
      </c>
      <c r="J66">
        <f t="shared" si="2"/>
        <v>17.972008692678809</v>
      </c>
      <c r="K66">
        <f t="shared" si="3"/>
        <v>308.99714285714288</v>
      </c>
      <c r="L66">
        <f t="shared" si="4"/>
        <v>208.04711935342547</v>
      </c>
      <c r="M66">
        <f t="shared" si="5"/>
        <v>21.03274388859916</v>
      </c>
      <c r="N66">
        <f t="shared" si="6"/>
        <v>31.238393438088082</v>
      </c>
      <c r="O66">
        <f t="shared" si="7"/>
        <v>0.31609191517510149</v>
      </c>
      <c r="P66">
        <f t="shared" si="8"/>
        <v>3.6752550907133492</v>
      </c>
      <c r="Q66">
        <f t="shared" si="9"/>
        <v>0.30172818086848918</v>
      </c>
      <c r="R66">
        <f t="shared" si="10"/>
        <v>0.18981623845532333</v>
      </c>
      <c r="S66">
        <f t="shared" si="11"/>
        <v>226.10864837666483</v>
      </c>
      <c r="T66">
        <f t="shared" si="12"/>
        <v>32.875106866247918</v>
      </c>
      <c r="U66">
        <f t="shared" si="13"/>
        <v>32.762142857142862</v>
      </c>
      <c r="V66">
        <f t="shared" si="14"/>
        <v>4.9849781401861</v>
      </c>
      <c r="W66">
        <f t="shared" si="15"/>
        <v>70.349730889032287</v>
      </c>
      <c r="X66">
        <f t="shared" si="16"/>
        <v>3.5075306614115473</v>
      </c>
      <c r="Y66">
        <f t="shared" si="17"/>
        <v>4.9858480154589779</v>
      </c>
      <c r="Z66">
        <f t="shared" si="18"/>
        <v>1.4774474787745526</v>
      </c>
      <c r="AA66">
        <f t="shared" si="19"/>
        <v>-202.9867852076919</v>
      </c>
      <c r="AB66">
        <f t="shared" si="20"/>
        <v>0.61423509259594056</v>
      </c>
      <c r="AC66">
        <f t="shared" si="21"/>
        <v>3.8187048237758266E-2</v>
      </c>
      <c r="AD66">
        <f t="shared" si="22"/>
        <v>23.774285309806622</v>
      </c>
      <c r="AE66">
        <f t="shared" si="23"/>
        <v>40.985505207973347</v>
      </c>
      <c r="AF66">
        <f t="shared" si="24"/>
        <v>4.6929690826586246</v>
      </c>
      <c r="AG66">
        <f t="shared" si="25"/>
        <v>17.972008692678809</v>
      </c>
      <c r="AH66">
        <v>336.98263396403411</v>
      </c>
      <c r="AI66">
        <v>322.64292121212111</v>
      </c>
      <c r="AJ66">
        <v>1.6934044651189879</v>
      </c>
      <c r="AK66">
        <v>64.018406268345927</v>
      </c>
      <c r="AL66">
        <f t="shared" si="26"/>
        <v>4.6028749480202249</v>
      </c>
      <c r="AM66">
        <v>32.846669498360903</v>
      </c>
      <c r="AN66">
        <v>34.690944705882352</v>
      </c>
      <c r="AO66">
        <v>1.861517454882204E-4</v>
      </c>
      <c r="AP66">
        <v>100.2718368252681</v>
      </c>
      <c r="AQ66">
        <v>91</v>
      </c>
      <c r="AR66">
        <v>14</v>
      </c>
      <c r="AS66">
        <f t="shared" si="27"/>
        <v>1</v>
      </c>
      <c r="AT66">
        <f t="shared" si="28"/>
        <v>0</v>
      </c>
      <c r="AU66">
        <f t="shared" si="29"/>
        <v>47279.83124288611</v>
      </c>
      <c r="AV66">
        <f t="shared" si="30"/>
        <v>1199.971428571429</v>
      </c>
      <c r="AW66">
        <f t="shared" si="31"/>
        <v>1025.8999421640754</v>
      </c>
      <c r="AX66">
        <f t="shared" si="32"/>
        <v>0.85493697411230318</v>
      </c>
      <c r="AY66">
        <f t="shared" si="33"/>
        <v>0.18842836003674532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1670261525.5</v>
      </c>
      <c r="BF66">
        <v>308.99714285714288</v>
      </c>
      <c r="BG66">
        <v>326.62214285714288</v>
      </c>
      <c r="BH66">
        <v>34.695028571428573</v>
      </c>
      <c r="BI66">
        <v>32.813499999999998</v>
      </c>
      <c r="BJ66">
        <v>312.76914285714292</v>
      </c>
      <c r="BK66">
        <v>34.554171428571429</v>
      </c>
      <c r="BL66">
        <v>650.07757142857133</v>
      </c>
      <c r="BM66">
        <v>100.996</v>
      </c>
      <c r="BN66">
        <v>0.1000591714285714</v>
      </c>
      <c r="BO66">
        <v>32.765242857142859</v>
      </c>
      <c r="BP66">
        <v>32.762142857142862</v>
      </c>
      <c r="BQ66">
        <v>999.89999999999986</v>
      </c>
      <c r="BR66">
        <v>0</v>
      </c>
      <c r="BS66">
        <v>0</v>
      </c>
      <c r="BT66">
        <v>8996.6971428571433</v>
      </c>
      <c r="BU66">
        <v>0</v>
      </c>
      <c r="BV66">
        <v>262.7948571428571</v>
      </c>
      <c r="BW66">
        <v>-17.6249</v>
      </c>
      <c r="BX66">
        <v>320.10314285714293</v>
      </c>
      <c r="BY66">
        <v>337.70299999999997</v>
      </c>
      <c r="BZ66">
        <v>1.881515714285714</v>
      </c>
      <c r="CA66">
        <v>326.62214285714288</v>
      </c>
      <c r="CB66">
        <v>32.813499999999998</v>
      </c>
      <c r="CC66">
        <v>3.50406</v>
      </c>
      <c r="CD66">
        <v>3.3140328571428581</v>
      </c>
      <c r="CE66">
        <v>26.639399999999998</v>
      </c>
      <c r="CF66">
        <v>25.696000000000002</v>
      </c>
      <c r="CG66">
        <v>1199.971428571429</v>
      </c>
      <c r="CH66">
        <v>0.50001799999999996</v>
      </c>
      <c r="CI66">
        <v>0.49998199999999998</v>
      </c>
      <c r="CJ66">
        <v>0</v>
      </c>
      <c r="CK66">
        <v>890.43214285714294</v>
      </c>
      <c r="CL66">
        <v>4.9990899999999998</v>
      </c>
      <c r="CM66">
        <v>9132.5942857142854</v>
      </c>
      <c r="CN66">
        <v>9557.7028571428564</v>
      </c>
      <c r="CO66">
        <v>42.811999999999998</v>
      </c>
      <c r="CP66">
        <v>44.686999999999998</v>
      </c>
      <c r="CQ66">
        <v>43.686999999999998</v>
      </c>
      <c r="CR66">
        <v>43.625</v>
      </c>
      <c r="CS66">
        <v>44.125</v>
      </c>
      <c r="CT66">
        <v>597.50714285714287</v>
      </c>
      <c r="CU66">
        <v>597.46428571428567</v>
      </c>
      <c r="CV66">
        <v>0</v>
      </c>
      <c r="CW66">
        <v>1670261546.5999999</v>
      </c>
      <c r="CX66">
        <v>0</v>
      </c>
      <c r="CY66">
        <v>1670257498.5</v>
      </c>
      <c r="CZ66" t="s">
        <v>356</v>
      </c>
      <c r="DA66">
        <v>1670257488.5</v>
      </c>
      <c r="DB66">
        <v>1670257498.5</v>
      </c>
      <c r="DC66">
        <v>2</v>
      </c>
      <c r="DD66">
        <v>-0.17199999999999999</v>
      </c>
      <c r="DE66">
        <v>2E-3</v>
      </c>
      <c r="DF66">
        <v>-3.9780000000000002</v>
      </c>
      <c r="DG66">
        <v>0.14099999999999999</v>
      </c>
      <c r="DH66">
        <v>415</v>
      </c>
      <c r="DI66">
        <v>32</v>
      </c>
      <c r="DJ66">
        <v>0.47</v>
      </c>
      <c r="DK66">
        <v>0.38</v>
      </c>
      <c r="DL66">
        <v>-17.1571</v>
      </c>
      <c r="DM66">
        <v>-3.2721073170731678</v>
      </c>
      <c r="DN66">
        <v>0.31533150730619991</v>
      </c>
      <c r="DO66">
        <v>0</v>
      </c>
      <c r="DP66">
        <v>1.8418969999999999</v>
      </c>
      <c r="DQ66">
        <v>0.1783494934333934</v>
      </c>
      <c r="DR66">
        <v>1.928294676650848E-2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3.2967399999999998</v>
      </c>
      <c r="EB66">
        <v>2.6251500000000001</v>
      </c>
      <c r="EC66">
        <v>8.1469700000000006E-2</v>
      </c>
      <c r="ED66">
        <v>8.3640800000000001E-2</v>
      </c>
      <c r="EE66">
        <v>0.141148</v>
      </c>
      <c r="EF66">
        <v>0.134407</v>
      </c>
      <c r="EG66">
        <v>27818.400000000001</v>
      </c>
      <c r="EH66">
        <v>28249.599999999999</v>
      </c>
      <c r="EI66">
        <v>28175.7</v>
      </c>
      <c r="EJ66">
        <v>29670.3</v>
      </c>
      <c r="EK66">
        <v>33292.400000000001</v>
      </c>
      <c r="EL66">
        <v>35638.6</v>
      </c>
      <c r="EM66">
        <v>39764.9</v>
      </c>
      <c r="EN66">
        <v>42391.6</v>
      </c>
      <c r="EO66">
        <v>2.0735199999999998</v>
      </c>
      <c r="EP66">
        <v>2.1533500000000001</v>
      </c>
      <c r="EQ66">
        <v>0.118393</v>
      </c>
      <c r="ER66">
        <v>0</v>
      </c>
      <c r="ES66">
        <v>30.836200000000002</v>
      </c>
      <c r="ET66">
        <v>999.9</v>
      </c>
      <c r="EU66">
        <v>61.1</v>
      </c>
      <c r="EV66">
        <v>38.1</v>
      </c>
      <c r="EW66">
        <v>40.495100000000001</v>
      </c>
      <c r="EX66">
        <v>57.240400000000001</v>
      </c>
      <c r="EY66">
        <v>-1.22997</v>
      </c>
      <c r="EZ66">
        <v>2</v>
      </c>
      <c r="FA66">
        <v>0.44686500000000001</v>
      </c>
      <c r="FB66">
        <v>0.22455600000000001</v>
      </c>
      <c r="FC66">
        <v>20.273800000000001</v>
      </c>
      <c r="FD66">
        <v>5.2175900000000004</v>
      </c>
      <c r="FE66">
        <v>12.0052</v>
      </c>
      <c r="FF66">
        <v>4.9869000000000003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1.86222</v>
      </c>
      <c r="FN66">
        <v>1.86432</v>
      </c>
      <c r="FO66">
        <v>1.8603499999999999</v>
      </c>
      <c r="FP66">
        <v>1.86111</v>
      </c>
      <c r="FQ66">
        <v>1.8602000000000001</v>
      </c>
      <c r="FR66">
        <v>1.86188</v>
      </c>
      <c r="FS66">
        <v>1.85849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-3.7789999999999999</v>
      </c>
      <c r="GH66">
        <v>0.1409</v>
      </c>
      <c r="GI66">
        <v>-3.031255365756008</v>
      </c>
      <c r="GJ66">
        <v>-2.737337881603403E-3</v>
      </c>
      <c r="GK66">
        <v>1.2769921614711079E-6</v>
      </c>
      <c r="GL66">
        <v>-3.2469241445839119E-10</v>
      </c>
      <c r="GM66">
        <v>0.14085000000000039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67.3</v>
      </c>
      <c r="GV66">
        <v>67.2</v>
      </c>
      <c r="GW66">
        <v>1.1389199999999999</v>
      </c>
      <c r="GX66">
        <v>2.5878899999999998</v>
      </c>
      <c r="GY66">
        <v>2.04834</v>
      </c>
      <c r="GZ66">
        <v>2.5964399999999999</v>
      </c>
      <c r="HA66">
        <v>2.1972700000000001</v>
      </c>
      <c r="HB66">
        <v>2.3132299999999999</v>
      </c>
      <c r="HC66">
        <v>41.482199999999999</v>
      </c>
      <c r="HD66">
        <v>13.8431</v>
      </c>
      <c r="HE66">
        <v>18</v>
      </c>
      <c r="HF66">
        <v>586.14700000000005</v>
      </c>
      <c r="HG66">
        <v>716.97199999999998</v>
      </c>
      <c r="HH66">
        <v>31.0001</v>
      </c>
      <c r="HI66">
        <v>33.086300000000001</v>
      </c>
      <c r="HJ66">
        <v>29.999700000000001</v>
      </c>
      <c r="HK66">
        <v>32.986899999999999</v>
      </c>
      <c r="HL66">
        <v>32.979399999999998</v>
      </c>
      <c r="HM66">
        <v>22.8172</v>
      </c>
      <c r="HN66">
        <v>24.645099999999999</v>
      </c>
      <c r="HO66">
        <v>28.644500000000001</v>
      </c>
      <c r="HP66">
        <v>31</v>
      </c>
      <c r="HQ66">
        <v>344.47500000000002</v>
      </c>
      <c r="HR66">
        <v>32.676099999999998</v>
      </c>
      <c r="HS66">
        <v>99.274100000000004</v>
      </c>
      <c r="HT66">
        <v>98.319199999999995</v>
      </c>
    </row>
    <row r="67" spans="1:228" x14ac:dyDescent="0.2">
      <c r="A67">
        <v>52</v>
      </c>
      <c r="B67">
        <v>1670261531.5</v>
      </c>
      <c r="C67">
        <v>203.5</v>
      </c>
      <c r="D67" t="s">
        <v>462</v>
      </c>
      <c r="E67" t="s">
        <v>463</v>
      </c>
      <c r="F67">
        <v>4</v>
      </c>
      <c r="G67">
        <v>1670261529.1875</v>
      </c>
      <c r="H67">
        <f t="shared" si="0"/>
        <v>4.6595158539205275E-3</v>
      </c>
      <c r="I67">
        <f t="shared" si="1"/>
        <v>4.6595158539205279</v>
      </c>
      <c r="J67">
        <f t="shared" si="2"/>
        <v>18.294741510460071</v>
      </c>
      <c r="K67">
        <f t="shared" si="3"/>
        <v>315.02825000000001</v>
      </c>
      <c r="L67">
        <f t="shared" si="4"/>
        <v>213.39080002657371</v>
      </c>
      <c r="M67">
        <f t="shared" si="5"/>
        <v>21.573053326944187</v>
      </c>
      <c r="N67">
        <f t="shared" si="6"/>
        <v>31.848239173842451</v>
      </c>
      <c r="O67">
        <f t="shared" si="7"/>
        <v>0.32005255297773022</v>
      </c>
      <c r="P67">
        <f t="shared" si="8"/>
        <v>3.6810412860340951</v>
      </c>
      <c r="Q67">
        <f t="shared" si="9"/>
        <v>0.30535760558406261</v>
      </c>
      <c r="R67">
        <f t="shared" si="10"/>
        <v>0.19211255286433732</v>
      </c>
      <c r="S67">
        <f t="shared" si="11"/>
        <v>226.11170957368194</v>
      </c>
      <c r="T67">
        <f t="shared" si="12"/>
        <v>32.865502211326081</v>
      </c>
      <c r="U67">
        <f t="shared" si="13"/>
        <v>32.759887499999998</v>
      </c>
      <c r="V67">
        <f t="shared" si="14"/>
        <v>4.984345358855796</v>
      </c>
      <c r="W67">
        <f t="shared" si="15"/>
        <v>70.319077963220693</v>
      </c>
      <c r="X67">
        <f t="shared" si="16"/>
        <v>3.5064749247509699</v>
      </c>
      <c r="Y67">
        <f t="shared" si="17"/>
        <v>4.9865200544651307</v>
      </c>
      <c r="Z67">
        <f t="shared" si="18"/>
        <v>1.4778704341048261</v>
      </c>
      <c r="AA67">
        <f t="shared" si="19"/>
        <v>-205.48464915789526</v>
      </c>
      <c r="AB67">
        <f t="shared" si="20"/>
        <v>1.5380053080484868</v>
      </c>
      <c r="AC67">
        <f t="shared" si="21"/>
        <v>9.5467685840139926E-2</v>
      </c>
      <c r="AD67">
        <f t="shared" si="22"/>
        <v>22.260533409675293</v>
      </c>
      <c r="AE67">
        <f t="shared" si="23"/>
        <v>41.280541435343167</v>
      </c>
      <c r="AF67">
        <f t="shared" si="24"/>
        <v>4.7325136435200648</v>
      </c>
      <c r="AG67">
        <f t="shared" si="25"/>
        <v>18.294741510460071</v>
      </c>
      <c r="AH67">
        <v>343.89102133502757</v>
      </c>
      <c r="AI67">
        <v>329.41543636363639</v>
      </c>
      <c r="AJ67">
        <v>1.69221435161851</v>
      </c>
      <c r="AK67">
        <v>64.018406268345927</v>
      </c>
      <c r="AL67">
        <f t="shared" si="26"/>
        <v>4.6595158539205279</v>
      </c>
      <c r="AM67">
        <v>32.809900964177828</v>
      </c>
      <c r="AN67">
        <v>34.679626764705873</v>
      </c>
      <c r="AO67">
        <v>-2.1226213399438821E-4</v>
      </c>
      <c r="AP67">
        <v>100.2718368252681</v>
      </c>
      <c r="AQ67">
        <v>91</v>
      </c>
      <c r="AR67">
        <v>14</v>
      </c>
      <c r="AS67">
        <f t="shared" si="27"/>
        <v>1</v>
      </c>
      <c r="AT67">
        <f t="shared" si="28"/>
        <v>0</v>
      </c>
      <c r="AU67">
        <f t="shared" si="29"/>
        <v>47382.947365312728</v>
      </c>
      <c r="AV67">
        <f t="shared" si="30"/>
        <v>1199.9937500000001</v>
      </c>
      <c r="AW67">
        <f t="shared" si="31"/>
        <v>1025.9184324215969</v>
      </c>
      <c r="AX67">
        <f t="shared" si="32"/>
        <v>0.85493647981216303</v>
      </c>
      <c r="AY67">
        <f t="shared" si="33"/>
        <v>0.18842740603747471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1670261529.1875</v>
      </c>
      <c r="BF67">
        <v>315.02825000000001</v>
      </c>
      <c r="BG67">
        <v>332.79537499999998</v>
      </c>
      <c r="BH67">
        <v>34.684449999999998</v>
      </c>
      <c r="BI67">
        <v>32.786762500000002</v>
      </c>
      <c r="BJ67">
        <v>318.81287500000002</v>
      </c>
      <c r="BK67">
        <v>34.543612500000002</v>
      </c>
      <c r="BL67">
        <v>649.98037499999998</v>
      </c>
      <c r="BM67">
        <v>100.99662499999999</v>
      </c>
      <c r="BN67">
        <v>9.9829599999999991E-2</v>
      </c>
      <c r="BO67">
        <v>32.767637499999999</v>
      </c>
      <c r="BP67">
        <v>32.759887499999998</v>
      </c>
      <c r="BQ67">
        <v>999.9</v>
      </c>
      <c r="BR67">
        <v>0</v>
      </c>
      <c r="BS67">
        <v>0</v>
      </c>
      <c r="BT67">
        <v>9016.64</v>
      </c>
      <c r="BU67">
        <v>0</v>
      </c>
      <c r="BV67">
        <v>265.92537499999997</v>
      </c>
      <c r="BW67">
        <v>-17.767162500000001</v>
      </c>
      <c r="BX67">
        <v>326.34762499999999</v>
      </c>
      <c r="BY67">
        <v>344.07662499999998</v>
      </c>
      <c r="BZ67">
        <v>1.8976900000000001</v>
      </c>
      <c r="CA67">
        <v>332.79537499999998</v>
      </c>
      <c r="CB67">
        <v>32.786762500000002</v>
      </c>
      <c r="CC67">
        <v>3.50301375</v>
      </c>
      <c r="CD67">
        <v>3.3113537499999999</v>
      </c>
      <c r="CE67">
        <v>26.634374999999999</v>
      </c>
      <c r="CF67">
        <v>25.68235</v>
      </c>
      <c r="CG67">
        <v>1199.9937500000001</v>
      </c>
      <c r="CH67">
        <v>0.50003675000000003</v>
      </c>
      <c r="CI67">
        <v>0.49996325000000003</v>
      </c>
      <c r="CJ67">
        <v>0</v>
      </c>
      <c r="CK67">
        <v>891.01100000000008</v>
      </c>
      <c r="CL67">
        <v>4.9990899999999998</v>
      </c>
      <c r="CM67">
        <v>9139.1137500000004</v>
      </c>
      <c r="CN67">
        <v>9557.9387500000012</v>
      </c>
      <c r="CO67">
        <v>42.811999999999998</v>
      </c>
      <c r="CP67">
        <v>44.686999999999998</v>
      </c>
      <c r="CQ67">
        <v>43.686999999999998</v>
      </c>
      <c r="CR67">
        <v>43.625</v>
      </c>
      <c r="CS67">
        <v>44.125</v>
      </c>
      <c r="CT67">
        <v>597.53874999999994</v>
      </c>
      <c r="CU67">
        <v>597.45625000000007</v>
      </c>
      <c r="CV67">
        <v>0</v>
      </c>
      <c r="CW67">
        <v>1670261550.2</v>
      </c>
      <c r="CX67">
        <v>0</v>
      </c>
      <c r="CY67">
        <v>1670257498.5</v>
      </c>
      <c r="CZ67" t="s">
        <v>356</v>
      </c>
      <c r="DA67">
        <v>1670257488.5</v>
      </c>
      <c r="DB67">
        <v>1670257498.5</v>
      </c>
      <c r="DC67">
        <v>2</v>
      </c>
      <c r="DD67">
        <v>-0.17199999999999999</v>
      </c>
      <c r="DE67">
        <v>2E-3</v>
      </c>
      <c r="DF67">
        <v>-3.9780000000000002</v>
      </c>
      <c r="DG67">
        <v>0.14099999999999999</v>
      </c>
      <c r="DH67">
        <v>415</v>
      </c>
      <c r="DI67">
        <v>32</v>
      </c>
      <c r="DJ67">
        <v>0.47</v>
      </c>
      <c r="DK67">
        <v>0.38</v>
      </c>
      <c r="DL67">
        <v>-17.363235</v>
      </c>
      <c r="DM67">
        <v>-3.071124202626565</v>
      </c>
      <c r="DN67">
        <v>0.29655438164862757</v>
      </c>
      <c r="DO67">
        <v>0</v>
      </c>
      <c r="DP67">
        <v>1.8557764999999999</v>
      </c>
      <c r="DQ67">
        <v>0.25703684803001348</v>
      </c>
      <c r="DR67">
        <v>2.6073006112644539E-2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3.2968299999999999</v>
      </c>
      <c r="EB67">
        <v>2.62534</v>
      </c>
      <c r="EC67">
        <v>8.2832699999999995E-2</v>
      </c>
      <c r="ED67">
        <v>8.5001499999999994E-2</v>
      </c>
      <c r="EE67">
        <v>0.141121</v>
      </c>
      <c r="EF67">
        <v>0.13428799999999999</v>
      </c>
      <c r="EG67">
        <v>27777.200000000001</v>
      </c>
      <c r="EH67">
        <v>28208.2</v>
      </c>
      <c r="EI67">
        <v>28175.7</v>
      </c>
      <c r="EJ67">
        <v>29670.799999999999</v>
      </c>
      <c r="EK67">
        <v>33293.300000000003</v>
      </c>
      <c r="EL67">
        <v>35644.400000000001</v>
      </c>
      <c r="EM67">
        <v>39764.6</v>
      </c>
      <c r="EN67">
        <v>42392.6</v>
      </c>
      <c r="EO67">
        <v>2.0731700000000002</v>
      </c>
      <c r="EP67">
        <v>2.1534800000000001</v>
      </c>
      <c r="EQ67">
        <v>0.118982</v>
      </c>
      <c r="ER67">
        <v>0</v>
      </c>
      <c r="ES67">
        <v>30.833500000000001</v>
      </c>
      <c r="ET67">
        <v>999.9</v>
      </c>
      <c r="EU67">
        <v>61.1</v>
      </c>
      <c r="EV67">
        <v>38.1</v>
      </c>
      <c r="EW67">
        <v>40.494500000000002</v>
      </c>
      <c r="EX67">
        <v>57.060400000000001</v>
      </c>
      <c r="EY67">
        <v>-1.26603</v>
      </c>
      <c r="EZ67">
        <v>2</v>
      </c>
      <c r="FA67">
        <v>0.44683200000000001</v>
      </c>
      <c r="FB67">
        <v>0.226746</v>
      </c>
      <c r="FC67">
        <v>20.273599999999998</v>
      </c>
      <c r="FD67">
        <v>5.2171399999999997</v>
      </c>
      <c r="FE67">
        <v>12.0047</v>
      </c>
      <c r="FF67">
        <v>4.9866999999999999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1.86226</v>
      </c>
      <c r="FN67">
        <v>1.86432</v>
      </c>
      <c r="FO67">
        <v>1.8603499999999999</v>
      </c>
      <c r="FP67">
        <v>1.8611</v>
      </c>
      <c r="FQ67">
        <v>1.8602000000000001</v>
      </c>
      <c r="FR67">
        <v>1.86188</v>
      </c>
      <c r="FS67">
        <v>1.8584799999999999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-3.7930000000000001</v>
      </c>
      <c r="GH67">
        <v>0.14080000000000001</v>
      </c>
      <c r="GI67">
        <v>-3.031255365756008</v>
      </c>
      <c r="GJ67">
        <v>-2.737337881603403E-3</v>
      </c>
      <c r="GK67">
        <v>1.2769921614711079E-6</v>
      </c>
      <c r="GL67">
        <v>-3.2469241445839119E-10</v>
      </c>
      <c r="GM67">
        <v>0.14085000000000039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67.400000000000006</v>
      </c>
      <c r="GV67">
        <v>67.2</v>
      </c>
      <c r="GW67">
        <v>1.15601</v>
      </c>
      <c r="GX67">
        <v>2.5805699999999998</v>
      </c>
      <c r="GY67">
        <v>2.04834</v>
      </c>
      <c r="GZ67">
        <v>2.5976599999999999</v>
      </c>
      <c r="HA67">
        <v>2.1972700000000001</v>
      </c>
      <c r="HB67">
        <v>2.35229</v>
      </c>
      <c r="HC67">
        <v>41.482199999999999</v>
      </c>
      <c r="HD67">
        <v>13.8606</v>
      </c>
      <c r="HE67">
        <v>18</v>
      </c>
      <c r="HF67">
        <v>585.88300000000004</v>
      </c>
      <c r="HG67">
        <v>717.08500000000004</v>
      </c>
      <c r="HH67">
        <v>31.000399999999999</v>
      </c>
      <c r="HI67">
        <v>33.083300000000001</v>
      </c>
      <c r="HJ67">
        <v>29.9998</v>
      </c>
      <c r="HK67">
        <v>32.985900000000001</v>
      </c>
      <c r="HL67">
        <v>32.978999999999999</v>
      </c>
      <c r="HM67">
        <v>23.1873</v>
      </c>
      <c r="HN67">
        <v>24.645099999999999</v>
      </c>
      <c r="HO67">
        <v>28.644500000000001</v>
      </c>
      <c r="HP67">
        <v>31</v>
      </c>
      <c r="HQ67">
        <v>351.15300000000002</v>
      </c>
      <c r="HR67">
        <v>32.640099999999997</v>
      </c>
      <c r="HS67">
        <v>99.273600000000002</v>
      </c>
      <c r="HT67">
        <v>98.321299999999994</v>
      </c>
    </row>
    <row r="68" spans="1:228" x14ac:dyDescent="0.2">
      <c r="A68">
        <v>53</v>
      </c>
      <c r="B68">
        <v>1670261535.5</v>
      </c>
      <c r="C68">
        <v>207.5</v>
      </c>
      <c r="D68" t="s">
        <v>464</v>
      </c>
      <c r="E68" t="s">
        <v>465</v>
      </c>
      <c r="F68">
        <v>4</v>
      </c>
      <c r="G68">
        <v>1670261533.5</v>
      </c>
      <c r="H68">
        <f t="shared" si="0"/>
        <v>4.6785397577188683E-3</v>
      </c>
      <c r="I68">
        <f t="shared" si="1"/>
        <v>4.6785397577188688</v>
      </c>
      <c r="J68">
        <f t="shared" si="2"/>
        <v>18.485079963525457</v>
      </c>
      <c r="K68">
        <f t="shared" si="3"/>
        <v>322.1104285714286</v>
      </c>
      <c r="L68">
        <f t="shared" si="4"/>
        <v>219.36125209062945</v>
      </c>
      <c r="M68">
        <f t="shared" si="5"/>
        <v>22.17669650061821</v>
      </c>
      <c r="N68">
        <f t="shared" si="6"/>
        <v>32.564298143052852</v>
      </c>
      <c r="O68">
        <f t="shared" si="7"/>
        <v>0.32028912489490524</v>
      </c>
      <c r="P68">
        <f t="shared" si="8"/>
        <v>3.6730725322399889</v>
      </c>
      <c r="Q68">
        <f t="shared" si="9"/>
        <v>0.30554263521149216</v>
      </c>
      <c r="R68">
        <f t="shared" si="10"/>
        <v>0.19223247361057572</v>
      </c>
      <c r="S68">
        <f t="shared" si="11"/>
        <v>226.11455837481842</v>
      </c>
      <c r="T68">
        <f t="shared" si="12"/>
        <v>32.863603790292018</v>
      </c>
      <c r="U68">
        <f t="shared" si="13"/>
        <v>32.771142857142863</v>
      </c>
      <c r="V68">
        <f t="shared" si="14"/>
        <v>4.9875039494591729</v>
      </c>
      <c r="W68">
        <f t="shared" si="15"/>
        <v>70.272124770064238</v>
      </c>
      <c r="X68">
        <f t="shared" si="16"/>
        <v>3.5045037607041416</v>
      </c>
      <c r="Y68">
        <f t="shared" si="17"/>
        <v>4.9870468157482728</v>
      </c>
      <c r="Z68">
        <f t="shared" si="18"/>
        <v>1.4830001887550313</v>
      </c>
      <c r="AA68">
        <f t="shared" si="19"/>
        <v>-206.3236033154021</v>
      </c>
      <c r="AB68">
        <f t="shared" si="20"/>
        <v>-0.3224940892126556</v>
      </c>
      <c r="AC68">
        <f t="shared" si="21"/>
        <v>-2.0062704764850708E-2</v>
      </c>
      <c r="AD68">
        <f t="shared" si="22"/>
        <v>19.448398265438811</v>
      </c>
      <c r="AE68">
        <f t="shared" si="23"/>
        <v>41.653301837919635</v>
      </c>
      <c r="AF68">
        <f t="shared" si="24"/>
        <v>4.7727379847486882</v>
      </c>
      <c r="AG68">
        <f t="shared" si="25"/>
        <v>18.485079963525457</v>
      </c>
      <c r="AH68">
        <v>350.84256797556861</v>
      </c>
      <c r="AI68">
        <v>336.23597575757577</v>
      </c>
      <c r="AJ68">
        <v>1.7053390510659221</v>
      </c>
      <c r="AK68">
        <v>64.018406268345927</v>
      </c>
      <c r="AL68">
        <f t="shared" si="26"/>
        <v>4.6785397577188688</v>
      </c>
      <c r="AM68">
        <v>32.777306920348323</v>
      </c>
      <c r="AN68">
        <v>34.653481764705901</v>
      </c>
      <c r="AO68">
        <v>-4.7820092420041543E-5</v>
      </c>
      <c r="AP68">
        <v>100.2718368252681</v>
      </c>
      <c r="AQ68">
        <v>91</v>
      </c>
      <c r="AR68">
        <v>14</v>
      </c>
      <c r="AS68">
        <f t="shared" si="27"/>
        <v>1</v>
      </c>
      <c r="AT68">
        <f t="shared" si="28"/>
        <v>0</v>
      </c>
      <c r="AU68">
        <f t="shared" si="29"/>
        <v>47240.14825027655</v>
      </c>
      <c r="AV68">
        <f t="shared" si="30"/>
        <v>1200.015714285714</v>
      </c>
      <c r="AW68">
        <f t="shared" si="31"/>
        <v>1025.9365421631182</v>
      </c>
      <c r="AX68">
        <f t="shared" si="32"/>
        <v>0.85493592287979903</v>
      </c>
      <c r="AY68">
        <f t="shared" si="33"/>
        <v>0.18842633115801213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1670261533.5</v>
      </c>
      <c r="BF68">
        <v>322.1104285714286</v>
      </c>
      <c r="BG68">
        <v>340.04957142857143</v>
      </c>
      <c r="BH68">
        <v>34.664871428571431</v>
      </c>
      <c r="BI68">
        <v>32.751242857142863</v>
      </c>
      <c r="BJ68">
        <v>325.90942857142858</v>
      </c>
      <c r="BK68">
        <v>34.523999999999987</v>
      </c>
      <c r="BL68">
        <v>650.05757142857146</v>
      </c>
      <c r="BM68">
        <v>100.9965714285714</v>
      </c>
      <c r="BN68">
        <v>0.1001185714285714</v>
      </c>
      <c r="BO68">
        <v>32.769514285714287</v>
      </c>
      <c r="BP68">
        <v>32.771142857142863</v>
      </c>
      <c r="BQ68">
        <v>999.89999999999986</v>
      </c>
      <c r="BR68">
        <v>0</v>
      </c>
      <c r="BS68">
        <v>0</v>
      </c>
      <c r="BT68">
        <v>8989.1071428571431</v>
      </c>
      <c r="BU68">
        <v>0</v>
      </c>
      <c r="BV68">
        <v>270.65042857142862</v>
      </c>
      <c r="BW68">
        <v>-17.939171428571431</v>
      </c>
      <c r="BX68">
        <v>333.67700000000002</v>
      </c>
      <c r="BY68">
        <v>351.56371428571441</v>
      </c>
      <c r="BZ68">
        <v>1.9136171428571429</v>
      </c>
      <c r="CA68">
        <v>340.04957142857143</v>
      </c>
      <c r="CB68">
        <v>32.751242857142863</v>
      </c>
      <c r="CC68">
        <v>3.5010342857142862</v>
      </c>
      <c r="CD68">
        <v>3.3077671428571431</v>
      </c>
      <c r="CE68">
        <v>26.624771428571421</v>
      </c>
      <c r="CF68">
        <v>25.664100000000001</v>
      </c>
      <c r="CG68">
        <v>1200.015714285714</v>
      </c>
      <c r="CH68">
        <v>0.50005400000000011</v>
      </c>
      <c r="CI68">
        <v>0.49994599999999989</v>
      </c>
      <c r="CJ68">
        <v>0</v>
      </c>
      <c r="CK68">
        <v>891.60428571428565</v>
      </c>
      <c r="CL68">
        <v>4.9990899999999998</v>
      </c>
      <c r="CM68">
        <v>9146.8785714285714</v>
      </c>
      <c r="CN68">
        <v>9558.1614285714295</v>
      </c>
      <c r="CO68">
        <v>42.811999999999998</v>
      </c>
      <c r="CP68">
        <v>44.686999999999998</v>
      </c>
      <c r="CQ68">
        <v>43.686999999999998</v>
      </c>
      <c r="CR68">
        <v>43.625</v>
      </c>
      <c r="CS68">
        <v>44.125</v>
      </c>
      <c r="CT68">
        <v>597.57142857142867</v>
      </c>
      <c r="CU68">
        <v>597.44428571428568</v>
      </c>
      <c r="CV68">
        <v>0</v>
      </c>
      <c r="CW68">
        <v>1670261554.4000001</v>
      </c>
      <c r="CX68">
        <v>0</v>
      </c>
      <c r="CY68">
        <v>1670257498.5</v>
      </c>
      <c r="CZ68" t="s">
        <v>356</v>
      </c>
      <c r="DA68">
        <v>1670257488.5</v>
      </c>
      <c r="DB68">
        <v>1670257498.5</v>
      </c>
      <c r="DC68">
        <v>2</v>
      </c>
      <c r="DD68">
        <v>-0.17199999999999999</v>
      </c>
      <c r="DE68">
        <v>2E-3</v>
      </c>
      <c r="DF68">
        <v>-3.9780000000000002</v>
      </c>
      <c r="DG68">
        <v>0.14099999999999999</v>
      </c>
      <c r="DH68">
        <v>415</v>
      </c>
      <c r="DI68">
        <v>32</v>
      </c>
      <c r="DJ68">
        <v>0.47</v>
      </c>
      <c r="DK68">
        <v>0.38</v>
      </c>
      <c r="DL68">
        <v>-17.558319999999998</v>
      </c>
      <c r="DM68">
        <v>-2.8031752345215768</v>
      </c>
      <c r="DN68">
        <v>0.27087484028606262</v>
      </c>
      <c r="DO68">
        <v>0</v>
      </c>
      <c r="DP68">
        <v>1.8727374999999999</v>
      </c>
      <c r="DQ68">
        <v>0.31322611632269759</v>
      </c>
      <c r="DR68">
        <v>3.0830350366967931E-2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3.2968199999999999</v>
      </c>
      <c r="EB68">
        <v>2.6253199999999999</v>
      </c>
      <c r="EC68">
        <v>8.41948E-2</v>
      </c>
      <c r="ED68">
        <v>8.63569E-2</v>
      </c>
      <c r="EE68">
        <v>0.141046</v>
      </c>
      <c r="EF68">
        <v>0.134245</v>
      </c>
      <c r="EG68">
        <v>27736.2</v>
      </c>
      <c r="EH68">
        <v>28166.400000000001</v>
      </c>
      <c r="EI68">
        <v>28176</v>
      </c>
      <c r="EJ68">
        <v>29670.9</v>
      </c>
      <c r="EK68">
        <v>33296.6</v>
      </c>
      <c r="EL68">
        <v>35646.400000000001</v>
      </c>
      <c r="EM68">
        <v>39764.9</v>
      </c>
      <c r="EN68">
        <v>42392.7</v>
      </c>
      <c r="EO68">
        <v>2.07382</v>
      </c>
      <c r="EP68">
        <v>2.1533500000000001</v>
      </c>
      <c r="EQ68">
        <v>0.11977599999999999</v>
      </c>
      <c r="ER68">
        <v>0</v>
      </c>
      <c r="ES68">
        <v>30.833500000000001</v>
      </c>
      <c r="ET68">
        <v>999.9</v>
      </c>
      <c r="EU68">
        <v>61</v>
      </c>
      <c r="EV68">
        <v>38.1</v>
      </c>
      <c r="EW68">
        <v>40.428400000000003</v>
      </c>
      <c r="EX68">
        <v>56.910400000000003</v>
      </c>
      <c r="EY68">
        <v>-1.4503200000000001</v>
      </c>
      <c r="EZ68">
        <v>2</v>
      </c>
      <c r="FA68">
        <v>0.44670500000000002</v>
      </c>
      <c r="FB68">
        <v>0.22828999999999999</v>
      </c>
      <c r="FC68">
        <v>20.273800000000001</v>
      </c>
      <c r="FD68">
        <v>5.2171399999999997</v>
      </c>
      <c r="FE68">
        <v>12.0046</v>
      </c>
      <c r="FF68">
        <v>4.9863999999999997</v>
      </c>
      <c r="FG68">
        <v>3.2844500000000001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1.8623000000000001</v>
      </c>
      <c r="FN68">
        <v>1.86432</v>
      </c>
      <c r="FO68">
        <v>1.8603499999999999</v>
      </c>
      <c r="FP68">
        <v>1.86111</v>
      </c>
      <c r="FQ68">
        <v>1.8602000000000001</v>
      </c>
      <c r="FR68">
        <v>1.86188</v>
      </c>
      <c r="FS68">
        <v>1.8584799999999999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-3.806</v>
      </c>
      <c r="GH68">
        <v>0.1409</v>
      </c>
      <c r="GI68">
        <v>-3.031255365756008</v>
      </c>
      <c r="GJ68">
        <v>-2.737337881603403E-3</v>
      </c>
      <c r="GK68">
        <v>1.2769921614711079E-6</v>
      </c>
      <c r="GL68">
        <v>-3.2469241445839119E-10</v>
      </c>
      <c r="GM68">
        <v>0.14085000000000039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67.5</v>
      </c>
      <c r="GV68">
        <v>67.3</v>
      </c>
      <c r="GW68">
        <v>1.17676</v>
      </c>
      <c r="GX68">
        <v>2.5842299999999998</v>
      </c>
      <c r="GY68">
        <v>2.04834</v>
      </c>
      <c r="GZ68">
        <v>2.5976599999999999</v>
      </c>
      <c r="HA68">
        <v>2.1972700000000001</v>
      </c>
      <c r="HB68">
        <v>2.3754900000000001</v>
      </c>
      <c r="HC68">
        <v>41.482199999999999</v>
      </c>
      <c r="HD68">
        <v>13.851800000000001</v>
      </c>
      <c r="HE68">
        <v>18</v>
      </c>
      <c r="HF68">
        <v>586.33799999999997</v>
      </c>
      <c r="HG68">
        <v>716.93700000000001</v>
      </c>
      <c r="HH68">
        <v>31.000399999999999</v>
      </c>
      <c r="HI68">
        <v>33.081899999999997</v>
      </c>
      <c r="HJ68">
        <v>29.9998</v>
      </c>
      <c r="HK68">
        <v>32.984000000000002</v>
      </c>
      <c r="HL68">
        <v>32.976500000000001</v>
      </c>
      <c r="HM68">
        <v>23.558299999999999</v>
      </c>
      <c r="HN68">
        <v>24.920200000000001</v>
      </c>
      <c r="HO68">
        <v>28.644500000000001</v>
      </c>
      <c r="HP68">
        <v>31</v>
      </c>
      <c r="HQ68">
        <v>357.83199999999999</v>
      </c>
      <c r="HR68">
        <v>32.618899999999996</v>
      </c>
      <c r="HS68">
        <v>99.274500000000003</v>
      </c>
      <c r="HT68">
        <v>98.3215</v>
      </c>
    </row>
    <row r="69" spans="1:228" x14ac:dyDescent="0.2">
      <c r="A69">
        <v>54</v>
      </c>
      <c r="B69">
        <v>1670261539.5</v>
      </c>
      <c r="C69">
        <v>211.5</v>
      </c>
      <c r="D69" t="s">
        <v>466</v>
      </c>
      <c r="E69" t="s">
        <v>467</v>
      </c>
      <c r="F69">
        <v>4</v>
      </c>
      <c r="G69">
        <v>1670261537.1875</v>
      </c>
      <c r="H69">
        <f t="shared" si="0"/>
        <v>4.58129482240299E-3</v>
      </c>
      <c r="I69">
        <f t="shared" si="1"/>
        <v>4.5812948224029899</v>
      </c>
      <c r="J69">
        <f t="shared" si="2"/>
        <v>19.118428130242901</v>
      </c>
      <c r="K69">
        <f t="shared" si="3"/>
        <v>328.154875</v>
      </c>
      <c r="L69">
        <f t="shared" si="4"/>
        <v>219.56565494831386</v>
      </c>
      <c r="M69">
        <f t="shared" si="5"/>
        <v>22.197403559671994</v>
      </c>
      <c r="N69">
        <f t="shared" si="6"/>
        <v>33.175435348317244</v>
      </c>
      <c r="O69">
        <f t="shared" si="7"/>
        <v>0.31227017980848021</v>
      </c>
      <c r="P69">
        <f t="shared" si="8"/>
        <v>3.6783138044117485</v>
      </c>
      <c r="Q69">
        <f t="shared" si="9"/>
        <v>0.29825449596699966</v>
      </c>
      <c r="R69">
        <f t="shared" si="10"/>
        <v>0.18761588613062866</v>
      </c>
      <c r="S69">
        <f t="shared" si="11"/>
        <v>226.10786698252613</v>
      </c>
      <c r="T69">
        <f t="shared" si="12"/>
        <v>32.885254813097745</v>
      </c>
      <c r="U69">
        <f t="shared" si="13"/>
        <v>32.780187499999997</v>
      </c>
      <c r="V69">
        <f t="shared" si="14"/>
        <v>4.9900434094287318</v>
      </c>
      <c r="W69">
        <f t="shared" si="15"/>
        <v>70.223870437981077</v>
      </c>
      <c r="X69">
        <f t="shared" si="16"/>
        <v>3.5023827590734915</v>
      </c>
      <c r="Y69">
        <f t="shared" si="17"/>
        <v>4.9874533221102588</v>
      </c>
      <c r="Z69">
        <f t="shared" si="18"/>
        <v>1.4876606503552403</v>
      </c>
      <c r="AA69">
        <f t="shared" si="19"/>
        <v>-202.03510166797184</v>
      </c>
      <c r="AB69">
        <f t="shared" si="20"/>
        <v>-1.8293659665200217</v>
      </c>
      <c r="AC69">
        <f t="shared" si="21"/>
        <v>-0.11365051306892142</v>
      </c>
      <c r="AD69">
        <f t="shared" si="22"/>
        <v>22.129748834965334</v>
      </c>
      <c r="AE69">
        <f t="shared" si="23"/>
        <v>42.072036527386189</v>
      </c>
      <c r="AF69">
        <f t="shared" si="24"/>
        <v>4.8179578448342859</v>
      </c>
      <c r="AG69">
        <f t="shared" si="25"/>
        <v>19.118428130242901</v>
      </c>
      <c r="AH69">
        <v>357.82487264140582</v>
      </c>
      <c r="AI69">
        <v>342.99885454545438</v>
      </c>
      <c r="AJ69">
        <v>1.6917740647400381</v>
      </c>
      <c r="AK69">
        <v>64.018406268345927</v>
      </c>
      <c r="AL69">
        <f t="shared" si="26"/>
        <v>4.5812948224029899</v>
      </c>
      <c r="AM69">
        <v>32.750220450269254</v>
      </c>
      <c r="AN69">
        <v>34.636227647058817</v>
      </c>
      <c r="AO69">
        <v>-7.9957305730174125E-3</v>
      </c>
      <c r="AP69">
        <v>100.2718368252681</v>
      </c>
      <c r="AQ69">
        <v>91</v>
      </c>
      <c r="AR69">
        <v>14</v>
      </c>
      <c r="AS69">
        <f t="shared" si="27"/>
        <v>1</v>
      </c>
      <c r="AT69">
        <f t="shared" si="28"/>
        <v>0</v>
      </c>
      <c r="AU69">
        <f t="shared" si="29"/>
        <v>47333.652156053067</v>
      </c>
      <c r="AV69">
        <f t="shared" si="30"/>
        <v>1199.9762499999999</v>
      </c>
      <c r="AW69">
        <f t="shared" si="31"/>
        <v>1025.9031885919824</v>
      </c>
      <c r="AX69">
        <f t="shared" si="32"/>
        <v>0.8549362444398233</v>
      </c>
      <c r="AY69">
        <f t="shared" si="33"/>
        <v>0.18842695176885887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1670261537.1875</v>
      </c>
      <c r="BF69">
        <v>328.154875</v>
      </c>
      <c r="BG69">
        <v>346.287125</v>
      </c>
      <c r="BH69">
        <v>34.643825</v>
      </c>
      <c r="BI69">
        <v>32.711912499999997</v>
      </c>
      <c r="BJ69">
        <v>331.96575000000001</v>
      </c>
      <c r="BK69">
        <v>34.503012499999997</v>
      </c>
      <c r="BL69">
        <v>650.02025000000003</v>
      </c>
      <c r="BM69">
        <v>100.996875</v>
      </c>
      <c r="BN69">
        <v>0.10000905</v>
      </c>
      <c r="BO69">
        <v>32.770962500000003</v>
      </c>
      <c r="BP69">
        <v>32.780187499999997</v>
      </c>
      <c r="BQ69">
        <v>999.9</v>
      </c>
      <c r="BR69">
        <v>0</v>
      </c>
      <c r="BS69">
        <v>0</v>
      </c>
      <c r="BT69">
        <v>9007.1887499999993</v>
      </c>
      <c r="BU69">
        <v>0</v>
      </c>
      <c r="BV69">
        <v>274.89762500000001</v>
      </c>
      <c r="BW69">
        <v>-18.132149999999999</v>
      </c>
      <c r="BX69">
        <v>339.93150000000003</v>
      </c>
      <c r="BY69">
        <v>357.99775</v>
      </c>
      <c r="BZ69">
        <v>1.9319262500000001</v>
      </c>
      <c r="CA69">
        <v>346.287125</v>
      </c>
      <c r="CB69">
        <v>32.711912499999997</v>
      </c>
      <c r="CC69">
        <v>3.4989137499999998</v>
      </c>
      <c r="CD69">
        <v>3.30379625</v>
      </c>
      <c r="CE69">
        <v>26.614487499999999</v>
      </c>
      <c r="CF69">
        <v>25.643825</v>
      </c>
      <c r="CG69">
        <v>1199.9762499999999</v>
      </c>
      <c r="CH69">
        <v>0.50004412500000006</v>
      </c>
      <c r="CI69">
        <v>0.49995587499999999</v>
      </c>
      <c r="CJ69">
        <v>0</v>
      </c>
      <c r="CK69">
        <v>892.28812499999992</v>
      </c>
      <c r="CL69">
        <v>4.9990899999999998</v>
      </c>
      <c r="CM69">
        <v>9152.82</v>
      </c>
      <c r="CN69">
        <v>9557.7987499999999</v>
      </c>
      <c r="CO69">
        <v>42.811999999999998</v>
      </c>
      <c r="CP69">
        <v>44.686999999999998</v>
      </c>
      <c r="CQ69">
        <v>43.686999999999998</v>
      </c>
      <c r="CR69">
        <v>43.593499999999999</v>
      </c>
      <c r="CS69">
        <v>44.125</v>
      </c>
      <c r="CT69">
        <v>597.53875000000005</v>
      </c>
      <c r="CU69">
        <v>597.4375</v>
      </c>
      <c r="CV69">
        <v>0</v>
      </c>
      <c r="CW69">
        <v>1670261558.5999999</v>
      </c>
      <c r="CX69">
        <v>0</v>
      </c>
      <c r="CY69">
        <v>1670257498.5</v>
      </c>
      <c r="CZ69" t="s">
        <v>356</v>
      </c>
      <c r="DA69">
        <v>1670257488.5</v>
      </c>
      <c r="DB69">
        <v>1670257498.5</v>
      </c>
      <c r="DC69">
        <v>2</v>
      </c>
      <c r="DD69">
        <v>-0.17199999999999999</v>
      </c>
      <c r="DE69">
        <v>2E-3</v>
      </c>
      <c r="DF69">
        <v>-3.9780000000000002</v>
      </c>
      <c r="DG69">
        <v>0.14099999999999999</v>
      </c>
      <c r="DH69">
        <v>415</v>
      </c>
      <c r="DI69">
        <v>32</v>
      </c>
      <c r="DJ69">
        <v>0.47</v>
      </c>
      <c r="DK69">
        <v>0.38</v>
      </c>
      <c r="DL69">
        <v>-17.7476175</v>
      </c>
      <c r="DM69">
        <v>-2.6580866791744842</v>
      </c>
      <c r="DN69">
        <v>0.25650740719080622</v>
      </c>
      <c r="DO69">
        <v>0</v>
      </c>
      <c r="DP69">
        <v>1.89077425</v>
      </c>
      <c r="DQ69">
        <v>0.30248724202626048</v>
      </c>
      <c r="DR69">
        <v>3.0397846131551821E-2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3.2967499999999998</v>
      </c>
      <c r="EB69">
        <v>2.6253700000000002</v>
      </c>
      <c r="EC69">
        <v>8.55297E-2</v>
      </c>
      <c r="ED69">
        <v>8.7708499999999995E-2</v>
      </c>
      <c r="EE69">
        <v>0.14099700000000001</v>
      </c>
      <c r="EF69">
        <v>0.13400000000000001</v>
      </c>
      <c r="EG69">
        <v>27695.7</v>
      </c>
      <c r="EH69">
        <v>28125.3</v>
      </c>
      <c r="EI69">
        <v>28176</v>
      </c>
      <c r="EJ69">
        <v>29671.5</v>
      </c>
      <c r="EK69">
        <v>33298.800000000003</v>
      </c>
      <c r="EL69">
        <v>35657</v>
      </c>
      <c r="EM69">
        <v>39765.199999999997</v>
      </c>
      <c r="EN69">
        <v>42393.2</v>
      </c>
      <c r="EO69">
        <v>2.07375</v>
      </c>
      <c r="EP69">
        <v>2.1533500000000001</v>
      </c>
      <c r="EQ69">
        <v>0.120167</v>
      </c>
      <c r="ER69">
        <v>0</v>
      </c>
      <c r="ES69">
        <v>30.833500000000001</v>
      </c>
      <c r="ET69">
        <v>999.9</v>
      </c>
      <c r="EU69">
        <v>61</v>
      </c>
      <c r="EV69">
        <v>38.1</v>
      </c>
      <c r="EW69">
        <v>40.4285</v>
      </c>
      <c r="EX69">
        <v>57.270400000000002</v>
      </c>
      <c r="EY69">
        <v>-1.39022</v>
      </c>
      <c r="EZ69">
        <v>2</v>
      </c>
      <c r="FA69">
        <v>0.44630799999999998</v>
      </c>
      <c r="FB69">
        <v>0.22731499999999999</v>
      </c>
      <c r="FC69">
        <v>20.273700000000002</v>
      </c>
      <c r="FD69">
        <v>5.2168400000000004</v>
      </c>
      <c r="FE69">
        <v>12.005599999999999</v>
      </c>
      <c r="FF69">
        <v>4.9867999999999997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1.86226</v>
      </c>
      <c r="FN69">
        <v>1.86432</v>
      </c>
      <c r="FO69">
        <v>1.86036</v>
      </c>
      <c r="FP69">
        <v>1.86111</v>
      </c>
      <c r="FQ69">
        <v>1.8602000000000001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-3.8180000000000001</v>
      </c>
      <c r="GH69">
        <v>0.14080000000000001</v>
      </c>
      <c r="GI69">
        <v>-3.031255365756008</v>
      </c>
      <c r="GJ69">
        <v>-2.737337881603403E-3</v>
      </c>
      <c r="GK69">
        <v>1.2769921614711079E-6</v>
      </c>
      <c r="GL69">
        <v>-3.2469241445839119E-10</v>
      </c>
      <c r="GM69">
        <v>0.14085000000000039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67.5</v>
      </c>
      <c r="GV69">
        <v>67.3</v>
      </c>
      <c r="GW69">
        <v>1.1950700000000001</v>
      </c>
      <c r="GX69">
        <v>2.5927699999999998</v>
      </c>
      <c r="GY69">
        <v>2.04834</v>
      </c>
      <c r="GZ69">
        <v>2.5976599999999999</v>
      </c>
      <c r="HA69">
        <v>2.1972700000000001</v>
      </c>
      <c r="HB69">
        <v>2.3059099999999999</v>
      </c>
      <c r="HC69">
        <v>41.482199999999999</v>
      </c>
      <c r="HD69">
        <v>13.8431</v>
      </c>
      <c r="HE69">
        <v>18</v>
      </c>
      <c r="HF69">
        <v>586.274</v>
      </c>
      <c r="HG69">
        <v>716.93299999999999</v>
      </c>
      <c r="HH69">
        <v>31</v>
      </c>
      <c r="HI69">
        <v>33.079700000000003</v>
      </c>
      <c r="HJ69">
        <v>29.9999</v>
      </c>
      <c r="HK69">
        <v>32.982999999999997</v>
      </c>
      <c r="HL69">
        <v>32.976100000000002</v>
      </c>
      <c r="HM69">
        <v>23.9252</v>
      </c>
      <c r="HN69">
        <v>24.920200000000001</v>
      </c>
      <c r="HO69">
        <v>28.644500000000001</v>
      </c>
      <c r="HP69">
        <v>31</v>
      </c>
      <c r="HQ69">
        <v>364.51100000000002</v>
      </c>
      <c r="HR69">
        <v>32.6008</v>
      </c>
      <c r="HS69">
        <v>99.274900000000002</v>
      </c>
      <c r="HT69">
        <v>98.323099999999997</v>
      </c>
    </row>
    <row r="70" spans="1:228" x14ac:dyDescent="0.2">
      <c r="A70">
        <v>55</v>
      </c>
      <c r="B70">
        <v>1670261543.5</v>
      </c>
      <c r="C70">
        <v>215.5</v>
      </c>
      <c r="D70" t="s">
        <v>468</v>
      </c>
      <c r="E70" t="s">
        <v>469</v>
      </c>
      <c r="F70">
        <v>4</v>
      </c>
      <c r="G70">
        <v>1670261541.5</v>
      </c>
      <c r="H70">
        <f t="shared" si="0"/>
        <v>4.7294663745861753E-3</v>
      </c>
      <c r="I70">
        <f t="shared" si="1"/>
        <v>4.7294663745861749</v>
      </c>
      <c r="J70">
        <f t="shared" si="2"/>
        <v>19.756447719049341</v>
      </c>
      <c r="K70">
        <f t="shared" si="3"/>
        <v>335.17814285714292</v>
      </c>
      <c r="L70">
        <f t="shared" si="4"/>
        <v>226.20777968831578</v>
      </c>
      <c r="M70">
        <f t="shared" si="5"/>
        <v>22.868984209497562</v>
      </c>
      <c r="N70">
        <f t="shared" si="6"/>
        <v>33.885588139056594</v>
      </c>
      <c r="O70">
        <f t="shared" si="7"/>
        <v>0.32243031543811973</v>
      </c>
      <c r="P70">
        <f t="shared" si="8"/>
        <v>3.6812814468959432</v>
      </c>
      <c r="Q70">
        <f t="shared" si="9"/>
        <v>0.3075226006096663</v>
      </c>
      <c r="R70">
        <f t="shared" si="10"/>
        <v>0.19348357689059409</v>
      </c>
      <c r="S70">
        <f t="shared" si="11"/>
        <v>226.11971662266527</v>
      </c>
      <c r="T70">
        <f t="shared" si="12"/>
        <v>32.853775871807109</v>
      </c>
      <c r="U70">
        <f t="shared" si="13"/>
        <v>32.775799999999997</v>
      </c>
      <c r="V70">
        <f t="shared" si="14"/>
        <v>4.9888113927074089</v>
      </c>
      <c r="W70">
        <f t="shared" si="15"/>
        <v>70.163468508023499</v>
      </c>
      <c r="X70">
        <f t="shared" si="16"/>
        <v>3.4992819651629969</v>
      </c>
      <c r="Y70">
        <f t="shared" si="17"/>
        <v>4.9873275075659054</v>
      </c>
      <c r="Z70">
        <f t="shared" si="18"/>
        <v>1.489529427544412</v>
      </c>
      <c r="AA70">
        <f t="shared" si="19"/>
        <v>-208.56946711925033</v>
      </c>
      <c r="AB70">
        <f t="shared" si="20"/>
        <v>-1.0490305826448372</v>
      </c>
      <c r="AC70">
        <f t="shared" si="21"/>
        <v>-6.5117603276342112E-2</v>
      </c>
      <c r="AD70">
        <f t="shared" si="22"/>
        <v>16.436101317493748</v>
      </c>
      <c r="AE70">
        <f t="shared" si="23"/>
        <v>42.545738543156865</v>
      </c>
      <c r="AF70">
        <f t="shared" si="24"/>
        <v>4.9196832943793467</v>
      </c>
      <c r="AG70">
        <f t="shared" si="25"/>
        <v>19.756447719049341</v>
      </c>
      <c r="AH70">
        <v>364.73812880710523</v>
      </c>
      <c r="AI70">
        <v>349.70504848484831</v>
      </c>
      <c r="AJ70">
        <v>1.674803508857664</v>
      </c>
      <c r="AK70">
        <v>64.018406268345927</v>
      </c>
      <c r="AL70">
        <f t="shared" si="26"/>
        <v>4.7294663745861749</v>
      </c>
      <c r="AM70">
        <v>32.693489645206867</v>
      </c>
      <c r="AN70">
        <v>34.596702352941179</v>
      </c>
      <c r="AO70">
        <v>-1.091390420012182E-3</v>
      </c>
      <c r="AP70">
        <v>100.2718368252681</v>
      </c>
      <c r="AQ70">
        <v>90</v>
      </c>
      <c r="AR70">
        <v>14</v>
      </c>
      <c r="AS70">
        <f t="shared" si="27"/>
        <v>1</v>
      </c>
      <c r="AT70">
        <f t="shared" si="28"/>
        <v>0</v>
      </c>
      <c r="AU70">
        <f t="shared" si="29"/>
        <v>47386.802047238532</v>
      </c>
      <c r="AV70">
        <f t="shared" si="30"/>
        <v>1200.04</v>
      </c>
      <c r="AW70">
        <f t="shared" si="31"/>
        <v>1025.9576065402409</v>
      </c>
      <c r="AX70">
        <f t="shared" si="32"/>
        <v>0.85493617424439272</v>
      </c>
      <c r="AY70">
        <f t="shared" si="33"/>
        <v>0.18842681629167801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1670261541.5</v>
      </c>
      <c r="BF70">
        <v>335.17814285714292</v>
      </c>
      <c r="BG70">
        <v>353.53542857142861</v>
      </c>
      <c r="BH70">
        <v>34.613028571428572</v>
      </c>
      <c r="BI70">
        <v>32.640257142857138</v>
      </c>
      <c r="BJ70">
        <v>339.00342857142863</v>
      </c>
      <c r="BK70">
        <v>34.472142857142849</v>
      </c>
      <c r="BL70">
        <v>650.01828571428564</v>
      </c>
      <c r="BM70">
        <v>100.9972857142857</v>
      </c>
      <c r="BN70">
        <v>9.9963200000000002E-2</v>
      </c>
      <c r="BO70">
        <v>32.770514285714277</v>
      </c>
      <c r="BP70">
        <v>32.775799999999997</v>
      </c>
      <c r="BQ70">
        <v>999.89999999999986</v>
      </c>
      <c r="BR70">
        <v>0</v>
      </c>
      <c r="BS70">
        <v>0</v>
      </c>
      <c r="BT70">
        <v>9017.4114285714277</v>
      </c>
      <c r="BU70">
        <v>0</v>
      </c>
      <c r="BV70">
        <v>279.87799999999999</v>
      </c>
      <c r="BW70">
        <v>-18.357085714285709</v>
      </c>
      <c r="BX70">
        <v>347.19571428571419</v>
      </c>
      <c r="BY70">
        <v>365.46428571428572</v>
      </c>
      <c r="BZ70">
        <v>1.972764285714286</v>
      </c>
      <c r="CA70">
        <v>353.53542857142861</v>
      </c>
      <c r="CB70">
        <v>32.640257142857138</v>
      </c>
      <c r="CC70">
        <v>3.495828571428572</v>
      </c>
      <c r="CD70">
        <v>3.2965842857142849</v>
      </c>
      <c r="CE70">
        <v>26.599514285714289</v>
      </c>
      <c r="CF70">
        <v>25.606999999999999</v>
      </c>
      <c r="CG70">
        <v>1200.04</v>
      </c>
      <c r="CH70">
        <v>0.5000458571428571</v>
      </c>
      <c r="CI70">
        <v>0.49995414285714279</v>
      </c>
      <c r="CJ70">
        <v>0</v>
      </c>
      <c r="CK70">
        <v>893.08057142857137</v>
      </c>
      <c r="CL70">
        <v>4.9990899999999998</v>
      </c>
      <c r="CM70">
        <v>9161.2942857142862</v>
      </c>
      <c r="CN70">
        <v>9558.3371428571427</v>
      </c>
      <c r="CO70">
        <v>42.811999999999998</v>
      </c>
      <c r="CP70">
        <v>44.686999999999998</v>
      </c>
      <c r="CQ70">
        <v>43.686999999999998</v>
      </c>
      <c r="CR70">
        <v>43.588999999999999</v>
      </c>
      <c r="CS70">
        <v>44.125</v>
      </c>
      <c r="CT70">
        <v>597.57428571428579</v>
      </c>
      <c r="CU70">
        <v>597.4671428571429</v>
      </c>
      <c r="CV70">
        <v>0</v>
      </c>
      <c r="CW70">
        <v>1670261562.2</v>
      </c>
      <c r="CX70">
        <v>0</v>
      </c>
      <c r="CY70">
        <v>1670257498.5</v>
      </c>
      <c r="CZ70" t="s">
        <v>356</v>
      </c>
      <c r="DA70">
        <v>1670257488.5</v>
      </c>
      <c r="DB70">
        <v>1670257498.5</v>
      </c>
      <c r="DC70">
        <v>2</v>
      </c>
      <c r="DD70">
        <v>-0.17199999999999999</v>
      </c>
      <c r="DE70">
        <v>2E-3</v>
      </c>
      <c r="DF70">
        <v>-3.9780000000000002</v>
      </c>
      <c r="DG70">
        <v>0.14099999999999999</v>
      </c>
      <c r="DH70">
        <v>415</v>
      </c>
      <c r="DI70">
        <v>32</v>
      </c>
      <c r="DJ70">
        <v>0.47</v>
      </c>
      <c r="DK70">
        <v>0.38</v>
      </c>
      <c r="DL70">
        <v>-17.934727500000001</v>
      </c>
      <c r="DM70">
        <v>-2.7491673545965809</v>
      </c>
      <c r="DN70">
        <v>0.26570981821105172</v>
      </c>
      <c r="DO70">
        <v>0</v>
      </c>
      <c r="DP70">
        <v>1.9166955000000001</v>
      </c>
      <c r="DQ70">
        <v>0.33351624765478038</v>
      </c>
      <c r="DR70">
        <v>3.4115834589674043E-2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3.2967499999999998</v>
      </c>
      <c r="EB70">
        <v>2.6253799999999998</v>
      </c>
      <c r="EC70">
        <v>8.6854000000000001E-2</v>
      </c>
      <c r="ED70">
        <v>8.9035500000000004E-2</v>
      </c>
      <c r="EE70">
        <v>0.14088999999999999</v>
      </c>
      <c r="EF70">
        <v>0.133934</v>
      </c>
      <c r="EG70">
        <v>27655.4</v>
      </c>
      <c r="EH70">
        <v>28084.3</v>
      </c>
      <c r="EI70">
        <v>28175.8</v>
      </c>
      <c r="EJ70">
        <v>29671.4</v>
      </c>
      <c r="EK70">
        <v>33302.9</v>
      </c>
      <c r="EL70">
        <v>35659.800000000003</v>
      </c>
      <c r="EM70">
        <v>39765</v>
      </c>
      <c r="EN70">
        <v>42393.1</v>
      </c>
      <c r="EO70">
        <v>2.0743299999999998</v>
      </c>
      <c r="EP70">
        <v>2.1533500000000001</v>
      </c>
      <c r="EQ70">
        <v>0.119265</v>
      </c>
      <c r="ER70">
        <v>0</v>
      </c>
      <c r="ES70">
        <v>30.833500000000001</v>
      </c>
      <c r="ET70">
        <v>999.9</v>
      </c>
      <c r="EU70">
        <v>61</v>
      </c>
      <c r="EV70">
        <v>38.1</v>
      </c>
      <c r="EW70">
        <v>40.426499999999997</v>
      </c>
      <c r="EX70">
        <v>56.970399999999998</v>
      </c>
      <c r="EY70">
        <v>-1.2259599999999999</v>
      </c>
      <c r="EZ70">
        <v>2</v>
      </c>
      <c r="FA70">
        <v>0.44635900000000001</v>
      </c>
      <c r="FB70">
        <v>0.22734199999999999</v>
      </c>
      <c r="FC70">
        <v>20.273800000000001</v>
      </c>
      <c r="FD70">
        <v>5.2174399999999999</v>
      </c>
      <c r="FE70">
        <v>12.0047</v>
      </c>
      <c r="FF70">
        <v>4.9867999999999997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1.86225</v>
      </c>
      <c r="FN70">
        <v>1.86432</v>
      </c>
      <c r="FO70">
        <v>1.8603499999999999</v>
      </c>
      <c r="FP70">
        <v>1.8611</v>
      </c>
      <c r="FQ70">
        <v>1.8602000000000001</v>
      </c>
      <c r="FR70">
        <v>1.86188</v>
      </c>
      <c r="FS70">
        <v>1.8584700000000001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-3.831</v>
      </c>
      <c r="GH70">
        <v>0.14080000000000001</v>
      </c>
      <c r="GI70">
        <v>-3.031255365756008</v>
      </c>
      <c r="GJ70">
        <v>-2.737337881603403E-3</v>
      </c>
      <c r="GK70">
        <v>1.2769921614711079E-6</v>
      </c>
      <c r="GL70">
        <v>-3.2469241445839119E-10</v>
      </c>
      <c r="GM70">
        <v>0.14085000000000039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67.599999999999994</v>
      </c>
      <c r="GV70">
        <v>67.400000000000006</v>
      </c>
      <c r="GW70">
        <v>1.2109399999999999</v>
      </c>
      <c r="GX70">
        <v>2.5842299999999998</v>
      </c>
      <c r="GY70">
        <v>2.04834</v>
      </c>
      <c r="GZ70">
        <v>2.5976599999999999</v>
      </c>
      <c r="HA70">
        <v>2.1972700000000001</v>
      </c>
      <c r="HB70">
        <v>2.32178</v>
      </c>
      <c r="HC70">
        <v>41.482199999999999</v>
      </c>
      <c r="HD70">
        <v>13.8431</v>
      </c>
      <c r="HE70">
        <v>18</v>
      </c>
      <c r="HF70">
        <v>586.66700000000003</v>
      </c>
      <c r="HG70">
        <v>716.90200000000004</v>
      </c>
      <c r="HH70">
        <v>31</v>
      </c>
      <c r="HI70">
        <v>33.077199999999998</v>
      </c>
      <c r="HJ70">
        <v>29.9999</v>
      </c>
      <c r="HK70">
        <v>32.9803</v>
      </c>
      <c r="HL70">
        <v>32.973599999999998</v>
      </c>
      <c r="HM70">
        <v>24.2913</v>
      </c>
      <c r="HN70">
        <v>24.920200000000001</v>
      </c>
      <c r="HO70">
        <v>28.644500000000001</v>
      </c>
      <c r="HP70">
        <v>31</v>
      </c>
      <c r="HQ70">
        <v>371.18900000000002</v>
      </c>
      <c r="HR70">
        <v>32.603700000000003</v>
      </c>
      <c r="HS70">
        <v>99.274299999999997</v>
      </c>
      <c r="HT70">
        <v>98.322900000000004</v>
      </c>
    </row>
    <row r="71" spans="1:228" x14ac:dyDescent="0.2">
      <c r="A71">
        <v>56</v>
      </c>
      <c r="B71">
        <v>1670261547.5</v>
      </c>
      <c r="C71">
        <v>219.5</v>
      </c>
      <c r="D71" t="s">
        <v>470</v>
      </c>
      <c r="E71" t="s">
        <v>471</v>
      </c>
      <c r="F71">
        <v>4</v>
      </c>
      <c r="G71">
        <v>1670261545.1875</v>
      </c>
      <c r="H71">
        <f t="shared" si="0"/>
        <v>4.6457243957159769E-3</v>
      </c>
      <c r="I71">
        <f t="shared" si="1"/>
        <v>4.6457243957159768</v>
      </c>
      <c r="J71">
        <f t="shared" si="2"/>
        <v>20.085785275938047</v>
      </c>
      <c r="K71">
        <f t="shared" si="3"/>
        <v>341.18549999999999</v>
      </c>
      <c r="L71">
        <f t="shared" si="4"/>
        <v>228.4200729904359</v>
      </c>
      <c r="M71">
        <f t="shared" si="5"/>
        <v>23.092605476390922</v>
      </c>
      <c r="N71">
        <f t="shared" si="6"/>
        <v>34.49286239434425</v>
      </c>
      <c r="O71">
        <f t="shared" si="7"/>
        <v>0.31616270506664457</v>
      </c>
      <c r="P71">
        <f t="shared" si="8"/>
        <v>3.6734325734806212</v>
      </c>
      <c r="Q71">
        <f t="shared" si="9"/>
        <v>0.30178591257126403</v>
      </c>
      <c r="R71">
        <f t="shared" si="10"/>
        <v>0.18985340717337945</v>
      </c>
      <c r="S71">
        <f t="shared" si="11"/>
        <v>226.11776241264607</v>
      </c>
      <c r="T71">
        <f t="shared" si="12"/>
        <v>32.873987744236075</v>
      </c>
      <c r="U71">
        <f t="shared" si="13"/>
        <v>32.769475</v>
      </c>
      <c r="V71">
        <f t="shared" si="14"/>
        <v>4.9870357888503669</v>
      </c>
      <c r="W71">
        <f t="shared" si="15"/>
        <v>70.088428737252713</v>
      </c>
      <c r="X71">
        <f t="shared" si="16"/>
        <v>3.4960310080414874</v>
      </c>
      <c r="Y71">
        <f t="shared" si="17"/>
        <v>4.9880287959477565</v>
      </c>
      <c r="Z71">
        <f t="shared" si="18"/>
        <v>1.4910047808088795</v>
      </c>
      <c r="AA71">
        <f t="shared" si="19"/>
        <v>-204.87644585107458</v>
      </c>
      <c r="AB71">
        <f t="shared" si="20"/>
        <v>0.70057391778904954</v>
      </c>
      <c r="AC71">
        <f t="shared" si="21"/>
        <v>4.3579577859277546E-2</v>
      </c>
      <c r="AD71">
        <f t="shared" si="22"/>
        <v>21.985470057219821</v>
      </c>
      <c r="AE71">
        <f t="shared" si="23"/>
        <v>42.991224195481806</v>
      </c>
      <c r="AF71">
        <f t="shared" si="24"/>
        <v>4.8674005243526066</v>
      </c>
      <c r="AG71">
        <f t="shared" si="25"/>
        <v>20.085785275938047</v>
      </c>
      <c r="AH71">
        <v>371.69257224542241</v>
      </c>
      <c r="AI71">
        <v>356.46634545454538</v>
      </c>
      <c r="AJ71">
        <v>1.6881427417020709</v>
      </c>
      <c r="AK71">
        <v>64.018406268345927</v>
      </c>
      <c r="AL71">
        <f t="shared" si="26"/>
        <v>4.6457243957159768</v>
      </c>
      <c r="AM71">
        <v>32.636736064245973</v>
      </c>
      <c r="AN71">
        <v>34.568269117647077</v>
      </c>
      <c r="AO71">
        <v>-1.1193401880262721E-2</v>
      </c>
      <c r="AP71">
        <v>100.2718368252681</v>
      </c>
      <c r="AQ71">
        <v>90</v>
      </c>
      <c r="AR71">
        <v>14</v>
      </c>
      <c r="AS71">
        <f t="shared" si="27"/>
        <v>1</v>
      </c>
      <c r="AT71">
        <f t="shared" si="28"/>
        <v>0</v>
      </c>
      <c r="AU71">
        <f t="shared" si="29"/>
        <v>47246.048392304801</v>
      </c>
      <c r="AV71">
        <f t="shared" si="30"/>
        <v>1200.01875</v>
      </c>
      <c r="AW71">
        <f t="shared" si="31"/>
        <v>1025.9405012500756</v>
      </c>
      <c r="AX71">
        <f t="shared" si="32"/>
        <v>0.85493705931684461</v>
      </c>
      <c r="AY71">
        <f t="shared" si="33"/>
        <v>0.18842852448151004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1670261545.1875</v>
      </c>
      <c r="BF71">
        <v>341.18549999999999</v>
      </c>
      <c r="BG71">
        <v>359.73237499999999</v>
      </c>
      <c r="BH71">
        <v>34.580925000000001</v>
      </c>
      <c r="BI71">
        <v>32.629087499999997</v>
      </c>
      <c r="BJ71">
        <v>345.02262500000001</v>
      </c>
      <c r="BK71">
        <v>34.440087499999997</v>
      </c>
      <c r="BL71">
        <v>650.02949999999998</v>
      </c>
      <c r="BM71">
        <v>100.997</v>
      </c>
      <c r="BN71">
        <v>0.1000935</v>
      </c>
      <c r="BO71">
        <v>32.7730125</v>
      </c>
      <c r="BP71">
        <v>32.769475</v>
      </c>
      <c r="BQ71">
        <v>999.9</v>
      </c>
      <c r="BR71">
        <v>0</v>
      </c>
      <c r="BS71">
        <v>0</v>
      </c>
      <c r="BT71">
        <v>8990.3125</v>
      </c>
      <c r="BU71">
        <v>0</v>
      </c>
      <c r="BV71">
        <v>285.57549999999998</v>
      </c>
      <c r="BW71">
        <v>-18.546824999999998</v>
      </c>
      <c r="BX71">
        <v>353.40662500000002</v>
      </c>
      <c r="BY71">
        <v>371.86612500000001</v>
      </c>
      <c r="BZ71">
        <v>1.9518424999999999</v>
      </c>
      <c r="CA71">
        <v>359.73237499999999</v>
      </c>
      <c r="CB71">
        <v>32.629087499999997</v>
      </c>
      <c r="CC71">
        <v>3.4925762499999999</v>
      </c>
      <c r="CD71">
        <v>3.2954425000000001</v>
      </c>
      <c r="CE71">
        <v>26.5836875</v>
      </c>
      <c r="CF71">
        <v>25.601175000000001</v>
      </c>
      <c r="CG71">
        <v>1200.01875</v>
      </c>
      <c r="CH71">
        <v>0.50001600000000002</v>
      </c>
      <c r="CI71">
        <v>0.49998399999999998</v>
      </c>
      <c r="CJ71">
        <v>0</v>
      </c>
      <c r="CK71">
        <v>893.80275000000006</v>
      </c>
      <c r="CL71">
        <v>4.9990899999999998</v>
      </c>
      <c r="CM71">
        <v>9167.1787499999991</v>
      </c>
      <c r="CN71">
        <v>9558.0612500000007</v>
      </c>
      <c r="CO71">
        <v>42.811999999999998</v>
      </c>
      <c r="CP71">
        <v>44.648249999999997</v>
      </c>
      <c r="CQ71">
        <v>43.686999999999998</v>
      </c>
      <c r="CR71">
        <v>43.561999999999998</v>
      </c>
      <c r="CS71">
        <v>44.125</v>
      </c>
      <c r="CT71">
        <v>597.52874999999995</v>
      </c>
      <c r="CU71">
        <v>597.49250000000006</v>
      </c>
      <c r="CV71">
        <v>0</v>
      </c>
      <c r="CW71">
        <v>1670261566.4000001</v>
      </c>
      <c r="CX71">
        <v>0</v>
      </c>
      <c r="CY71">
        <v>1670257498.5</v>
      </c>
      <c r="CZ71" t="s">
        <v>356</v>
      </c>
      <c r="DA71">
        <v>1670257488.5</v>
      </c>
      <c r="DB71">
        <v>1670257498.5</v>
      </c>
      <c r="DC71">
        <v>2</v>
      </c>
      <c r="DD71">
        <v>-0.17199999999999999</v>
      </c>
      <c r="DE71">
        <v>2E-3</v>
      </c>
      <c r="DF71">
        <v>-3.9780000000000002</v>
      </c>
      <c r="DG71">
        <v>0.14099999999999999</v>
      </c>
      <c r="DH71">
        <v>415</v>
      </c>
      <c r="DI71">
        <v>32</v>
      </c>
      <c r="DJ71">
        <v>0.47</v>
      </c>
      <c r="DK71">
        <v>0.38</v>
      </c>
      <c r="DL71">
        <v>-18.123365</v>
      </c>
      <c r="DM71">
        <v>-2.9442754221387579</v>
      </c>
      <c r="DN71">
        <v>0.28419781275548212</v>
      </c>
      <c r="DO71">
        <v>0</v>
      </c>
      <c r="DP71">
        <v>1.93207325</v>
      </c>
      <c r="DQ71">
        <v>0.26373422138836178</v>
      </c>
      <c r="DR71">
        <v>2.9734513985224299E-2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3.2968299999999999</v>
      </c>
      <c r="EB71">
        <v>2.6253099999999998</v>
      </c>
      <c r="EC71">
        <v>8.8172200000000006E-2</v>
      </c>
      <c r="ED71">
        <v>9.03476E-2</v>
      </c>
      <c r="EE71">
        <v>0.14081099999999999</v>
      </c>
      <c r="EF71">
        <v>0.133905</v>
      </c>
      <c r="EG71">
        <v>27615.5</v>
      </c>
      <c r="EH71">
        <v>28043.7</v>
      </c>
      <c r="EI71">
        <v>28175.8</v>
      </c>
      <c r="EJ71">
        <v>29671.3</v>
      </c>
      <c r="EK71">
        <v>33305.9</v>
      </c>
      <c r="EL71">
        <v>35661.1</v>
      </c>
      <c r="EM71">
        <v>39764.800000000003</v>
      </c>
      <c r="EN71">
        <v>42393.1</v>
      </c>
      <c r="EO71">
        <v>2.0747200000000001</v>
      </c>
      <c r="EP71">
        <v>2.1535199999999999</v>
      </c>
      <c r="EQ71">
        <v>0.119351</v>
      </c>
      <c r="ER71">
        <v>0</v>
      </c>
      <c r="ES71">
        <v>30.835799999999999</v>
      </c>
      <c r="ET71">
        <v>999.9</v>
      </c>
      <c r="EU71">
        <v>61</v>
      </c>
      <c r="EV71">
        <v>38.1</v>
      </c>
      <c r="EW71">
        <v>40.427199999999999</v>
      </c>
      <c r="EX71">
        <v>57.300400000000003</v>
      </c>
      <c r="EY71">
        <v>-1.3982399999999999</v>
      </c>
      <c r="EZ71">
        <v>2</v>
      </c>
      <c r="FA71">
        <v>0.44631900000000002</v>
      </c>
      <c r="FB71">
        <v>0.22562399999999999</v>
      </c>
      <c r="FC71">
        <v>20.273700000000002</v>
      </c>
      <c r="FD71">
        <v>5.2181899999999999</v>
      </c>
      <c r="FE71">
        <v>12.0052</v>
      </c>
      <c r="FF71">
        <v>4.98705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1.8622399999999999</v>
      </c>
      <c r="FN71">
        <v>1.86432</v>
      </c>
      <c r="FO71">
        <v>1.8603499999999999</v>
      </c>
      <c r="FP71">
        <v>1.8611</v>
      </c>
      <c r="FQ71">
        <v>1.8602000000000001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-3.8439999999999999</v>
      </c>
      <c r="GH71">
        <v>0.1409</v>
      </c>
      <c r="GI71">
        <v>-3.031255365756008</v>
      </c>
      <c r="GJ71">
        <v>-2.737337881603403E-3</v>
      </c>
      <c r="GK71">
        <v>1.2769921614711079E-6</v>
      </c>
      <c r="GL71">
        <v>-3.2469241445839119E-10</v>
      </c>
      <c r="GM71">
        <v>0.14085000000000039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67.7</v>
      </c>
      <c r="GV71">
        <v>67.5</v>
      </c>
      <c r="GW71">
        <v>1.23169</v>
      </c>
      <c r="GX71">
        <v>2.5805699999999998</v>
      </c>
      <c r="GY71">
        <v>2.04834</v>
      </c>
      <c r="GZ71">
        <v>2.5976599999999999</v>
      </c>
      <c r="HA71">
        <v>2.1972700000000001</v>
      </c>
      <c r="HB71">
        <v>2.3535200000000001</v>
      </c>
      <c r="HC71">
        <v>41.482199999999999</v>
      </c>
      <c r="HD71">
        <v>13.8606</v>
      </c>
      <c r="HE71">
        <v>18</v>
      </c>
      <c r="HF71">
        <v>586.95399999999995</v>
      </c>
      <c r="HG71">
        <v>717.06200000000001</v>
      </c>
      <c r="HH71">
        <v>30.9998</v>
      </c>
      <c r="HI71">
        <v>33.0745</v>
      </c>
      <c r="HJ71">
        <v>29.9999</v>
      </c>
      <c r="HK71">
        <v>32.9801</v>
      </c>
      <c r="HL71">
        <v>32.973199999999999</v>
      </c>
      <c r="HM71">
        <v>24.657599999999999</v>
      </c>
      <c r="HN71">
        <v>24.920200000000001</v>
      </c>
      <c r="HO71">
        <v>28.644500000000001</v>
      </c>
      <c r="HP71">
        <v>31</v>
      </c>
      <c r="HQ71">
        <v>377.86799999999999</v>
      </c>
      <c r="HR71">
        <v>32.614600000000003</v>
      </c>
      <c r="HS71">
        <v>99.274000000000001</v>
      </c>
      <c r="HT71">
        <v>98.322599999999994</v>
      </c>
    </row>
    <row r="72" spans="1:228" x14ac:dyDescent="0.2">
      <c r="A72">
        <v>57</v>
      </c>
      <c r="B72">
        <v>1670261551.5</v>
      </c>
      <c r="C72">
        <v>223.5</v>
      </c>
      <c r="D72" t="s">
        <v>472</v>
      </c>
      <c r="E72" t="s">
        <v>473</v>
      </c>
      <c r="F72">
        <v>4</v>
      </c>
      <c r="G72">
        <v>1670261549.5</v>
      </c>
      <c r="H72">
        <f t="shared" si="0"/>
        <v>4.6588019014762337E-3</v>
      </c>
      <c r="I72">
        <f t="shared" si="1"/>
        <v>4.6588019014762336</v>
      </c>
      <c r="J72">
        <f t="shared" si="2"/>
        <v>20.586315587038388</v>
      </c>
      <c r="K72">
        <f t="shared" si="3"/>
        <v>348.20299999999997</v>
      </c>
      <c r="L72">
        <f t="shared" si="4"/>
        <v>232.65569231472148</v>
      </c>
      <c r="M72">
        <f t="shared" si="5"/>
        <v>23.521186694538969</v>
      </c>
      <c r="N72">
        <f t="shared" si="6"/>
        <v>35.202868621496926</v>
      </c>
      <c r="O72">
        <f t="shared" si="7"/>
        <v>0.31614564961802094</v>
      </c>
      <c r="P72">
        <f t="shared" si="8"/>
        <v>3.6882936390120071</v>
      </c>
      <c r="Q72">
        <f t="shared" si="9"/>
        <v>0.30182547212013994</v>
      </c>
      <c r="R72">
        <f t="shared" si="10"/>
        <v>0.18987347101948976</v>
      </c>
      <c r="S72">
        <f t="shared" si="11"/>
        <v>226.1062453764755</v>
      </c>
      <c r="T72">
        <f t="shared" si="12"/>
        <v>32.877191789204829</v>
      </c>
      <c r="U72">
        <f t="shared" si="13"/>
        <v>32.773957142857149</v>
      </c>
      <c r="V72">
        <f t="shared" si="14"/>
        <v>4.988293994540844</v>
      </c>
      <c r="W72">
        <f t="shared" si="15"/>
        <v>70.007592544027247</v>
      </c>
      <c r="X72">
        <f t="shared" si="16"/>
        <v>3.493251627049732</v>
      </c>
      <c r="Y72">
        <f t="shared" si="17"/>
        <v>4.9898182470034973</v>
      </c>
      <c r="Z72">
        <f t="shared" si="18"/>
        <v>1.495042367491112</v>
      </c>
      <c r="AA72">
        <f t="shared" si="19"/>
        <v>-205.45316385510191</v>
      </c>
      <c r="AB72">
        <f t="shared" si="20"/>
        <v>1.0794349847610525</v>
      </c>
      <c r="AC72">
        <f t="shared" si="21"/>
        <v>6.6879844419516443E-2</v>
      </c>
      <c r="AD72">
        <f t="shared" si="22"/>
        <v>21.799396350554151</v>
      </c>
      <c r="AE72">
        <f t="shared" si="23"/>
        <v>43.459042249985664</v>
      </c>
      <c r="AF72">
        <f t="shared" si="24"/>
        <v>4.8274463489250232</v>
      </c>
      <c r="AG72">
        <f t="shared" si="25"/>
        <v>20.586315587038388</v>
      </c>
      <c r="AH72">
        <v>378.61257275630999</v>
      </c>
      <c r="AI72">
        <v>363.19102424242419</v>
      </c>
      <c r="AJ72">
        <v>1.683018257635243</v>
      </c>
      <c r="AK72">
        <v>64.018406268345927</v>
      </c>
      <c r="AL72">
        <f t="shared" si="26"/>
        <v>4.6588019014762336</v>
      </c>
      <c r="AM72">
        <v>32.626913665539277</v>
      </c>
      <c r="AN72">
        <v>34.545755294117633</v>
      </c>
      <c r="AO72">
        <v>-8.2467499750899682E-3</v>
      </c>
      <c r="AP72">
        <v>100.2718368252681</v>
      </c>
      <c r="AQ72">
        <v>90</v>
      </c>
      <c r="AR72">
        <v>14</v>
      </c>
      <c r="AS72">
        <f t="shared" si="27"/>
        <v>1</v>
      </c>
      <c r="AT72">
        <f t="shared" si="28"/>
        <v>0</v>
      </c>
      <c r="AU72">
        <f t="shared" si="29"/>
        <v>47510.879915346974</v>
      </c>
      <c r="AV72">
        <f t="shared" si="30"/>
        <v>1199.96</v>
      </c>
      <c r="AW72">
        <f t="shared" si="31"/>
        <v>1025.8900421639767</v>
      </c>
      <c r="AX72">
        <f t="shared" si="32"/>
        <v>0.85493686636552613</v>
      </c>
      <c r="AY72">
        <f t="shared" si="33"/>
        <v>0.18842815208546576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1670261549.5</v>
      </c>
      <c r="BF72">
        <v>348.20299999999997</v>
      </c>
      <c r="BG72">
        <v>366.9532857142857</v>
      </c>
      <c r="BH72">
        <v>34.552885714285708</v>
      </c>
      <c r="BI72">
        <v>32.616942857142853</v>
      </c>
      <c r="BJ72">
        <v>352.05342857142853</v>
      </c>
      <c r="BK72">
        <v>34.412028571428557</v>
      </c>
      <c r="BL72">
        <v>650.00571428571436</v>
      </c>
      <c r="BM72">
        <v>100.999</v>
      </c>
      <c r="BN72">
        <v>9.9694214285714275E-2</v>
      </c>
      <c r="BO72">
        <v>32.779385714285723</v>
      </c>
      <c r="BP72">
        <v>32.773957142857149</v>
      </c>
      <c r="BQ72">
        <v>999.89999999999986</v>
      </c>
      <c r="BR72">
        <v>0</v>
      </c>
      <c r="BS72">
        <v>0</v>
      </c>
      <c r="BT72">
        <v>9041.517142857143</v>
      </c>
      <c r="BU72">
        <v>0</v>
      </c>
      <c r="BV72">
        <v>293.86900000000003</v>
      </c>
      <c r="BW72">
        <v>-18.75047142857143</v>
      </c>
      <c r="BX72">
        <v>360.66485714285722</v>
      </c>
      <c r="BY72">
        <v>379.32585714285722</v>
      </c>
      <c r="BZ72">
        <v>1.9359357142857141</v>
      </c>
      <c r="CA72">
        <v>366.9532857142857</v>
      </c>
      <c r="CB72">
        <v>32.616942857142853</v>
      </c>
      <c r="CC72">
        <v>3.4897985714285711</v>
      </c>
      <c r="CD72">
        <v>3.2942714285714279</v>
      </c>
      <c r="CE72">
        <v>26.5702</v>
      </c>
      <c r="CF72">
        <v>25.595185714285709</v>
      </c>
      <c r="CG72">
        <v>1199.96</v>
      </c>
      <c r="CH72">
        <v>0.50002214285714286</v>
      </c>
      <c r="CI72">
        <v>0.49997785714285709</v>
      </c>
      <c r="CJ72">
        <v>0</v>
      </c>
      <c r="CK72">
        <v>894.39057142857143</v>
      </c>
      <c r="CL72">
        <v>4.9990899999999998</v>
      </c>
      <c r="CM72">
        <v>9174.0771428571425</v>
      </c>
      <c r="CN72">
        <v>9557.6028571428596</v>
      </c>
      <c r="CO72">
        <v>42.811999999999998</v>
      </c>
      <c r="CP72">
        <v>44.625</v>
      </c>
      <c r="CQ72">
        <v>43.686999999999998</v>
      </c>
      <c r="CR72">
        <v>43.561999999999998</v>
      </c>
      <c r="CS72">
        <v>44.125</v>
      </c>
      <c r="CT72">
        <v>597.50571428571436</v>
      </c>
      <c r="CU72">
        <v>597.45428571428579</v>
      </c>
      <c r="CV72">
        <v>0</v>
      </c>
      <c r="CW72">
        <v>1670261570.5999999</v>
      </c>
      <c r="CX72">
        <v>0</v>
      </c>
      <c r="CY72">
        <v>1670257498.5</v>
      </c>
      <c r="CZ72" t="s">
        <v>356</v>
      </c>
      <c r="DA72">
        <v>1670257488.5</v>
      </c>
      <c r="DB72">
        <v>1670257498.5</v>
      </c>
      <c r="DC72">
        <v>2</v>
      </c>
      <c r="DD72">
        <v>-0.17199999999999999</v>
      </c>
      <c r="DE72">
        <v>2E-3</v>
      </c>
      <c r="DF72">
        <v>-3.9780000000000002</v>
      </c>
      <c r="DG72">
        <v>0.14099999999999999</v>
      </c>
      <c r="DH72">
        <v>415</v>
      </c>
      <c r="DI72">
        <v>32</v>
      </c>
      <c r="DJ72">
        <v>0.47</v>
      </c>
      <c r="DK72">
        <v>0.38</v>
      </c>
      <c r="DL72">
        <v>-18.315950000000001</v>
      </c>
      <c r="DM72">
        <v>-3.021561726078835</v>
      </c>
      <c r="DN72">
        <v>0.29138857304293853</v>
      </c>
      <c r="DO72">
        <v>0</v>
      </c>
      <c r="DP72">
        <v>1.9408589999999999</v>
      </c>
      <c r="DQ72">
        <v>0.11212525328329841</v>
      </c>
      <c r="DR72">
        <v>2.26512851511785E-2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3.2966700000000002</v>
      </c>
      <c r="EB72">
        <v>2.6253000000000002</v>
      </c>
      <c r="EC72">
        <v>8.9467699999999997E-2</v>
      </c>
      <c r="ED72">
        <v>9.16545E-2</v>
      </c>
      <c r="EE72">
        <v>0.14075399999999999</v>
      </c>
      <c r="EF72">
        <v>0.13387499999999999</v>
      </c>
      <c r="EG72">
        <v>27575.9</v>
      </c>
      <c r="EH72">
        <v>28003.7</v>
      </c>
      <c r="EI72">
        <v>28175.5</v>
      </c>
      <c r="EJ72">
        <v>29671.599999999999</v>
      </c>
      <c r="EK72">
        <v>33308.1</v>
      </c>
      <c r="EL72">
        <v>35662.699999999997</v>
      </c>
      <c r="EM72">
        <v>39764.699999999997</v>
      </c>
      <c r="EN72">
        <v>42393.5</v>
      </c>
      <c r="EO72">
        <v>2.0743999999999998</v>
      </c>
      <c r="EP72">
        <v>2.1535199999999999</v>
      </c>
      <c r="EQ72">
        <v>0.119545</v>
      </c>
      <c r="ER72">
        <v>0</v>
      </c>
      <c r="ES72">
        <v>30.837199999999999</v>
      </c>
      <c r="ET72">
        <v>999.9</v>
      </c>
      <c r="EU72">
        <v>61</v>
      </c>
      <c r="EV72">
        <v>38.1</v>
      </c>
      <c r="EW72">
        <v>40.426699999999997</v>
      </c>
      <c r="EX72">
        <v>57.330399999999997</v>
      </c>
      <c r="EY72">
        <v>-1.4503200000000001</v>
      </c>
      <c r="EZ72">
        <v>2</v>
      </c>
      <c r="FA72">
        <v>0.445803</v>
      </c>
      <c r="FB72">
        <v>0.224216</v>
      </c>
      <c r="FC72">
        <v>20.273700000000002</v>
      </c>
      <c r="FD72">
        <v>5.21774</v>
      </c>
      <c r="FE72">
        <v>12.0059</v>
      </c>
      <c r="FF72">
        <v>4.9871499999999997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1.86226</v>
      </c>
      <c r="FN72">
        <v>1.86432</v>
      </c>
      <c r="FO72">
        <v>1.86036</v>
      </c>
      <c r="FP72">
        <v>1.8610899999999999</v>
      </c>
      <c r="FQ72">
        <v>1.8602000000000001</v>
      </c>
      <c r="FR72">
        <v>1.86188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-3.8570000000000002</v>
      </c>
      <c r="GH72">
        <v>0.1409</v>
      </c>
      <c r="GI72">
        <v>-3.031255365756008</v>
      </c>
      <c r="GJ72">
        <v>-2.737337881603403E-3</v>
      </c>
      <c r="GK72">
        <v>1.2769921614711079E-6</v>
      </c>
      <c r="GL72">
        <v>-3.2469241445839119E-10</v>
      </c>
      <c r="GM72">
        <v>0.14085000000000039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67.7</v>
      </c>
      <c r="GV72">
        <v>67.5</v>
      </c>
      <c r="GW72">
        <v>1.25</v>
      </c>
      <c r="GX72">
        <v>2.5854499999999998</v>
      </c>
      <c r="GY72">
        <v>2.04834</v>
      </c>
      <c r="GZ72">
        <v>2.5976599999999999</v>
      </c>
      <c r="HA72">
        <v>2.1972700000000001</v>
      </c>
      <c r="HB72">
        <v>2.3278799999999999</v>
      </c>
      <c r="HC72">
        <v>41.482199999999999</v>
      </c>
      <c r="HD72">
        <v>13.8431</v>
      </c>
      <c r="HE72">
        <v>18</v>
      </c>
      <c r="HF72">
        <v>586.69399999999996</v>
      </c>
      <c r="HG72">
        <v>717.03</v>
      </c>
      <c r="HH72">
        <v>30.999700000000001</v>
      </c>
      <c r="HI72">
        <v>33.072299999999998</v>
      </c>
      <c r="HJ72">
        <v>29.9999</v>
      </c>
      <c r="HK72">
        <v>32.977400000000003</v>
      </c>
      <c r="HL72">
        <v>32.970599999999997</v>
      </c>
      <c r="HM72">
        <v>25.023599999999998</v>
      </c>
      <c r="HN72">
        <v>24.920200000000001</v>
      </c>
      <c r="HO72">
        <v>28.644500000000001</v>
      </c>
      <c r="HP72">
        <v>31</v>
      </c>
      <c r="HQ72">
        <v>384.54599999999999</v>
      </c>
      <c r="HR72">
        <v>32.624499999999998</v>
      </c>
      <c r="HS72">
        <v>99.273399999999995</v>
      </c>
      <c r="HT72">
        <v>98.323499999999996</v>
      </c>
    </row>
    <row r="73" spans="1:228" x14ac:dyDescent="0.2">
      <c r="A73">
        <v>58</v>
      </c>
      <c r="B73">
        <v>1670261555.5</v>
      </c>
      <c r="C73">
        <v>227.5</v>
      </c>
      <c r="D73" t="s">
        <v>474</v>
      </c>
      <c r="E73" t="s">
        <v>475</v>
      </c>
      <c r="F73">
        <v>4</v>
      </c>
      <c r="G73">
        <v>1670261553.1875</v>
      </c>
      <c r="H73">
        <f t="shared" si="0"/>
        <v>4.7061429300358452E-3</v>
      </c>
      <c r="I73">
        <f t="shared" si="1"/>
        <v>4.7061429300358455</v>
      </c>
      <c r="J73">
        <f t="shared" si="2"/>
        <v>21.069942513207721</v>
      </c>
      <c r="K73">
        <f t="shared" si="3"/>
        <v>354.17012499999998</v>
      </c>
      <c r="L73">
        <f t="shared" si="4"/>
        <v>236.74927062063651</v>
      </c>
      <c r="M73">
        <f t="shared" si="5"/>
        <v>23.934844823462836</v>
      </c>
      <c r="N73">
        <f t="shared" si="6"/>
        <v>35.805842023331358</v>
      </c>
      <c r="O73">
        <f t="shared" si="7"/>
        <v>0.31864628227600239</v>
      </c>
      <c r="P73">
        <f t="shared" si="8"/>
        <v>3.6711410883066824</v>
      </c>
      <c r="Q73">
        <f t="shared" si="9"/>
        <v>0.30403967362642204</v>
      </c>
      <c r="R73">
        <f t="shared" si="10"/>
        <v>0.19128133754335597</v>
      </c>
      <c r="S73">
        <f t="shared" si="11"/>
        <v>226.12260110959014</v>
      </c>
      <c r="T73">
        <f t="shared" si="12"/>
        <v>32.870021132002002</v>
      </c>
      <c r="U73">
        <f t="shared" si="13"/>
        <v>32.783862499999998</v>
      </c>
      <c r="V73">
        <f t="shared" si="14"/>
        <v>4.9910755588054752</v>
      </c>
      <c r="W73">
        <f t="shared" si="15"/>
        <v>69.970900547283335</v>
      </c>
      <c r="X73">
        <f t="shared" si="16"/>
        <v>3.4918632470757589</v>
      </c>
      <c r="Y73">
        <f t="shared" si="17"/>
        <v>4.9904506298530595</v>
      </c>
      <c r="Z73">
        <f t="shared" si="18"/>
        <v>1.4992123117297163</v>
      </c>
      <c r="AA73">
        <f t="shared" si="19"/>
        <v>-207.54090321458077</v>
      </c>
      <c r="AB73">
        <f t="shared" si="20"/>
        <v>-0.44036879233410697</v>
      </c>
      <c r="AC73">
        <f t="shared" si="21"/>
        <v>-2.7413571039236178E-2</v>
      </c>
      <c r="AD73">
        <f t="shared" si="22"/>
        <v>18.113915531636032</v>
      </c>
      <c r="AE73">
        <f t="shared" si="23"/>
        <v>43.884424025083561</v>
      </c>
      <c r="AF73">
        <f t="shared" si="24"/>
        <v>4.8176459029474641</v>
      </c>
      <c r="AG73">
        <f t="shared" si="25"/>
        <v>21.069942513207721</v>
      </c>
      <c r="AH73">
        <v>385.49738333285001</v>
      </c>
      <c r="AI73">
        <v>369.88277575757593</v>
      </c>
      <c r="AJ73">
        <v>1.679501154840837</v>
      </c>
      <c r="AK73">
        <v>64.018406268345927</v>
      </c>
      <c r="AL73">
        <f t="shared" si="26"/>
        <v>4.7061429300358455</v>
      </c>
      <c r="AM73">
        <v>32.61539828660991</v>
      </c>
      <c r="AN73">
        <v>34.534611470588231</v>
      </c>
      <c r="AO73">
        <v>-5.2171151230936148E-3</v>
      </c>
      <c r="AP73">
        <v>100.2718368252681</v>
      </c>
      <c r="AQ73">
        <v>90</v>
      </c>
      <c r="AR73">
        <v>14</v>
      </c>
      <c r="AS73">
        <f t="shared" si="27"/>
        <v>1</v>
      </c>
      <c r="AT73">
        <f t="shared" si="28"/>
        <v>0</v>
      </c>
      <c r="AU73">
        <f t="shared" si="29"/>
        <v>47203.750644832588</v>
      </c>
      <c r="AV73">
        <f t="shared" si="30"/>
        <v>1200.04</v>
      </c>
      <c r="AW73">
        <f t="shared" si="31"/>
        <v>1025.9591010930519</v>
      </c>
      <c r="AX73">
        <f t="shared" si="32"/>
        <v>0.85493741966355441</v>
      </c>
      <c r="AY73">
        <f t="shared" si="33"/>
        <v>0.18842921995066009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1670261553.1875</v>
      </c>
      <c r="BF73">
        <v>354.17012499999998</v>
      </c>
      <c r="BG73">
        <v>373.106875</v>
      </c>
      <c r="BH73">
        <v>34.539437500000012</v>
      </c>
      <c r="BI73">
        <v>32.607474999999987</v>
      </c>
      <c r="BJ73">
        <v>358.03250000000003</v>
      </c>
      <c r="BK73">
        <v>34.398574999999987</v>
      </c>
      <c r="BL73">
        <v>650.03162500000008</v>
      </c>
      <c r="BM73">
        <v>100.997625</v>
      </c>
      <c r="BN73">
        <v>0.100235875</v>
      </c>
      <c r="BO73">
        <v>32.781637500000002</v>
      </c>
      <c r="BP73">
        <v>32.783862499999998</v>
      </c>
      <c r="BQ73">
        <v>999.9</v>
      </c>
      <c r="BR73">
        <v>0</v>
      </c>
      <c r="BS73">
        <v>0</v>
      </c>
      <c r="BT73">
        <v>8982.34375</v>
      </c>
      <c r="BU73">
        <v>0</v>
      </c>
      <c r="BV73">
        <v>299.342625</v>
      </c>
      <c r="BW73">
        <v>-18.93675</v>
      </c>
      <c r="BX73">
        <v>366.84062499999999</v>
      </c>
      <c r="BY73">
        <v>385.68312500000002</v>
      </c>
      <c r="BZ73">
        <v>1.93197375</v>
      </c>
      <c r="CA73">
        <v>373.106875</v>
      </c>
      <c r="CB73">
        <v>32.607474999999987</v>
      </c>
      <c r="CC73">
        <v>3.4884075000000001</v>
      </c>
      <c r="CD73">
        <v>3.293285</v>
      </c>
      <c r="CE73">
        <v>26.563424999999999</v>
      </c>
      <c r="CF73">
        <v>25.590125</v>
      </c>
      <c r="CG73">
        <v>1200.04</v>
      </c>
      <c r="CH73">
        <v>0.500004</v>
      </c>
      <c r="CI73">
        <v>0.499996</v>
      </c>
      <c r="CJ73">
        <v>0</v>
      </c>
      <c r="CK73">
        <v>894.85987499999999</v>
      </c>
      <c r="CL73">
        <v>4.9990899999999998</v>
      </c>
      <c r="CM73">
        <v>9180.3387500000008</v>
      </c>
      <c r="CN73">
        <v>9558.1949999999997</v>
      </c>
      <c r="CO73">
        <v>42.811999999999998</v>
      </c>
      <c r="CP73">
        <v>44.625</v>
      </c>
      <c r="CQ73">
        <v>43.686999999999998</v>
      </c>
      <c r="CR73">
        <v>43.561999999999998</v>
      </c>
      <c r="CS73">
        <v>44.125</v>
      </c>
      <c r="CT73">
        <v>597.52375000000006</v>
      </c>
      <c r="CU73">
        <v>597.51625000000001</v>
      </c>
      <c r="CV73">
        <v>0</v>
      </c>
      <c r="CW73">
        <v>1670261574.2</v>
      </c>
      <c r="CX73">
        <v>0</v>
      </c>
      <c r="CY73">
        <v>1670257498.5</v>
      </c>
      <c r="CZ73" t="s">
        <v>356</v>
      </c>
      <c r="DA73">
        <v>1670257488.5</v>
      </c>
      <c r="DB73">
        <v>1670257498.5</v>
      </c>
      <c r="DC73">
        <v>2</v>
      </c>
      <c r="DD73">
        <v>-0.17199999999999999</v>
      </c>
      <c r="DE73">
        <v>2E-3</v>
      </c>
      <c r="DF73">
        <v>-3.9780000000000002</v>
      </c>
      <c r="DG73">
        <v>0.14099999999999999</v>
      </c>
      <c r="DH73">
        <v>415</v>
      </c>
      <c r="DI73">
        <v>32</v>
      </c>
      <c r="DJ73">
        <v>0.47</v>
      </c>
      <c r="DK73">
        <v>0.38</v>
      </c>
      <c r="DL73">
        <v>-18.515447500000001</v>
      </c>
      <c r="DM73">
        <v>-3.0160649155722492</v>
      </c>
      <c r="DN73">
        <v>0.29066890613505569</v>
      </c>
      <c r="DO73">
        <v>0</v>
      </c>
      <c r="DP73">
        <v>1.9443822500000001</v>
      </c>
      <c r="DQ73">
        <v>-2.5879812382742121E-2</v>
      </c>
      <c r="DR73">
        <v>1.9380289921399521E-2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3.2968899999999999</v>
      </c>
      <c r="EB73">
        <v>2.6252800000000001</v>
      </c>
      <c r="EC73">
        <v>9.0756900000000001E-2</v>
      </c>
      <c r="ED73">
        <v>9.2951800000000001E-2</v>
      </c>
      <c r="EE73">
        <v>0.14072000000000001</v>
      </c>
      <c r="EF73">
        <v>0.133849</v>
      </c>
      <c r="EG73">
        <v>27537.3</v>
      </c>
      <c r="EH73">
        <v>27963.1</v>
      </c>
      <c r="EI73">
        <v>28175.9</v>
      </c>
      <c r="EJ73">
        <v>29671</v>
      </c>
      <c r="EK73">
        <v>33310.1</v>
      </c>
      <c r="EL73">
        <v>35663.1</v>
      </c>
      <c r="EM73">
        <v>39765.4</v>
      </c>
      <c r="EN73">
        <v>42392.6</v>
      </c>
      <c r="EO73">
        <v>2.0758000000000001</v>
      </c>
      <c r="EP73">
        <v>2.1535199999999999</v>
      </c>
      <c r="EQ73">
        <v>0.11996900000000001</v>
      </c>
      <c r="ER73">
        <v>0</v>
      </c>
      <c r="ES73">
        <v>30.840499999999999</v>
      </c>
      <c r="ET73">
        <v>999.9</v>
      </c>
      <c r="EU73">
        <v>60.9</v>
      </c>
      <c r="EV73">
        <v>38.1</v>
      </c>
      <c r="EW73">
        <v>40.356900000000003</v>
      </c>
      <c r="EX73">
        <v>57.330399999999997</v>
      </c>
      <c r="EY73">
        <v>-1.3101</v>
      </c>
      <c r="EZ73">
        <v>2</v>
      </c>
      <c r="FA73">
        <v>0.44579999999999997</v>
      </c>
      <c r="FB73">
        <v>0.222247</v>
      </c>
      <c r="FC73">
        <v>20.273800000000001</v>
      </c>
      <c r="FD73">
        <v>5.2184900000000001</v>
      </c>
      <c r="FE73">
        <v>12.005599999999999</v>
      </c>
      <c r="FF73">
        <v>4.9870999999999999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1.8622399999999999</v>
      </c>
      <c r="FN73">
        <v>1.86432</v>
      </c>
      <c r="FO73">
        <v>1.8603499999999999</v>
      </c>
      <c r="FP73">
        <v>1.8611</v>
      </c>
      <c r="FQ73">
        <v>1.8602000000000001</v>
      </c>
      <c r="FR73">
        <v>1.86188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-3.87</v>
      </c>
      <c r="GH73">
        <v>0.14080000000000001</v>
      </c>
      <c r="GI73">
        <v>-3.031255365756008</v>
      </c>
      <c r="GJ73">
        <v>-2.737337881603403E-3</v>
      </c>
      <c r="GK73">
        <v>1.2769921614711079E-6</v>
      </c>
      <c r="GL73">
        <v>-3.2469241445839119E-10</v>
      </c>
      <c r="GM73">
        <v>0.14085000000000039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67.8</v>
      </c>
      <c r="GV73">
        <v>67.599999999999994</v>
      </c>
      <c r="GW73">
        <v>1.2658700000000001</v>
      </c>
      <c r="GX73">
        <v>2.5878899999999998</v>
      </c>
      <c r="GY73">
        <v>2.04834</v>
      </c>
      <c r="GZ73">
        <v>2.5976599999999999</v>
      </c>
      <c r="HA73">
        <v>2.1972700000000001</v>
      </c>
      <c r="HB73">
        <v>2.2717299999999998</v>
      </c>
      <c r="HC73">
        <v>41.482199999999999</v>
      </c>
      <c r="HD73">
        <v>13.8256</v>
      </c>
      <c r="HE73">
        <v>18</v>
      </c>
      <c r="HF73">
        <v>587.697</v>
      </c>
      <c r="HG73">
        <v>717.02599999999995</v>
      </c>
      <c r="HH73">
        <v>30.999600000000001</v>
      </c>
      <c r="HI73">
        <v>33.070799999999998</v>
      </c>
      <c r="HJ73">
        <v>30</v>
      </c>
      <c r="HK73">
        <v>32.975900000000003</v>
      </c>
      <c r="HL73">
        <v>32.970300000000002</v>
      </c>
      <c r="HM73">
        <v>25.386700000000001</v>
      </c>
      <c r="HN73">
        <v>24.920200000000001</v>
      </c>
      <c r="HO73">
        <v>28.644500000000001</v>
      </c>
      <c r="HP73">
        <v>31</v>
      </c>
      <c r="HQ73">
        <v>391.22399999999999</v>
      </c>
      <c r="HR73">
        <v>32.624600000000001</v>
      </c>
      <c r="HS73">
        <v>99.275199999999998</v>
      </c>
      <c r="HT73">
        <v>98.321600000000004</v>
      </c>
    </row>
    <row r="74" spans="1:228" x14ac:dyDescent="0.2">
      <c r="A74">
        <v>59</v>
      </c>
      <c r="B74">
        <v>1670261559.5</v>
      </c>
      <c r="C74">
        <v>231.5</v>
      </c>
      <c r="D74" t="s">
        <v>476</v>
      </c>
      <c r="E74" t="s">
        <v>477</v>
      </c>
      <c r="F74">
        <v>4</v>
      </c>
      <c r="G74">
        <v>1670261557.5</v>
      </c>
      <c r="H74">
        <f t="shared" si="0"/>
        <v>4.7559687415082716E-3</v>
      </c>
      <c r="I74">
        <f t="shared" si="1"/>
        <v>4.7559687415082719</v>
      </c>
      <c r="J74">
        <f t="shared" si="2"/>
        <v>21.336852215355648</v>
      </c>
      <c r="K74">
        <f t="shared" si="3"/>
        <v>361.22885714285712</v>
      </c>
      <c r="L74">
        <f t="shared" si="4"/>
        <v>243.33053694389909</v>
      </c>
      <c r="M74">
        <f t="shared" si="5"/>
        <v>24.600156992133833</v>
      </c>
      <c r="N74">
        <f t="shared" si="6"/>
        <v>36.519405691576402</v>
      </c>
      <c r="O74">
        <f t="shared" si="7"/>
        <v>0.32191094875543463</v>
      </c>
      <c r="P74">
        <f t="shared" si="8"/>
        <v>3.6747046449290957</v>
      </c>
      <c r="Q74">
        <f t="shared" si="9"/>
        <v>0.30702475661084122</v>
      </c>
      <c r="R74">
        <f t="shared" si="10"/>
        <v>0.19317056398474308</v>
      </c>
      <c r="S74">
        <f t="shared" si="11"/>
        <v>226.11359572011088</v>
      </c>
      <c r="T74">
        <f t="shared" si="12"/>
        <v>32.862303754859383</v>
      </c>
      <c r="U74">
        <f t="shared" si="13"/>
        <v>32.782514285714292</v>
      </c>
      <c r="V74">
        <f t="shared" si="14"/>
        <v>4.9906968818484483</v>
      </c>
      <c r="W74">
        <f t="shared" si="15"/>
        <v>69.92896960426188</v>
      </c>
      <c r="X74">
        <f t="shared" si="16"/>
        <v>3.4903301228524599</v>
      </c>
      <c r="Y74">
        <f t="shared" si="17"/>
        <v>4.9912506113056452</v>
      </c>
      <c r="Z74">
        <f t="shared" si="18"/>
        <v>1.5003667589959884</v>
      </c>
      <c r="AA74">
        <f t="shared" si="19"/>
        <v>-209.73822150051478</v>
      </c>
      <c r="AB74">
        <f t="shared" si="20"/>
        <v>0.39056104858320495</v>
      </c>
      <c r="AC74">
        <f t="shared" si="21"/>
        <v>2.4289570721876562E-2</v>
      </c>
      <c r="AD74">
        <f t="shared" si="22"/>
        <v>16.790224838901192</v>
      </c>
      <c r="AE74">
        <f t="shared" si="23"/>
        <v>44.31182209549192</v>
      </c>
      <c r="AF74">
        <f t="shared" si="24"/>
        <v>4.8017430460195492</v>
      </c>
      <c r="AG74">
        <f t="shared" si="25"/>
        <v>21.336852215355648</v>
      </c>
      <c r="AH74">
        <v>392.46002566831243</v>
      </c>
      <c r="AI74">
        <v>376.68056363636327</v>
      </c>
      <c r="AJ74">
        <v>1.6922395597647559</v>
      </c>
      <c r="AK74">
        <v>64.018406268345927</v>
      </c>
      <c r="AL74">
        <f t="shared" si="26"/>
        <v>4.7559687415082719</v>
      </c>
      <c r="AM74">
        <v>32.605173479365057</v>
      </c>
      <c r="AN74">
        <v>34.518823823529416</v>
      </c>
      <c r="AO74">
        <v>-1.0303075700688869E-3</v>
      </c>
      <c r="AP74">
        <v>100.2718368252681</v>
      </c>
      <c r="AQ74">
        <v>90</v>
      </c>
      <c r="AR74">
        <v>14</v>
      </c>
      <c r="AS74">
        <f t="shared" si="27"/>
        <v>1</v>
      </c>
      <c r="AT74">
        <f t="shared" si="28"/>
        <v>0</v>
      </c>
      <c r="AU74">
        <f t="shared" si="29"/>
        <v>47267.025573217936</v>
      </c>
      <c r="AV74">
        <f t="shared" si="30"/>
        <v>1199.984285714286</v>
      </c>
      <c r="AW74">
        <f t="shared" si="31"/>
        <v>1025.9122423420265</v>
      </c>
      <c r="AX74">
        <f t="shared" si="32"/>
        <v>0.85493806423586305</v>
      </c>
      <c r="AY74">
        <f t="shared" si="33"/>
        <v>0.18843046397521585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1670261557.5</v>
      </c>
      <c r="BF74">
        <v>361.22885714285712</v>
      </c>
      <c r="BG74">
        <v>380.35557142857141</v>
      </c>
      <c r="BH74">
        <v>34.524328571428569</v>
      </c>
      <c r="BI74">
        <v>32.598642857142863</v>
      </c>
      <c r="BJ74">
        <v>365.10500000000008</v>
      </c>
      <c r="BK74">
        <v>34.383428571428567</v>
      </c>
      <c r="BL74">
        <v>650.00785714285701</v>
      </c>
      <c r="BM74">
        <v>100.9977142857143</v>
      </c>
      <c r="BN74">
        <v>9.9983114285714283E-2</v>
      </c>
      <c r="BO74">
        <v>32.784485714285722</v>
      </c>
      <c r="BP74">
        <v>32.782514285714292</v>
      </c>
      <c r="BQ74">
        <v>999.89999999999986</v>
      </c>
      <c r="BR74">
        <v>0</v>
      </c>
      <c r="BS74">
        <v>0</v>
      </c>
      <c r="BT74">
        <v>8994.6428571428569</v>
      </c>
      <c r="BU74">
        <v>0</v>
      </c>
      <c r="BV74">
        <v>300.08499999999998</v>
      </c>
      <c r="BW74">
        <v>-19.12678571428571</v>
      </c>
      <c r="BX74">
        <v>374.14600000000002</v>
      </c>
      <c r="BY74">
        <v>393.17228571428569</v>
      </c>
      <c r="BZ74">
        <v>1.9256485714285709</v>
      </c>
      <c r="CA74">
        <v>380.35557142857141</v>
      </c>
      <c r="CB74">
        <v>32.598642857142863</v>
      </c>
      <c r="CC74">
        <v>3.4868742857142858</v>
      </c>
      <c r="CD74">
        <v>3.2923871428571432</v>
      </c>
      <c r="CE74">
        <v>26.555971428571429</v>
      </c>
      <c r="CF74">
        <v>25.585528571428569</v>
      </c>
      <c r="CG74">
        <v>1199.984285714286</v>
      </c>
      <c r="CH74">
        <v>0.49998028571428582</v>
      </c>
      <c r="CI74">
        <v>0.50001971428571423</v>
      </c>
      <c r="CJ74">
        <v>0</v>
      </c>
      <c r="CK74">
        <v>895.66399999999987</v>
      </c>
      <c r="CL74">
        <v>4.9990899999999998</v>
      </c>
      <c r="CM74">
        <v>9186.3814285714288</v>
      </c>
      <c r="CN74">
        <v>9557.6614285714295</v>
      </c>
      <c r="CO74">
        <v>42.811999999999998</v>
      </c>
      <c r="CP74">
        <v>44.625</v>
      </c>
      <c r="CQ74">
        <v>43.686999999999998</v>
      </c>
      <c r="CR74">
        <v>43.561999999999998</v>
      </c>
      <c r="CS74">
        <v>44.125</v>
      </c>
      <c r="CT74">
        <v>597.47142857142865</v>
      </c>
      <c r="CU74">
        <v>597.51571428571424</v>
      </c>
      <c r="CV74">
        <v>0</v>
      </c>
      <c r="CW74">
        <v>1670261578.4000001</v>
      </c>
      <c r="CX74">
        <v>0</v>
      </c>
      <c r="CY74">
        <v>1670257498.5</v>
      </c>
      <c r="CZ74" t="s">
        <v>356</v>
      </c>
      <c r="DA74">
        <v>1670257488.5</v>
      </c>
      <c r="DB74">
        <v>1670257498.5</v>
      </c>
      <c r="DC74">
        <v>2</v>
      </c>
      <c r="DD74">
        <v>-0.17199999999999999</v>
      </c>
      <c r="DE74">
        <v>2E-3</v>
      </c>
      <c r="DF74">
        <v>-3.9780000000000002</v>
      </c>
      <c r="DG74">
        <v>0.14099999999999999</v>
      </c>
      <c r="DH74">
        <v>415</v>
      </c>
      <c r="DI74">
        <v>32</v>
      </c>
      <c r="DJ74">
        <v>0.47</v>
      </c>
      <c r="DK74">
        <v>0.38</v>
      </c>
      <c r="DL74">
        <v>-18.715567499999999</v>
      </c>
      <c r="DM74">
        <v>-2.921226641650994</v>
      </c>
      <c r="DN74">
        <v>0.28158300320465007</v>
      </c>
      <c r="DO74">
        <v>0</v>
      </c>
      <c r="DP74">
        <v>1.94484575</v>
      </c>
      <c r="DQ74">
        <v>-0.17026142589118709</v>
      </c>
      <c r="DR74">
        <v>1.730512263572552E-2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3.2967599999999999</v>
      </c>
      <c r="EB74">
        <v>2.6253700000000002</v>
      </c>
      <c r="EC74">
        <v>9.2048099999999994E-2</v>
      </c>
      <c r="ED74">
        <v>9.4229599999999997E-2</v>
      </c>
      <c r="EE74">
        <v>0.140684</v>
      </c>
      <c r="EF74">
        <v>0.133824</v>
      </c>
      <c r="EG74">
        <v>27498.1</v>
      </c>
      <c r="EH74">
        <v>27923.3</v>
      </c>
      <c r="EI74">
        <v>28175.8</v>
      </c>
      <c r="EJ74">
        <v>29670.6</v>
      </c>
      <c r="EK74">
        <v>33311.599999999999</v>
      </c>
      <c r="EL74">
        <v>35663.699999999997</v>
      </c>
      <c r="EM74">
        <v>39765.4</v>
      </c>
      <c r="EN74">
        <v>42391.9</v>
      </c>
      <c r="EO74">
        <v>2.0755499999999998</v>
      </c>
      <c r="EP74">
        <v>2.1537500000000001</v>
      </c>
      <c r="EQ74">
        <v>0.119563</v>
      </c>
      <c r="ER74">
        <v>0</v>
      </c>
      <c r="ES74">
        <v>30.842500000000001</v>
      </c>
      <c r="ET74">
        <v>999.9</v>
      </c>
      <c r="EU74">
        <v>60.9</v>
      </c>
      <c r="EV74">
        <v>38.1</v>
      </c>
      <c r="EW74">
        <v>40.362000000000002</v>
      </c>
      <c r="EX74">
        <v>57.330399999999997</v>
      </c>
      <c r="EY74">
        <v>-1.30209</v>
      </c>
      <c r="EZ74">
        <v>2</v>
      </c>
      <c r="FA74">
        <v>0.445739</v>
      </c>
      <c r="FB74">
        <v>0.219891</v>
      </c>
      <c r="FC74">
        <v>20.273700000000002</v>
      </c>
      <c r="FD74">
        <v>5.2184900000000001</v>
      </c>
      <c r="FE74">
        <v>12.0053</v>
      </c>
      <c r="FF74">
        <v>4.9870999999999999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1.86225</v>
      </c>
      <c r="FN74">
        <v>1.86432</v>
      </c>
      <c r="FO74">
        <v>1.86036</v>
      </c>
      <c r="FP74">
        <v>1.86111</v>
      </c>
      <c r="FQ74">
        <v>1.8602000000000001</v>
      </c>
      <c r="FR74">
        <v>1.86188</v>
      </c>
      <c r="FS74">
        <v>1.85846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-3.883</v>
      </c>
      <c r="GH74">
        <v>0.1409</v>
      </c>
      <c r="GI74">
        <v>-3.031255365756008</v>
      </c>
      <c r="GJ74">
        <v>-2.737337881603403E-3</v>
      </c>
      <c r="GK74">
        <v>1.2769921614711079E-6</v>
      </c>
      <c r="GL74">
        <v>-3.2469241445839119E-10</v>
      </c>
      <c r="GM74">
        <v>0.14085000000000039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67.8</v>
      </c>
      <c r="GV74">
        <v>67.7</v>
      </c>
      <c r="GW74">
        <v>1.2866200000000001</v>
      </c>
      <c r="GX74">
        <v>2.5756800000000002</v>
      </c>
      <c r="GY74">
        <v>2.04834</v>
      </c>
      <c r="GZ74">
        <v>2.5976599999999999</v>
      </c>
      <c r="HA74">
        <v>2.1972700000000001</v>
      </c>
      <c r="HB74">
        <v>2.3547400000000001</v>
      </c>
      <c r="HC74">
        <v>41.482199999999999</v>
      </c>
      <c r="HD74">
        <v>13.851800000000001</v>
      </c>
      <c r="HE74">
        <v>18</v>
      </c>
      <c r="HF74">
        <v>587.49900000000002</v>
      </c>
      <c r="HG74">
        <v>717.20399999999995</v>
      </c>
      <c r="HH74">
        <v>30.999500000000001</v>
      </c>
      <c r="HI74">
        <v>33.068399999999997</v>
      </c>
      <c r="HJ74">
        <v>29.9999</v>
      </c>
      <c r="HK74">
        <v>32.974200000000003</v>
      </c>
      <c r="HL74">
        <v>32.967700000000001</v>
      </c>
      <c r="HM74">
        <v>25.750499999999999</v>
      </c>
      <c r="HN74">
        <v>24.920200000000001</v>
      </c>
      <c r="HO74">
        <v>28.644500000000001</v>
      </c>
      <c r="HP74">
        <v>31</v>
      </c>
      <c r="HQ74">
        <v>397.90300000000002</v>
      </c>
      <c r="HR74">
        <v>32.624600000000001</v>
      </c>
      <c r="HS74">
        <v>99.275000000000006</v>
      </c>
      <c r="HT74">
        <v>98.320099999999996</v>
      </c>
    </row>
    <row r="75" spans="1:228" x14ac:dyDescent="0.2">
      <c r="A75">
        <v>60</v>
      </c>
      <c r="B75">
        <v>1670261563.5</v>
      </c>
      <c r="C75">
        <v>235.5</v>
      </c>
      <c r="D75" t="s">
        <v>478</v>
      </c>
      <c r="E75" t="s">
        <v>479</v>
      </c>
      <c r="F75">
        <v>4</v>
      </c>
      <c r="G75">
        <v>1670261561.1875</v>
      </c>
      <c r="H75">
        <f t="shared" si="0"/>
        <v>4.7546457838619346E-3</v>
      </c>
      <c r="I75">
        <f t="shared" si="1"/>
        <v>4.7546457838619345</v>
      </c>
      <c r="J75">
        <f t="shared" si="2"/>
        <v>21.501394440547706</v>
      </c>
      <c r="K75">
        <f t="shared" si="3"/>
        <v>367.24149999999997</v>
      </c>
      <c r="L75">
        <f t="shared" si="4"/>
        <v>248.23039024493792</v>
      </c>
      <c r="M75">
        <f t="shared" si="5"/>
        <v>25.095398721188729</v>
      </c>
      <c r="N75">
        <f t="shared" si="6"/>
        <v>37.12708931558943</v>
      </c>
      <c r="O75">
        <f t="shared" si="7"/>
        <v>0.32154940761112338</v>
      </c>
      <c r="P75">
        <f t="shared" si="8"/>
        <v>3.6743861145045265</v>
      </c>
      <c r="Q75">
        <f t="shared" si="9"/>
        <v>0.30669458155795309</v>
      </c>
      <c r="R75">
        <f t="shared" si="10"/>
        <v>0.19296156385593438</v>
      </c>
      <c r="S75">
        <f t="shared" si="11"/>
        <v>226.11612741044326</v>
      </c>
      <c r="T75">
        <f t="shared" si="12"/>
        <v>32.860276301661713</v>
      </c>
      <c r="U75">
        <f t="shared" si="13"/>
        <v>32.782825000000003</v>
      </c>
      <c r="V75">
        <f t="shared" si="14"/>
        <v>4.9907841508771567</v>
      </c>
      <c r="W75">
        <f t="shared" si="15"/>
        <v>69.915861851999992</v>
      </c>
      <c r="X75">
        <f t="shared" si="16"/>
        <v>3.4892196584051973</v>
      </c>
      <c r="Y75">
        <f t="shared" si="17"/>
        <v>4.9905980788612503</v>
      </c>
      <c r="Z75">
        <f t="shared" si="18"/>
        <v>1.5015644924719593</v>
      </c>
      <c r="AA75">
        <f t="shared" si="19"/>
        <v>-209.67987906831132</v>
      </c>
      <c r="AB75">
        <f t="shared" si="20"/>
        <v>-0.1312369465367616</v>
      </c>
      <c r="AC75">
        <f t="shared" si="21"/>
        <v>-8.1624472604241941E-3</v>
      </c>
      <c r="AD75">
        <f t="shared" si="22"/>
        <v>16.296848948334752</v>
      </c>
      <c r="AE75">
        <f t="shared" si="23"/>
        <v>44.606081775540254</v>
      </c>
      <c r="AF75">
        <f t="shared" si="24"/>
        <v>4.7942554045807055</v>
      </c>
      <c r="AG75">
        <f t="shared" si="25"/>
        <v>21.501394440547706</v>
      </c>
      <c r="AH75">
        <v>399.33278568925459</v>
      </c>
      <c r="AI75">
        <v>383.45161212121212</v>
      </c>
      <c r="AJ75">
        <v>1.7001811022907669</v>
      </c>
      <c r="AK75">
        <v>64.018406268345927</v>
      </c>
      <c r="AL75">
        <f t="shared" si="26"/>
        <v>4.7546457838619345</v>
      </c>
      <c r="AM75">
        <v>32.597368297296534</v>
      </c>
      <c r="AN75">
        <v>34.507914411764709</v>
      </c>
      <c r="AO75">
        <v>-6.0531359239270044E-4</v>
      </c>
      <c r="AP75">
        <v>100.2718368252681</v>
      </c>
      <c r="AQ75">
        <v>89</v>
      </c>
      <c r="AR75">
        <v>14</v>
      </c>
      <c r="AS75">
        <f t="shared" si="27"/>
        <v>1</v>
      </c>
      <c r="AT75">
        <f t="shared" si="28"/>
        <v>0</v>
      </c>
      <c r="AU75">
        <f t="shared" si="29"/>
        <v>47261.685005602216</v>
      </c>
      <c r="AV75">
        <f t="shared" si="30"/>
        <v>1200.00125</v>
      </c>
      <c r="AW75">
        <f t="shared" si="31"/>
        <v>1025.9264012489343</v>
      </c>
      <c r="AX75">
        <f t="shared" si="32"/>
        <v>0.85493777714726071</v>
      </c>
      <c r="AY75">
        <f t="shared" si="33"/>
        <v>0.18842990989421324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1670261561.1875</v>
      </c>
      <c r="BF75">
        <v>367.24149999999997</v>
      </c>
      <c r="BG75">
        <v>386.50137500000011</v>
      </c>
      <c r="BH75">
        <v>34.513512499999997</v>
      </c>
      <c r="BI75">
        <v>32.590800000000002</v>
      </c>
      <c r="BJ75">
        <v>371.12937499999998</v>
      </c>
      <c r="BK75">
        <v>34.372649999999993</v>
      </c>
      <c r="BL75">
        <v>650.00512499999991</v>
      </c>
      <c r="BM75">
        <v>100.997125</v>
      </c>
      <c r="BN75">
        <v>0.1000802875</v>
      </c>
      <c r="BO75">
        <v>32.782162499999998</v>
      </c>
      <c r="BP75">
        <v>32.782825000000003</v>
      </c>
      <c r="BQ75">
        <v>999.9</v>
      </c>
      <c r="BR75">
        <v>0</v>
      </c>
      <c r="BS75">
        <v>0</v>
      </c>
      <c r="BT75">
        <v>8993.5949999999993</v>
      </c>
      <c r="BU75">
        <v>0</v>
      </c>
      <c r="BV75">
        <v>299.51362499999999</v>
      </c>
      <c r="BW75">
        <v>-19.260000000000002</v>
      </c>
      <c r="BX75">
        <v>380.36950000000002</v>
      </c>
      <c r="BY75">
        <v>399.52224999999999</v>
      </c>
      <c r="BZ75">
        <v>1.9226937500000001</v>
      </c>
      <c r="CA75">
        <v>386.50137500000011</v>
      </c>
      <c r="CB75">
        <v>32.590800000000002</v>
      </c>
      <c r="CC75">
        <v>3.4857675000000001</v>
      </c>
      <c r="CD75">
        <v>3.2915800000000002</v>
      </c>
      <c r="CE75">
        <v>26.550550000000001</v>
      </c>
      <c r="CF75">
        <v>25.581387500000002</v>
      </c>
      <c r="CG75">
        <v>1200.00125</v>
      </c>
      <c r="CH75">
        <v>0.49999175000000001</v>
      </c>
      <c r="CI75">
        <v>0.50000825000000004</v>
      </c>
      <c r="CJ75">
        <v>0</v>
      </c>
      <c r="CK75">
        <v>896.2885</v>
      </c>
      <c r="CL75">
        <v>4.9990899999999998</v>
      </c>
      <c r="CM75">
        <v>9192.3874999999989</v>
      </c>
      <c r="CN75">
        <v>9557.8462499999987</v>
      </c>
      <c r="CO75">
        <v>42.780999999999999</v>
      </c>
      <c r="CP75">
        <v>44.625</v>
      </c>
      <c r="CQ75">
        <v>43.686999999999998</v>
      </c>
      <c r="CR75">
        <v>43.561999999999998</v>
      </c>
      <c r="CS75">
        <v>44.125</v>
      </c>
      <c r="CT75">
        <v>597.49125000000004</v>
      </c>
      <c r="CU75">
        <v>597.51250000000005</v>
      </c>
      <c r="CV75">
        <v>0</v>
      </c>
      <c r="CW75">
        <v>1670261582.5999999</v>
      </c>
      <c r="CX75">
        <v>0</v>
      </c>
      <c r="CY75">
        <v>1670257498.5</v>
      </c>
      <c r="CZ75" t="s">
        <v>356</v>
      </c>
      <c r="DA75">
        <v>1670257488.5</v>
      </c>
      <c r="DB75">
        <v>1670257498.5</v>
      </c>
      <c r="DC75">
        <v>2</v>
      </c>
      <c r="DD75">
        <v>-0.17199999999999999</v>
      </c>
      <c r="DE75">
        <v>2E-3</v>
      </c>
      <c r="DF75">
        <v>-3.9780000000000002</v>
      </c>
      <c r="DG75">
        <v>0.14099999999999999</v>
      </c>
      <c r="DH75">
        <v>415</v>
      </c>
      <c r="DI75">
        <v>32</v>
      </c>
      <c r="DJ75">
        <v>0.47</v>
      </c>
      <c r="DK75">
        <v>0.38</v>
      </c>
      <c r="DL75">
        <v>-18.899239999999999</v>
      </c>
      <c r="DM75">
        <v>-2.7232502814258179</v>
      </c>
      <c r="DN75">
        <v>0.26293530649192021</v>
      </c>
      <c r="DO75">
        <v>0</v>
      </c>
      <c r="DP75">
        <v>1.9348857500000001</v>
      </c>
      <c r="DQ75">
        <v>-0.1093651407129521</v>
      </c>
      <c r="DR75">
        <v>1.12150844596686E-2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3.29684</v>
      </c>
      <c r="EB75">
        <v>2.6252800000000001</v>
      </c>
      <c r="EC75">
        <v>9.3326199999999998E-2</v>
      </c>
      <c r="ED75">
        <v>9.5509300000000005E-2</v>
      </c>
      <c r="EE75">
        <v>0.14064199999999999</v>
      </c>
      <c r="EF75">
        <v>0.13380300000000001</v>
      </c>
      <c r="EG75">
        <v>27459.599999999999</v>
      </c>
      <c r="EH75">
        <v>27884.5</v>
      </c>
      <c r="EI75">
        <v>28176.1</v>
      </c>
      <c r="EJ75">
        <v>29671.3</v>
      </c>
      <c r="EK75">
        <v>33313</v>
      </c>
      <c r="EL75">
        <v>35665.800000000003</v>
      </c>
      <c r="EM75">
        <v>39765</v>
      </c>
      <c r="EN75">
        <v>42393.3</v>
      </c>
      <c r="EO75">
        <v>2.0767000000000002</v>
      </c>
      <c r="EP75">
        <v>2.1537000000000002</v>
      </c>
      <c r="EQ75">
        <v>0.11924999999999999</v>
      </c>
      <c r="ER75">
        <v>0</v>
      </c>
      <c r="ES75">
        <v>30.844200000000001</v>
      </c>
      <c r="ET75">
        <v>999.9</v>
      </c>
      <c r="EU75">
        <v>60.9</v>
      </c>
      <c r="EV75">
        <v>38.1</v>
      </c>
      <c r="EW75">
        <v>40.360500000000002</v>
      </c>
      <c r="EX75">
        <v>57.000399999999999</v>
      </c>
      <c r="EY75">
        <v>-1.45834</v>
      </c>
      <c r="EZ75">
        <v>2</v>
      </c>
      <c r="FA75">
        <v>0.44570900000000002</v>
      </c>
      <c r="FB75">
        <v>0.216501</v>
      </c>
      <c r="FC75">
        <v>20.273800000000001</v>
      </c>
      <c r="FD75">
        <v>5.2192400000000001</v>
      </c>
      <c r="FE75">
        <v>12.005800000000001</v>
      </c>
      <c r="FF75">
        <v>4.98705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1.8622399999999999</v>
      </c>
      <c r="FN75">
        <v>1.86432</v>
      </c>
      <c r="FO75">
        <v>1.86036</v>
      </c>
      <c r="FP75">
        <v>1.8611</v>
      </c>
      <c r="FQ75">
        <v>1.8602000000000001</v>
      </c>
      <c r="FR75">
        <v>1.86188</v>
      </c>
      <c r="FS75">
        <v>1.85849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-3.895</v>
      </c>
      <c r="GH75">
        <v>0.1409</v>
      </c>
      <c r="GI75">
        <v>-3.031255365756008</v>
      </c>
      <c r="GJ75">
        <v>-2.737337881603403E-3</v>
      </c>
      <c r="GK75">
        <v>1.2769921614711079E-6</v>
      </c>
      <c r="GL75">
        <v>-3.2469241445839119E-10</v>
      </c>
      <c r="GM75">
        <v>0.14085000000000039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67.900000000000006</v>
      </c>
      <c r="GV75">
        <v>67.8</v>
      </c>
      <c r="GW75">
        <v>1.3049299999999999</v>
      </c>
      <c r="GX75">
        <v>2.5830099999999998</v>
      </c>
      <c r="GY75">
        <v>2.04834</v>
      </c>
      <c r="GZ75">
        <v>2.5976599999999999</v>
      </c>
      <c r="HA75">
        <v>2.1972700000000001</v>
      </c>
      <c r="HB75">
        <v>2.35107</v>
      </c>
      <c r="HC75">
        <v>41.482199999999999</v>
      </c>
      <c r="HD75">
        <v>13.8431</v>
      </c>
      <c r="HE75">
        <v>18</v>
      </c>
      <c r="HF75">
        <v>588.31799999999998</v>
      </c>
      <c r="HG75">
        <v>717.13699999999994</v>
      </c>
      <c r="HH75">
        <v>30.999199999999998</v>
      </c>
      <c r="HI75">
        <v>33.066400000000002</v>
      </c>
      <c r="HJ75">
        <v>29.9999</v>
      </c>
      <c r="HK75">
        <v>32.972200000000001</v>
      </c>
      <c r="HL75">
        <v>32.965899999999998</v>
      </c>
      <c r="HM75">
        <v>26.113199999999999</v>
      </c>
      <c r="HN75">
        <v>24.920200000000001</v>
      </c>
      <c r="HO75">
        <v>28.2727</v>
      </c>
      <c r="HP75">
        <v>31</v>
      </c>
      <c r="HQ75">
        <v>404.58100000000002</v>
      </c>
      <c r="HR75">
        <v>32.624600000000001</v>
      </c>
      <c r="HS75">
        <v>99.274799999999999</v>
      </c>
      <c r="HT75">
        <v>98.322900000000004</v>
      </c>
    </row>
    <row r="76" spans="1:228" x14ac:dyDescent="0.2">
      <c r="A76">
        <v>61</v>
      </c>
      <c r="B76">
        <v>1670261567.5</v>
      </c>
      <c r="C76">
        <v>239.5</v>
      </c>
      <c r="D76" t="s">
        <v>480</v>
      </c>
      <c r="E76" t="s">
        <v>481</v>
      </c>
      <c r="F76">
        <v>4</v>
      </c>
      <c r="G76">
        <v>1670261565.5</v>
      </c>
      <c r="H76">
        <f t="shared" si="0"/>
        <v>4.7133717372724541E-3</v>
      </c>
      <c r="I76">
        <f t="shared" si="1"/>
        <v>4.7133717372724542</v>
      </c>
      <c r="J76">
        <f t="shared" si="2"/>
        <v>22.086876623393696</v>
      </c>
      <c r="K76">
        <f t="shared" si="3"/>
        <v>374.33085714285721</v>
      </c>
      <c r="L76">
        <f t="shared" si="4"/>
        <v>251.28915556051723</v>
      </c>
      <c r="M76">
        <f t="shared" si="5"/>
        <v>25.404087448347425</v>
      </c>
      <c r="N76">
        <f t="shared" si="6"/>
        <v>37.842993296946474</v>
      </c>
      <c r="O76">
        <f t="shared" si="7"/>
        <v>0.31896116783305389</v>
      </c>
      <c r="P76">
        <f t="shared" si="8"/>
        <v>3.6844011789952016</v>
      </c>
      <c r="Q76">
        <f t="shared" si="9"/>
        <v>0.30437647089572539</v>
      </c>
      <c r="R76">
        <f t="shared" si="10"/>
        <v>0.19149008964818692</v>
      </c>
      <c r="S76">
        <f t="shared" si="11"/>
        <v>226.11511080605425</v>
      </c>
      <c r="T76">
        <f t="shared" si="12"/>
        <v>32.856452294603038</v>
      </c>
      <c r="U76">
        <f t="shared" si="13"/>
        <v>32.769185714285712</v>
      </c>
      <c r="V76">
        <f t="shared" si="14"/>
        <v>4.9869545914372821</v>
      </c>
      <c r="W76">
        <f t="shared" si="15"/>
        <v>69.92108159021511</v>
      </c>
      <c r="X76">
        <f t="shared" si="16"/>
        <v>3.4870755769300379</v>
      </c>
      <c r="Y76">
        <f t="shared" si="17"/>
        <v>4.9871590908256573</v>
      </c>
      <c r="Z76">
        <f t="shared" si="18"/>
        <v>1.4998790145072443</v>
      </c>
      <c r="AA76">
        <f t="shared" si="19"/>
        <v>-207.85969361371522</v>
      </c>
      <c r="AB76">
        <f t="shared" si="20"/>
        <v>0.14471864649428789</v>
      </c>
      <c r="AC76">
        <f t="shared" si="21"/>
        <v>8.9753519922351251E-3</v>
      </c>
      <c r="AD76">
        <f t="shared" si="22"/>
        <v>18.409111190825545</v>
      </c>
      <c r="AE76">
        <f t="shared" si="23"/>
        <v>45.132167661234746</v>
      </c>
      <c r="AF76">
        <f t="shared" si="24"/>
        <v>4.7809179083265434</v>
      </c>
      <c r="AG76">
        <f t="shared" si="25"/>
        <v>22.086876623393696</v>
      </c>
      <c r="AH76">
        <v>406.36230672733677</v>
      </c>
      <c r="AI76">
        <v>390.24544242424241</v>
      </c>
      <c r="AJ76">
        <v>1.6958414722874009</v>
      </c>
      <c r="AK76">
        <v>64.018406268345927</v>
      </c>
      <c r="AL76">
        <f t="shared" si="26"/>
        <v>4.7133717372724542</v>
      </c>
      <c r="AM76">
        <v>32.590372602108211</v>
      </c>
      <c r="AN76">
        <v>34.483109117647039</v>
      </c>
      <c r="AO76">
        <v>-3.6756498290185102E-4</v>
      </c>
      <c r="AP76">
        <v>100.2718368252681</v>
      </c>
      <c r="AQ76">
        <v>89</v>
      </c>
      <c r="AR76">
        <v>14</v>
      </c>
      <c r="AS76">
        <f t="shared" si="27"/>
        <v>1</v>
      </c>
      <c r="AT76">
        <f t="shared" si="28"/>
        <v>0</v>
      </c>
      <c r="AU76">
        <f t="shared" si="29"/>
        <v>47442.684182532328</v>
      </c>
      <c r="AV76">
        <f t="shared" si="30"/>
        <v>1200</v>
      </c>
      <c r="AW76">
        <f t="shared" si="31"/>
        <v>1025.9249278787847</v>
      </c>
      <c r="AX76">
        <f t="shared" si="32"/>
        <v>0.85493743989898718</v>
      </c>
      <c r="AY76">
        <f t="shared" si="33"/>
        <v>0.1884292590050452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1670261565.5</v>
      </c>
      <c r="BF76">
        <v>374.33085714285721</v>
      </c>
      <c r="BG76">
        <v>393.82285714285717</v>
      </c>
      <c r="BH76">
        <v>34.493042857142861</v>
      </c>
      <c r="BI76">
        <v>32.575485714285712</v>
      </c>
      <c r="BJ76">
        <v>378.23214285714289</v>
      </c>
      <c r="BK76">
        <v>34.35218571428571</v>
      </c>
      <c r="BL76">
        <v>649.9532857142857</v>
      </c>
      <c r="BM76">
        <v>100.99514285714289</v>
      </c>
      <c r="BN76">
        <v>9.9898000000000001E-2</v>
      </c>
      <c r="BO76">
        <v>32.769914285714293</v>
      </c>
      <c r="BP76">
        <v>32.769185714285712</v>
      </c>
      <c r="BQ76">
        <v>999.89999999999986</v>
      </c>
      <c r="BR76">
        <v>0</v>
      </c>
      <c r="BS76">
        <v>0</v>
      </c>
      <c r="BT76">
        <v>9028.3928571428569</v>
      </c>
      <c r="BU76">
        <v>0</v>
      </c>
      <c r="BV76">
        <v>299.64214285714291</v>
      </c>
      <c r="BW76">
        <v>-19.491942857142849</v>
      </c>
      <c r="BX76">
        <v>387.70385714285709</v>
      </c>
      <c r="BY76">
        <v>407.08385714285708</v>
      </c>
      <c r="BZ76">
        <v>1.9175585714285719</v>
      </c>
      <c r="CA76">
        <v>393.82285714285717</v>
      </c>
      <c r="CB76">
        <v>32.575485714285712</v>
      </c>
      <c r="CC76">
        <v>3.483641428571429</v>
      </c>
      <c r="CD76">
        <v>3.2899757142857138</v>
      </c>
      <c r="CE76">
        <v>26.540214285714281</v>
      </c>
      <c r="CF76">
        <v>25.5732</v>
      </c>
      <c r="CG76">
        <v>1200</v>
      </c>
      <c r="CH76">
        <v>0.500004</v>
      </c>
      <c r="CI76">
        <v>0.499996</v>
      </c>
      <c r="CJ76">
        <v>0</v>
      </c>
      <c r="CK76">
        <v>897.00214285714287</v>
      </c>
      <c r="CL76">
        <v>4.9990899999999998</v>
      </c>
      <c r="CM76">
        <v>9199.3742857142861</v>
      </c>
      <c r="CN76">
        <v>9557.8714285714286</v>
      </c>
      <c r="CO76">
        <v>42.75</v>
      </c>
      <c r="CP76">
        <v>44.625</v>
      </c>
      <c r="CQ76">
        <v>43.633857142857153</v>
      </c>
      <c r="CR76">
        <v>43.544285714285706</v>
      </c>
      <c r="CS76">
        <v>44.125</v>
      </c>
      <c r="CT76">
        <v>597.50285714285712</v>
      </c>
      <c r="CU76">
        <v>597.49714285714276</v>
      </c>
      <c r="CV76">
        <v>0</v>
      </c>
      <c r="CW76">
        <v>1670261586.2</v>
      </c>
      <c r="CX76">
        <v>0</v>
      </c>
      <c r="CY76">
        <v>1670257498.5</v>
      </c>
      <c r="CZ76" t="s">
        <v>356</v>
      </c>
      <c r="DA76">
        <v>1670257488.5</v>
      </c>
      <c r="DB76">
        <v>1670257498.5</v>
      </c>
      <c r="DC76">
        <v>2</v>
      </c>
      <c r="DD76">
        <v>-0.17199999999999999</v>
      </c>
      <c r="DE76">
        <v>2E-3</v>
      </c>
      <c r="DF76">
        <v>-3.9780000000000002</v>
      </c>
      <c r="DG76">
        <v>0.14099999999999999</v>
      </c>
      <c r="DH76">
        <v>415</v>
      </c>
      <c r="DI76">
        <v>32</v>
      </c>
      <c r="DJ76">
        <v>0.47</v>
      </c>
      <c r="DK76">
        <v>0.38</v>
      </c>
      <c r="DL76">
        <v>-19.083292499999999</v>
      </c>
      <c r="DM76">
        <v>-2.7127463414633861</v>
      </c>
      <c r="DN76">
        <v>0.26209438031699578</v>
      </c>
      <c r="DO76">
        <v>0</v>
      </c>
      <c r="DP76">
        <v>1.9276534999999999</v>
      </c>
      <c r="DQ76">
        <v>-7.418701688555826E-2</v>
      </c>
      <c r="DR76">
        <v>7.2859610038758724E-3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3.2965300000000002</v>
      </c>
      <c r="EB76">
        <v>2.6254900000000001</v>
      </c>
      <c r="EC76">
        <v>9.4597600000000004E-2</v>
      </c>
      <c r="ED76">
        <v>9.67919E-2</v>
      </c>
      <c r="EE76">
        <v>0.14057500000000001</v>
      </c>
      <c r="EF76">
        <v>0.13373599999999999</v>
      </c>
      <c r="EG76">
        <v>27421</v>
      </c>
      <c r="EH76">
        <v>27845.4</v>
      </c>
      <c r="EI76">
        <v>28176</v>
      </c>
      <c r="EJ76">
        <v>29671.7</v>
      </c>
      <c r="EK76">
        <v>33315.599999999999</v>
      </c>
      <c r="EL76">
        <v>35668.699999999997</v>
      </c>
      <c r="EM76">
        <v>39764.9</v>
      </c>
      <c r="EN76">
        <v>42393.4</v>
      </c>
      <c r="EO76">
        <v>2.07673</v>
      </c>
      <c r="EP76">
        <v>2.1538499999999998</v>
      </c>
      <c r="EQ76">
        <v>0.118051</v>
      </c>
      <c r="ER76">
        <v>0</v>
      </c>
      <c r="ES76">
        <v>30.8432</v>
      </c>
      <c r="ET76">
        <v>999.9</v>
      </c>
      <c r="EU76">
        <v>60.9</v>
      </c>
      <c r="EV76">
        <v>38.1</v>
      </c>
      <c r="EW76">
        <v>40.364800000000002</v>
      </c>
      <c r="EX76">
        <v>57.660400000000003</v>
      </c>
      <c r="EY76">
        <v>-1.3181099999999999</v>
      </c>
      <c r="EZ76">
        <v>2</v>
      </c>
      <c r="FA76">
        <v>0.44518000000000002</v>
      </c>
      <c r="FB76">
        <v>0.209504</v>
      </c>
      <c r="FC76">
        <v>20.273700000000002</v>
      </c>
      <c r="FD76">
        <v>5.2190899999999996</v>
      </c>
      <c r="FE76">
        <v>12.004899999999999</v>
      </c>
      <c r="FF76">
        <v>4.9867499999999998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1.8622099999999999</v>
      </c>
      <c r="FN76">
        <v>1.86432</v>
      </c>
      <c r="FO76">
        <v>1.8603499999999999</v>
      </c>
      <c r="FP76">
        <v>1.8611</v>
      </c>
      <c r="FQ76">
        <v>1.8602000000000001</v>
      </c>
      <c r="FR76">
        <v>1.86188</v>
      </c>
      <c r="FS76">
        <v>1.8584700000000001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-3.907</v>
      </c>
      <c r="GH76">
        <v>0.1409</v>
      </c>
      <c r="GI76">
        <v>-3.031255365756008</v>
      </c>
      <c r="GJ76">
        <v>-2.737337881603403E-3</v>
      </c>
      <c r="GK76">
        <v>1.2769921614711079E-6</v>
      </c>
      <c r="GL76">
        <v>-3.2469241445839119E-10</v>
      </c>
      <c r="GM76">
        <v>0.14085000000000039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68</v>
      </c>
      <c r="GV76">
        <v>67.8</v>
      </c>
      <c r="GW76">
        <v>1.3208</v>
      </c>
      <c r="GX76">
        <v>2.5854499999999998</v>
      </c>
      <c r="GY76">
        <v>2.04834</v>
      </c>
      <c r="GZ76">
        <v>2.5976599999999999</v>
      </c>
      <c r="HA76">
        <v>2.1972700000000001</v>
      </c>
      <c r="HB76">
        <v>2.3132299999999999</v>
      </c>
      <c r="HC76">
        <v>41.482199999999999</v>
      </c>
      <c r="HD76">
        <v>13.834300000000001</v>
      </c>
      <c r="HE76">
        <v>18</v>
      </c>
      <c r="HF76">
        <v>588.322</v>
      </c>
      <c r="HG76">
        <v>717.26</v>
      </c>
      <c r="HH76">
        <v>30.9986</v>
      </c>
      <c r="HI76">
        <v>33.0642</v>
      </c>
      <c r="HJ76">
        <v>29.9999</v>
      </c>
      <c r="HK76">
        <v>32.970799999999997</v>
      </c>
      <c r="HL76">
        <v>32.964500000000001</v>
      </c>
      <c r="HM76">
        <v>26.472000000000001</v>
      </c>
      <c r="HN76">
        <v>24.920200000000001</v>
      </c>
      <c r="HO76">
        <v>28.2727</v>
      </c>
      <c r="HP76">
        <v>31</v>
      </c>
      <c r="HQ76">
        <v>411.26</v>
      </c>
      <c r="HR76">
        <v>32.627200000000002</v>
      </c>
      <c r="HS76">
        <v>99.2744</v>
      </c>
      <c r="HT76">
        <v>98.323700000000002</v>
      </c>
    </row>
    <row r="77" spans="1:228" x14ac:dyDescent="0.2">
      <c r="A77">
        <v>62</v>
      </c>
      <c r="B77">
        <v>1670261571.5</v>
      </c>
      <c r="C77">
        <v>243.5</v>
      </c>
      <c r="D77" t="s">
        <v>482</v>
      </c>
      <c r="E77" t="s">
        <v>483</v>
      </c>
      <c r="F77">
        <v>4</v>
      </c>
      <c r="G77">
        <v>1670261569.1875</v>
      </c>
      <c r="H77">
        <f t="shared" si="0"/>
        <v>4.6066869888129192E-3</v>
      </c>
      <c r="I77">
        <f t="shared" si="1"/>
        <v>4.6066869888129194</v>
      </c>
      <c r="J77">
        <f t="shared" si="2"/>
        <v>22.88683546101473</v>
      </c>
      <c r="K77">
        <f t="shared" si="3"/>
        <v>380.34037499999999</v>
      </c>
      <c r="L77">
        <f t="shared" si="4"/>
        <v>250.34559798241008</v>
      </c>
      <c r="M77">
        <f t="shared" si="5"/>
        <v>25.308728533673019</v>
      </c>
      <c r="N77">
        <f t="shared" si="6"/>
        <v>38.450571445425368</v>
      </c>
      <c r="O77">
        <f t="shared" si="7"/>
        <v>0.31162555562412292</v>
      </c>
      <c r="P77">
        <f t="shared" si="8"/>
        <v>3.673785303142926</v>
      </c>
      <c r="Q77">
        <f t="shared" si="9"/>
        <v>0.29764990999535029</v>
      </c>
      <c r="R77">
        <f t="shared" si="10"/>
        <v>0.18723461397686564</v>
      </c>
      <c r="S77">
        <f t="shared" si="11"/>
        <v>226.13487557312448</v>
      </c>
      <c r="T77">
        <f t="shared" si="12"/>
        <v>32.86645647461571</v>
      </c>
      <c r="U77">
        <f t="shared" si="13"/>
        <v>32.758450000000003</v>
      </c>
      <c r="V77">
        <f t="shared" si="14"/>
        <v>4.9839420786463782</v>
      </c>
      <c r="W77">
        <f t="shared" si="15"/>
        <v>69.92620352425017</v>
      </c>
      <c r="X77">
        <f t="shared" si="16"/>
        <v>3.4848411853148997</v>
      </c>
      <c r="Y77">
        <f t="shared" si="17"/>
        <v>4.9835984361804631</v>
      </c>
      <c r="Z77">
        <f t="shared" si="18"/>
        <v>1.4991008933314784</v>
      </c>
      <c r="AA77">
        <f t="shared" si="19"/>
        <v>-203.15489620664974</v>
      </c>
      <c r="AB77">
        <f t="shared" si="20"/>
        <v>-0.24262486374824355</v>
      </c>
      <c r="AC77">
        <f t="shared" si="21"/>
        <v>-1.5089176350715997E-2</v>
      </c>
      <c r="AD77">
        <f t="shared" si="22"/>
        <v>22.722265326375766</v>
      </c>
      <c r="AE77">
        <f t="shared" si="23"/>
        <v>45.540220219682368</v>
      </c>
      <c r="AF77">
        <f t="shared" si="24"/>
        <v>4.7703787440055301</v>
      </c>
      <c r="AG77">
        <f t="shared" si="25"/>
        <v>22.88683546101473</v>
      </c>
      <c r="AH77">
        <v>413.31272095854558</v>
      </c>
      <c r="AI77">
        <v>396.94854545454518</v>
      </c>
      <c r="AJ77">
        <v>1.671553961786717</v>
      </c>
      <c r="AK77">
        <v>64.018406268345927</v>
      </c>
      <c r="AL77">
        <f t="shared" si="26"/>
        <v>4.6066869888129194</v>
      </c>
      <c r="AM77">
        <v>32.571007729671628</v>
      </c>
      <c r="AN77">
        <v>34.461579117647062</v>
      </c>
      <c r="AO77">
        <v>-7.0161232680983022E-3</v>
      </c>
      <c r="AP77">
        <v>100.2718368252681</v>
      </c>
      <c r="AQ77">
        <v>88</v>
      </c>
      <c r="AR77">
        <v>14</v>
      </c>
      <c r="AS77">
        <f t="shared" si="27"/>
        <v>1</v>
      </c>
      <c r="AT77">
        <f t="shared" si="28"/>
        <v>0</v>
      </c>
      <c r="AU77">
        <f t="shared" si="29"/>
        <v>47254.780353740636</v>
      </c>
      <c r="AV77">
        <f t="shared" si="30"/>
        <v>1200.10625</v>
      </c>
      <c r="AW77">
        <f t="shared" si="31"/>
        <v>1026.0156324213081</v>
      </c>
      <c r="AX77">
        <f t="shared" si="32"/>
        <v>0.85493732944171241</v>
      </c>
      <c r="AY77">
        <f t="shared" si="33"/>
        <v>0.18842904582250486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1670261569.1875</v>
      </c>
      <c r="BF77">
        <v>380.34037499999999</v>
      </c>
      <c r="BG77">
        <v>400.010625</v>
      </c>
      <c r="BH77">
        <v>34.4709</v>
      </c>
      <c r="BI77">
        <v>32.557675000000003</v>
      </c>
      <c r="BJ77">
        <v>384.25337500000001</v>
      </c>
      <c r="BK77">
        <v>34.330075000000001</v>
      </c>
      <c r="BL77">
        <v>650.00387499999999</v>
      </c>
      <c r="BM77">
        <v>100.99487499999999</v>
      </c>
      <c r="BN77">
        <v>0.100286</v>
      </c>
      <c r="BO77">
        <v>32.757224999999998</v>
      </c>
      <c r="BP77">
        <v>32.758450000000003</v>
      </c>
      <c r="BQ77">
        <v>999.9</v>
      </c>
      <c r="BR77">
        <v>0</v>
      </c>
      <c r="BS77">
        <v>0</v>
      </c>
      <c r="BT77">
        <v>8991.7199999999993</v>
      </c>
      <c r="BU77">
        <v>0</v>
      </c>
      <c r="BV77">
        <v>300.03587499999998</v>
      </c>
      <c r="BW77">
        <v>-19.670324999999998</v>
      </c>
      <c r="BX77">
        <v>393.91899999999998</v>
      </c>
      <c r="BY77">
        <v>413.47250000000003</v>
      </c>
      <c r="BZ77">
        <v>1.9132475</v>
      </c>
      <c r="CA77">
        <v>400.010625</v>
      </c>
      <c r="CB77">
        <v>32.557675000000003</v>
      </c>
      <c r="CC77">
        <v>3.4813874999999999</v>
      </c>
      <c r="CD77">
        <v>3.2881575000000001</v>
      </c>
      <c r="CE77">
        <v>26.529225</v>
      </c>
      <c r="CF77">
        <v>25.5638875</v>
      </c>
      <c r="CG77">
        <v>1200.10625</v>
      </c>
      <c r="CH77">
        <v>0.50000575000000003</v>
      </c>
      <c r="CI77">
        <v>0.49999424999999997</v>
      </c>
      <c r="CJ77">
        <v>0</v>
      </c>
      <c r="CK77">
        <v>897.74712499999998</v>
      </c>
      <c r="CL77">
        <v>4.9990899999999998</v>
      </c>
      <c r="CM77">
        <v>9206.5437500000007</v>
      </c>
      <c r="CN77">
        <v>9558.7200000000012</v>
      </c>
      <c r="CO77">
        <v>42.75</v>
      </c>
      <c r="CP77">
        <v>44.609250000000003</v>
      </c>
      <c r="CQ77">
        <v>43.625</v>
      </c>
      <c r="CR77">
        <v>43.5</v>
      </c>
      <c r="CS77">
        <v>44.125</v>
      </c>
      <c r="CT77">
        <v>597.56124999999997</v>
      </c>
      <c r="CU77">
        <v>597.54624999999999</v>
      </c>
      <c r="CV77">
        <v>0</v>
      </c>
      <c r="CW77">
        <v>1670261590.4000001</v>
      </c>
      <c r="CX77">
        <v>0</v>
      </c>
      <c r="CY77">
        <v>1670257498.5</v>
      </c>
      <c r="CZ77" t="s">
        <v>356</v>
      </c>
      <c r="DA77">
        <v>1670257488.5</v>
      </c>
      <c r="DB77">
        <v>1670257498.5</v>
      </c>
      <c r="DC77">
        <v>2</v>
      </c>
      <c r="DD77">
        <v>-0.17199999999999999</v>
      </c>
      <c r="DE77">
        <v>2E-3</v>
      </c>
      <c r="DF77">
        <v>-3.9780000000000002</v>
      </c>
      <c r="DG77">
        <v>0.14099999999999999</v>
      </c>
      <c r="DH77">
        <v>415</v>
      </c>
      <c r="DI77">
        <v>32</v>
      </c>
      <c r="DJ77">
        <v>0.47</v>
      </c>
      <c r="DK77">
        <v>0.38</v>
      </c>
      <c r="DL77">
        <v>-19.272195</v>
      </c>
      <c r="DM77">
        <v>-2.746054784240092</v>
      </c>
      <c r="DN77">
        <v>0.2653939241486134</v>
      </c>
      <c r="DO77">
        <v>0</v>
      </c>
      <c r="DP77">
        <v>1.9228995</v>
      </c>
      <c r="DQ77">
        <v>-6.7354446529084774E-2</v>
      </c>
      <c r="DR77">
        <v>6.6001185406021276E-3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3.2968999999999999</v>
      </c>
      <c r="EB77">
        <v>2.6254</v>
      </c>
      <c r="EC77">
        <v>9.58455E-2</v>
      </c>
      <c r="ED77">
        <v>9.8030000000000006E-2</v>
      </c>
      <c r="EE77">
        <v>0.14051900000000001</v>
      </c>
      <c r="EF77">
        <v>0.13370799999999999</v>
      </c>
      <c r="EG77">
        <v>27383.8</v>
      </c>
      <c r="EH77">
        <v>27806.7</v>
      </c>
      <c r="EI77">
        <v>28176.6</v>
      </c>
      <c r="EJ77">
        <v>29671.200000000001</v>
      </c>
      <c r="EK77">
        <v>33318.800000000003</v>
      </c>
      <c r="EL77">
        <v>35669.5</v>
      </c>
      <c r="EM77">
        <v>39766.1</v>
      </c>
      <c r="EN77">
        <v>42392.9</v>
      </c>
      <c r="EO77">
        <v>2.07795</v>
      </c>
      <c r="EP77">
        <v>2.1537299999999999</v>
      </c>
      <c r="EQ77">
        <v>0.11833</v>
      </c>
      <c r="ER77">
        <v>0</v>
      </c>
      <c r="ES77">
        <v>30.838200000000001</v>
      </c>
      <c r="ET77">
        <v>999.9</v>
      </c>
      <c r="EU77">
        <v>60.9</v>
      </c>
      <c r="EV77">
        <v>38.1</v>
      </c>
      <c r="EW77">
        <v>40.364699999999999</v>
      </c>
      <c r="EX77">
        <v>57.570399999999999</v>
      </c>
      <c r="EY77">
        <v>-1.28606</v>
      </c>
      <c r="EZ77">
        <v>2</v>
      </c>
      <c r="FA77">
        <v>0.44511699999999998</v>
      </c>
      <c r="FB77">
        <v>0.201457</v>
      </c>
      <c r="FC77">
        <v>20.273700000000002</v>
      </c>
      <c r="FD77">
        <v>5.2180400000000002</v>
      </c>
      <c r="FE77">
        <v>12.005000000000001</v>
      </c>
      <c r="FF77">
        <v>4.9865500000000003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1.8622399999999999</v>
      </c>
      <c r="FN77">
        <v>1.86432</v>
      </c>
      <c r="FO77">
        <v>1.8603499999999999</v>
      </c>
      <c r="FP77">
        <v>1.86111</v>
      </c>
      <c r="FQ77">
        <v>1.8602000000000001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-3.92</v>
      </c>
      <c r="GH77">
        <v>0.1409</v>
      </c>
      <c r="GI77">
        <v>-3.031255365756008</v>
      </c>
      <c r="GJ77">
        <v>-2.737337881603403E-3</v>
      </c>
      <c r="GK77">
        <v>1.2769921614711079E-6</v>
      </c>
      <c r="GL77">
        <v>-3.2469241445839119E-10</v>
      </c>
      <c r="GM77">
        <v>0.14085000000000039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68</v>
      </c>
      <c r="GV77">
        <v>67.900000000000006</v>
      </c>
      <c r="GW77">
        <v>1.34033</v>
      </c>
      <c r="GX77">
        <v>2.5744600000000002</v>
      </c>
      <c r="GY77">
        <v>2.04834</v>
      </c>
      <c r="GZ77">
        <v>2.5976599999999999</v>
      </c>
      <c r="HA77">
        <v>2.1972700000000001</v>
      </c>
      <c r="HB77">
        <v>2.32666</v>
      </c>
      <c r="HC77">
        <v>41.482199999999999</v>
      </c>
      <c r="HD77">
        <v>13.8431</v>
      </c>
      <c r="HE77">
        <v>18</v>
      </c>
      <c r="HF77">
        <v>589.19100000000003</v>
      </c>
      <c r="HG77">
        <v>717.11099999999999</v>
      </c>
      <c r="HH77">
        <v>30.998100000000001</v>
      </c>
      <c r="HI77">
        <v>33.061199999999999</v>
      </c>
      <c r="HJ77">
        <v>29.9999</v>
      </c>
      <c r="HK77">
        <v>32.968299999999999</v>
      </c>
      <c r="HL77">
        <v>32.9619</v>
      </c>
      <c r="HM77">
        <v>26.8338</v>
      </c>
      <c r="HN77">
        <v>24.920200000000001</v>
      </c>
      <c r="HO77">
        <v>28.2727</v>
      </c>
      <c r="HP77">
        <v>31</v>
      </c>
      <c r="HQ77">
        <v>417.93900000000002</v>
      </c>
      <c r="HR77">
        <v>32.652099999999997</v>
      </c>
      <c r="HS77">
        <v>99.277100000000004</v>
      </c>
      <c r="HT77">
        <v>98.322199999999995</v>
      </c>
    </row>
    <row r="78" spans="1:228" x14ac:dyDescent="0.2">
      <c r="A78">
        <v>63</v>
      </c>
      <c r="B78">
        <v>1670261575.5</v>
      </c>
      <c r="C78">
        <v>247.5</v>
      </c>
      <c r="D78" t="s">
        <v>484</v>
      </c>
      <c r="E78" t="s">
        <v>485</v>
      </c>
      <c r="F78">
        <v>4</v>
      </c>
      <c r="G78">
        <v>1670261573.5</v>
      </c>
      <c r="H78">
        <f t="shared" si="0"/>
        <v>4.6601407148691154E-3</v>
      </c>
      <c r="I78">
        <f t="shared" si="1"/>
        <v>4.6601407148691152</v>
      </c>
      <c r="J78">
        <f t="shared" si="2"/>
        <v>23.264938243442241</v>
      </c>
      <c r="K78">
        <f t="shared" si="3"/>
        <v>387.29500000000007</v>
      </c>
      <c r="L78">
        <f t="shared" si="4"/>
        <v>256.67942473510186</v>
      </c>
      <c r="M78">
        <f t="shared" si="5"/>
        <v>25.949185319819374</v>
      </c>
      <c r="N78">
        <f t="shared" si="6"/>
        <v>39.153857925352725</v>
      </c>
      <c r="O78">
        <f t="shared" si="7"/>
        <v>0.31571602908488405</v>
      </c>
      <c r="P78">
        <f t="shared" si="8"/>
        <v>3.6783739057635403</v>
      </c>
      <c r="Q78">
        <f t="shared" si="9"/>
        <v>0.30139716213052831</v>
      </c>
      <c r="R78">
        <f t="shared" si="10"/>
        <v>0.18960559574336588</v>
      </c>
      <c r="S78">
        <f t="shared" si="11"/>
        <v>226.11813523487794</v>
      </c>
      <c r="T78">
        <f t="shared" si="12"/>
        <v>32.83239020459817</v>
      </c>
      <c r="U78">
        <f t="shared" si="13"/>
        <v>32.745899999999999</v>
      </c>
      <c r="V78">
        <f t="shared" si="14"/>
        <v>4.9804224729409672</v>
      </c>
      <c r="W78">
        <f t="shared" si="15"/>
        <v>69.973060183554125</v>
      </c>
      <c r="X78">
        <f t="shared" si="16"/>
        <v>3.482729427021964</v>
      </c>
      <c r="Y78">
        <f t="shared" si="17"/>
        <v>4.9772432674604037</v>
      </c>
      <c r="Z78">
        <f t="shared" si="18"/>
        <v>1.4976930459190032</v>
      </c>
      <c r="AA78">
        <f t="shared" si="19"/>
        <v>-205.51220552572798</v>
      </c>
      <c r="AB78">
        <f t="shared" si="20"/>
        <v>-2.2493849177424776</v>
      </c>
      <c r="AC78">
        <f t="shared" si="21"/>
        <v>-0.13969371641811268</v>
      </c>
      <c r="AD78">
        <f t="shared" si="22"/>
        <v>18.216851074989361</v>
      </c>
      <c r="AE78">
        <f t="shared" si="23"/>
        <v>45.98964996375603</v>
      </c>
      <c r="AF78">
        <f t="shared" si="24"/>
        <v>4.7423974495397596</v>
      </c>
      <c r="AG78">
        <f t="shared" si="25"/>
        <v>23.264938243442241</v>
      </c>
      <c r="AH78">
        <v>420.12374388490878</v>
      </c>
      <c r="AI78">
        <v>403.61491515151522</v>
      </c>
      <c r="AJ78">
        <v>1.667207744829021</v>
      </c>
      <c r="AK78">
        <v>64.018406268345927</v>
      </c>
      <c r="AL78">
        <f t="shared" si="26"/>
        <v>4.6601407148691152</v>
      </c>
      <c r="AM78">
        <v>32.555285514685181</v>
      </c>
      <c r="AN78">
        <v>34.441429117647047</v>
      </c>
      <c r="AO78">
        <v>-2.8080362567217991E-3</v>
      </c>
      <c r="AP78">
        <v>100.2718368252681</v>
      </c>
      <c r="AQ78">
        <v>88</v>
      </c>
      <c r="AR78">
        <v>14</v>
      </c>
      <c r="AS78">
        <f t="shared" si="27"/>
        <v>1</v>
      </c>
      <c r="AT78">
        <f t="shared" si="28"/>
        <v>0</v>
      </c>
      <c r="AU78">
        <f t="shared" si="29"/>
        <v>47340.355045387143</v>
      </c>
      <c r="AV78">
        <f t="shared" si="30"/>
        <v>1200.014285714286</v>
      </c>
      <c r="AW78">
        <f t="shared" si="31"/>
        <v>1025.937313593201</v>
      </c>
      <c r="AX78">
        <f t="shared" si="32"/>
        <v>0.85493758349929239</v>
      </c>
      <c r="AY78">
        <f t="shared" si="33"/>
        <v>0.1884295361536345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1670261573.5</v>
      </c>
      <c r="BF78">
        <v>387.29500000000007</v>
      </c>
      <c r="BG78">
        <v>407.15985714285711</v>
      </c>
      <c r="BH78">
        <v>34.449828571428583</v>
      </c>
      <c r="BI78">
        <v>32.547914285714278</v>
      </c>
      <c r="BJ78">
        <v>391.22128571428573</v>
      </c>
      <c r="BK78">
        <v>34.308971428571432</v>
      </c>
      <c r="BL78">
        <v>650.04828571428584</v>
      </c>
      <c r="BM78">
        <v>100.9957142857143</v>
      </c>
      <c r="BN78">
        <v>9.9982600000000005E-2</v>
      </c>
      <c r="BO78">
        <v>32.734557142857142</v>
      </c>
      <c r="BP78">
        <v>32.745899999999999</v>
      </c>
      <c r="BQ78">
        <v>999.89999999999986</v>
      </c>
      <c r="BR78">
        <v>0</v>
      </c>
      <c r="BS78">
        <v>0</v>
      </c>
      <c r="BT78">
        <v>9007.5</v>
      </c>
      <c r="BU78">
        <v>0</v>
      </c>
      <c r="BV78">
        <v>301.46028571428582</v>
      </c>
      <c r="BW78">
        <v>-19.86485714285714</v>
      </c>
      <c r="BX78">
        <v>401.11328571428572</v>
      </c>
      <c r="BY78">
        <v>420.858</v>
      </c>
      <c r="BZ78">
        <v>1.9019085714285711</v>
      </c>
      <c r="CA78">
        <v>407.15985714285711</v>
      </c>
      <c r="CB78">
        <v>32.547914285714278</v>
      </c>
      <c r="CC78">
        <v>3.4792828571428571</v>
      </c>
      <c r="CD78">
        <v>3.2871971428571429</v>
      </c>
      <c r="CE78">
        <v>26.51897142857143</v>
      </c>
      <c r="CF78">
        <v>25.558971428571429</v>
      </c>
      <c r="CG78">
        <v>1200.014285714286</v>
      </c>
      <c r="CH78">
        <v>0.49999857142857151</v>
      </c>
      <c r="CI78">
        <v>0.50000142857142849</v>
      </c>
      <c r="CJ78">
        <v>0</v>
      </c>
      <c r="CK78">
        <v>898.49585714285718</v>
      </c>
      <c r="CL78">
        <v>4.9990899999999998</v>
      </c>
      <c r="CM78">
        <v>9213.2442857142851</v>
      </c>
      <c r="CN78">
        <v>9557.9514285714286</v>
      </c>
      <c r="CO78">
        <v>42.75</v>
      </c>
      <c r="CP78">
        <v>44.589000000000013</v>
      </c>
      <c r="CQ78">
        <v>43.625</v>
      </c>
      <c r="CR78">
        <v>43.482000000000014</v>
      </c>
      <c r="CS78">
        <v>44.125</v>
      </c>
      <c r="CT78">
        <v>597.50428571428563</v>
      </c>
      <c r="CU78">
        <v>597.51</v>
      </c>
      <c r="CV78">
        <v>0</v>
      </c>
      <c r="CW78">
        <v>1670261594.5999999</v>
      </c>
      <c r="CX78">
        <v>0</v>
      </c>
      <c r="CY78">
        <v>1670257498.5</v>
      </c>
      <c r="CZ78" t="s">
        <v>356</v>
      </c>
      <c r="DA78">
        <v>1670257488.5</v>
      </c>
      <c r="DB78">
        <v>1670257498.5</v>
      </c>
      <c r="DC78">
        <v>2</v>
      </c>
      <c r="DD78">
        <v>-0.17199999999999999</v>
      </c>
      <c r="DE78">
        <v>2E-3</v>
      </c>
      <c r="DF78">
        <v>-3.9780000000000002</v>
      </c>
      <c r="DG78">
        <v>0.14099999999999999</v>
      </c>
      <c r="DH78">
        <v>415</v>
      </c>
      <c r="DI78">
        <v>32</v>
      </c>
      <c r="DJ78">
        <v>0.47</v>
      </c>
      <c r="DK78">
        <v>0.38</v>
      </c>
      <c r="DL78">
        <v>-19.466009756097559</v>
      </c>
      <c r="DM78">
        <v>-2.7845749128920012</v>
      </c>
      <c r="DN78">
        <v>0.27604127899590769</v>
      </c>
      <c r="DO78">
        <v>0</v>
      </c>
      <c r="DP78">
        <v>1.916784390243903</v>
      </c>
      <c r="DQ78">
        <v>-8.5224250871079724E-2</v>
      </c>
      <c r="DR78">
        <v>8.7248996216968151E-3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3.2966700000000002</v>
      </c>
      <c r="EB78">
        <v>2.6249500000000001</v>
      </c>
      <c r="EC78">
        <v>9.7077800000000006E-2</v>
      </c>
      <c r="ED78">
        <v>9.9280900000000005E-2</v>
      </c>
      <c r="EE78">
        <v>0.14046</v>
      </c>
      <c r="EF78">
        <v>0.133691</v>
      </c>
      <c r="EG78">
        <v>27346</v>
      </c>
      <c r="EH78">
        <v>27768.3</v>
      </c>
      <c r="EI78">
        <v>28176.2</v>
      </c>
      <c r="EJ78">
        <v>29671.4</v>
      </c>
      <c r="EK78">
        <v>33320.9</v>
      </c>
      <c r="EL78">
        <v>35670.800000000003</v>
      </c>
      <c r="EM78">
        <v>39765.699999999997</v>
      </c>
      <c r="EN78">
        <v>42393.5</v>
      </c>
      <c r="EO78">
        <v>2.0783499999999999</v>
      </c>
      <c r="EP78">
        <v>2.1539799999999998</v>
      </c>
      <c r="EQ78">
        <v>0.116967</v>
      </c>
      <c r="ER78">
        <v>0</v>
      </c>
      <c r="ES78">
        <v>30.8308</v>
      </c>
      <c r="ET78">
        <v>999.9</v>
      </c>
      <c r="EU78">
        <v>60.9</v>
      </c>
      <c r="EV78">
        <v>38.1</v>
      </c>
      <c r="EW78">
        <v>40.3628</v>
      </c>
      <c r="EX78">
        <v>57.000399999999999</v>
      </c>
      <c r="EY78">
        <v>-1.3341400000000001</v>
      </c>
      <c r="EZ78">
        <v>2</v>
      </c>
      <c r="FA78">
        <v>0.44507400000000003</v>
      </c>
      <c r="FB78">
        <v>0.19370100000000001</v>
      </c>
      <c r="FC78">
        <v>20.273900000000001</v>
      </c>
      <c r="FD78">
        <v>5.2193899999999998</v>
      </c>
      <c r="FE78">
        <v>12.0052</v>
      </c>
      <c r="FF78">
        <v>4.9866000000000001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1.8622399999999999</v>
      </c>
      <c r="FN78">
        <v>1.86432</v>
      </c>
      <c r="FO78">
        <v>1.8603499999999999</v>
      </c>
      <c r="FP78">
        <v>1.86111</v>
      </c>
      <c r="FQ78">
        <v>1.8602000000000001</v>
      </c>
      <c r="FR78">
        <v>1.86188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-3.9319999999999999</v>
      </c>
      <c r="GH78">
        <v>0.14080000000000001</v>
      </c>
      <c r="GI78">
        <v>-3.031255365756008</v>
      </c>
      <c r="GJ78">
        <v>-2.737337881603403E-3</v>
      </c>
      <c r="GK78">
        <v>1.2769921614711079E-6</v>
      </c>
      <c r="GL78">
        <v>-3.2469241445839119E-10</v>
      </c>
      <c r="GM78">
        <v>0.14085000000000039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68.099999999999994</v>
      </c>
      <c r="GV78">
        <v>68</v>
      </c>
      <c r="GW78">
        <v>1.3586400000000001</v>
      </c>
      <c r="GX78">
        <v>2.5744600000000002</v>
      </c>
      <c r="GY78">
        <v>2.04834</v>
      </c>
      <c r="GZ78">
        <v>2.5964399999999999</v>
      </c>
      <c r="HA78">
        <v>2.1972700000000001</v>
      </c>
      <c r="HB78">
        <v>2.36572</v>
      </c>
      <c r="HC78">
        <v>41.482199999999999</v>
      </c>
      <c r="HD78">
        <v>13.851800000000001</v>
      </c>
      <c r="HE78">
        <v>18</v>
      </c>
      <c r="HF78">
        <v>589.45799999999997</v>
      </c>
      <c r="HG78">
        <v>717.31500000000005</v>
      </c>
      <c r="HH78">
        <v>30.998000000000001</v>
      </c>
      <c r="HI78">
        <v>33.058999999999997</v>
      </c>
      <c r="HJ78">
        <v>29.9999</v>
      </c>
      <c r="HK78">
        <v>32.965699999999998</v>
      </c>
      <c r="HL78">
        <v>32.959299999999999</v>
      </c>
      <c r="HM78">
        <v>27.191500000000001</v>
      </c>
      <c r="HN78">
        <v>24.639700000000001</v>
      </c>
      <c r="HO78">
        <v>28.2727</v>
      </c>
      <c r="HP78">
        <v>31</v>
      </c>
      <c r="HQ78">
        <v>424.61700000000002</v>
      </c>
      <c r="HR78">
        <v>32.686500000000002</v>
      </c>
      <c r="HS78">
        <v>99.275899999999993</v>
      </c>
      <c r="HT78">
        <v>98.323300000000003</v>
      </c>
    </row>
    <row r="79" spans="1:228" x14ac:dyDescent="0.2">
      <c r="A79">
        <v>64</v>
      </c>
      <c r="B79">
        <v>1670261579.5</v>
      </c>
      <c r="C79">
        <v>251.5</v>
      </c>
      <c r="D79" t="s">
        <v>486</v>
      </c>
      <c r="E79" t="s">
        <v>487</v>
      </c>
      <c r="F79">
        <v>4</v>
      </c>
      <c r="G79">
        <v>1670261577.1875</v>
      </c>
      <c r="H79">
        <f t="shared" si="0"/>
        <v>4.5741497057511151E-3</v>
      </c>
      <c r="I79">
        <f t="shared" si="1"/>
        <v>4.5741497057511147</v>
      </c>
      <c r="J79">
        <f t="shared" si="2"/>
        <v>23.552872600654268</v>
      </c>
      <c r="K79">
        <f t="shared" si="3"/>
        <v>393.31712499999998</v>
      </c>
      <c r="L79">
        <f t="shared" si="4"/>
        <v>259.19801088118862</v>
      </c>
      <c r="M79">
        <f t="shared" si="5"/>
        <v>26.20396417337486</v>
      </c>
      <c r="N79">
        <f t="shared" si="6"/>
        <v>39.762912598118227</v>
      </c>
      <c r="O79">
        <f t="shared" si="7"/>
        <v>0.31075030180880636</v>
      </c>
      <c r="P79">
        <f t="shared" si="8"/>
        <v>3.6787590464663698</v>
      </c>
      <c r="Q79">
        <f t="shared" si="9"/>
        <v>0.29686905972072292</v>
      </c>
      <c r="R79">
        <f t="shared" si="10"/>
        <v>0.18673865931489916</v>
      </c>
      <c r="S79">
        <f t="shared" si="11"/>
        <v>226.11086773587343</v>
      </c>
      <c r="T79">
        <f t="shared" si="12"/>
        <v>32.82973067748889</v>
      </c>
      <c r="U79">
        <f t="shared" si="13"/>
        <v>32.720387500000001</v>
      </c>
      <c r="V79">
        <f t="shared" si="14"/>
        <v>4.9732742442555633</v>
      </c>
      <c r="W79">
        <f t="shared" si="15"/>
        <v>70.013812097285538</v>
      </c>
      <c r="X79">
        <f t="shared" si="16"/>
        <v>3.4807145883694335</v>
      </c>
      <c r="Y79">
        <f t="shared" si="17"/>
        <v>4.9714684632982333</v>
      </c>
      <c r="Z79">
        <f t="shared" si="18"/>
        <v>1.4925596558861298</v>
      </c>
      <c r="AA79">
        <f t="shared" si="19"/>
        <v>-201.72000202362418</v>
      </c>
      <c r="AB79">
        <f t="shared" si="20"/>
        <v>-1.2792237122496519</v>
      </c>
      <c r="AC79">
        <f t="shared" si="21"/>
        <v>-7.9417429469365877E-2</v>
      </c>
      <c r="AD79">
        <f t="shared" si="22"/>
        <v>23.032224570530225</v>
      </c>
      <c r="AE79">
        <f t="shared" si="23"/>
        <v>46.453750761234645</v>
      </c>
      <c r="AF79">
        <f t="shared" si="24"/>
        <v>4.6724232071215797</v>
      </c>
      <c r="AG79">
        <f t="shared" si="25"/>
        <v>23.552872600654268</v>
      </c>
      <c r="AH79">
        <v>427.1154965068078</v>
      </c>
      <c r="AI79">
        <v>410.40107272727278</v>
      </c>
      <c r="AJ79">
        <v>1.6872847562907181</v>
      </c>
      <c r="AK79">
        <v>64.018406268345927</v>
      </c>
      <c r="AL79">
        <f t="shared" si="26"/>
        <v>4.5741497057511147</v>
      </c>
      <c r="AM79">
        <v>32.545083981959031</v>
      </c>
      <c r="AN79">
        <v>34.422249411764703</v>
      </c>
      <c r="AO79">
        <v>-6.9129559952727463E-3</v>
      </c>
      <c r="AP79">
        <v>100.2718368252681</v>
      </c>
      <c r="AQ79">
        <v>89</v>
      </c>
      <c r="AR79">
        <v>14</v>
      </c>
      <c r="AS79">
        <f t="shared" si="27"/>
        <v>1</v>
      </c>
      <c r="AT79">
        <f t="shared" si="28"/>
        <v>0</v>
      </c>
      <c r="AU79">
        <f t="shared" si="29"/>
        <v>47350.44389859138</v>
      </c>
      <c r="AV79">
        <f t="shared" si="30"/>
        <v>1199.96875</v>
      </c>
      <c r="AW79">
        <f t="shared" si="31"/>
        <v>1025.8990635937168</v>
      </c>
      <c r="AX79">
        <f t="shared" si="32"/>
        <v>0.85493815034242915</v>
      </c>
      <c r="AY79">
        <f t="shared" si="33"/>
        <v>0.18843063016088829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1670261577.1875</v>
      </c>
      <c r="BF79">
        <v>393.31712499999998</v>
      </c>
      <c r="BG79">
        <v>413.37862500000011</v>
      </c>
      <c r="BH79">
        <v>34.4296875</v>
      </c>
      <c r="BI79">
        <v>32.555475000000001</v>
      </c>
      <c r="BJ79">
        <v>397.25462499999998</v>
      </c>
      <c r="BK79">
        <v>34.288825000000003</v>
      </c>
      <c r="BL79">
        <v>649.93662500000005</v>
      </c>
      <c r="BM79">
        <v>100.99662499999999</v>
      </c>
      <c r="BN79">
        <v>9.9691612499999999E-2</v>
      </c>
      <c r="BO79">
        <v>32.7139375</v>
      </c>
      <c r="BP79">
        <v>32.720387500000001</v>
      </c>
      <c r="BQ79">
        <v>999.9</v>
      </c>
      <c r="BR79">
        <v>0</v>
      </c>
      <c r="BS79">
        <v>0</v>
      </c>
      <c r="BT79">
        <v>9008.75</v>
      </c>
      <c r="BU79">
        <v>0</v>
      </c>
      <c r="BV79">
        <v>304.544375</v>
      </c>
      <c r="BW79">
        <v>-20.061362500000001</v>
      </c>
      <c r="BX79">
        <v>407.34187500000002</v>
      </c>
      <c r="BY79">
        <v>427.28924999999998</v>
      </c>
      <c r="BZ79">
        <v>1.8742000000000001</v>
      </c>
      <c r="CA79">
        <v>413.37862500000011</v>
      </c>
      <c r="CB79">
        <v>32.555475000000001</v>
      </c>
      <c r="CC79">
        <v>3.47727875</v>
      </c>
      <c r="CD79">
        <v>3.2879900000000002</v>
      </c>
      <c r="CE79">
        <v>26.509225000000001</v>
      </c>
      <c r="CF79">
        <v>25.563025</v>
      </c>
      <c r="CG79">
        <v>1199.96875</v>
      </c>
      <c r="CH79">
        <v>0.49997862500000001</v>
      </c>
      <c r="CI79">
        <v>0.50002137499999999</v>
      </c>
      <c r="CJ79">
        <v>0</v>
      </c>
      <c r="CK79">
        <v>899.11562499999991</v>
      </c>
      <c r="CL79">
        <v>4.9990899999999998</v>
      </c>
      <c r="CM79">
        <v>9219.6825000000008</v>
      </c>
      <c r="CN79">
        <v>9557.5299999999988</v>
      </c>
      <c r="CO79">
        <v>42.702749999999988</v>
      </c>
      <c r="CP79">
        <v>44.561999999999998</v>
      </c>
      <c r="CQ79">
        <v>43.625</v>
      </c>
      <c r="CR79">
        <v>43.436999999999998</v>
      </c>
      <c r="CS79">
        <v>44.125</v>
      </c>
      <c r="CT79">
        <v>597.45875000000001</v>
      </c>
      <c r="CU79">
        <v>597.51</v>
      </c>
      <c r="CV79">
        <v>0</v>
      </c>
      <c r="CW79">
        <v>1670261598.2</v>
      </c>
      <c r="CX79">
        <v>0</v>
      </c>
      <c r="CY79">
        <v>1670257498.5</v>
      </c>
      <c r="CZ79" t="s">
        <v>356</v>
      </c>
      <c r="DA79">
        <v>1670257488.5</v>
      </c>
      <c r="DB79">
        <v>1670257498.5</v>
      </c>
      <c r="DC79">
        <v>2</v>
      </c>
      <c r="DD79">
        <v>-0.17199999999999999</v>
      </c>
      <c r="DE79">
        <v>2E-3</v>
      </c>
      <c r="DF79">
        <v>-3.9780000000000002</v>
      </c>
      <c r="DG79">
        <v>0.14099999999999999</v>
      </c>
      <c r="DH79">
        <v>415</v>
      </c>
      <c r="DI79">
        <v>32</v>
      </c>
      <c r="DJ79">
        <v>0.47</v>
      </c>
      <c r="DK79">
        <v>0.38</v>
      </c>
      <c r="DL79">
        <v>-19.605317073170731</v>
      </c>
      <c r="DM79">
        <v>-2.950856445993018</v>
      </c>
      <c r="DN79">
        <v>0.29190849460182222</v>
      </c>
      <c r="DO79">
        <v>0</v>
      </c>
      <c r="DP79">
        <v>1.9096443902439031</v>
      </c>
      <c r="DQ79">
        <v>-0.1393881533101079</v>
      </c>
      <c r="DR79">
        <v>1.5329203764150021E-2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3.29684</v>
      </c>
      <c r="EB79">
        <v>2.6252800000000001</v>
      </c>
      <c r="EC79">
        <v>9.8322199999999998E-2</v>
      </c>
      <c r="ED79">
        <v>0.100525</v>
      </c>
      <c r="EE79">
        <v>0.14041799999999999</v>
      </c>
      <c r="EF79">
        <v>0.13375400000000001</v>
      </c>
      <c r="EG79">
        <v>27308.799999999999</v>
      </c>
      <c r="EH79">
        <v>27730.5</v>
      </c>
      <c r="EI79">
        <v>28176.6</v>
      </c>
      <c r="EJ79">
        <v>29672</v>
      </c>
      <c r="EK79">
        <v>33323</v>
      </c>
      <c r="EL79">
        <v>35668.9</v>
      </c>
      <c r="EM79">
        <v>39766.199999999997</v>
      </c>
      <c r="EN79">
        <v>42394.2</v>
      </c>
      <c r="EO79">
        <v>2.0772499999999998</v>
      </c>
      <c r="EP79">
        <v>2.1538499999999998</v>
      </c>
      <c r="EQ79">
        <v>0.116825</v>
      </c>
      <c r="ER79">
        <v>0</v>
      </c>
      <c r="ES79">
        <v>30.82</v>
      </c>
      <c r="ET79">
        <v>999.9</v>
      </c>
      <c r="EU79">
        <v>60.8</v>
      </c>
      <c r="EV79">
        <v>38.1</v>
      </c>
      <c r="EW79">
        <v>40.297899999999998</v>
      </c>
      <c r="EX79">
        <v>57.060400000000001</v>
      </c>
      <c r="EY79">
        <v>-1.4102600000000001</v>
      </c>
      <c r="EZ79">
        <v>2</v>
      </c>
      <c r="FA79">
        <v>0.44474599999999997</v>
      </c>
      <c r="FB79">
        <v>0.186196</v>
      </c>
      <c r="FC79">
        <v>20.273700000000002</v>
      </c>
      <c r="FD79">
        <v>5.2195400000000003</v>
      </c>
      <c r="FE79">
        <v>12.005000000000001</v>
      </c>
      <c r="FF79">
        <v>4.9864499999999996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1.86432</v>
      </c>
      <c r="FO79">
        <v>1.8603499999999999</v>
      </c>
      <c r="FP79">
        <v>1.8611</v>
      </c>
      <c r="FQ79">
        <v>1.8602000000000001</v>
      </c>
      <c r="FR79">
        <v>1.86188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-3.944</v>
      </c>
      <c r="GH79">
        <v>0.14080000000000001</v>
      </c>
      <c r="GI79">
        <v>-3.031255365756008</v>
      </c>
      <c r="GJ79">
        <v>-2.737337881603403E-3</v>
      </c>
      <c r="GK79">
        <v>1.2769921614711079E-6</v>
      </c>
      <c r="GL79">
        <v>-3.2469241445839119E-10</v>
      </c>
      <c r="GM79">
        <v>0.14085000000000039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68.2</v>
      </c>
      <c r="GV79">
        <v>68</v>
      </c>
      <c r="GW79">
        <v>1.3745099999999999</v>
      </c>
      <c r="GX79">
        <v>2.5793499999999998</v>
      </c>
      <c r="GY79">
        <v>2.04834</v>
      </c>
      <c r="GZ79">
        <v>2.5976599999999999</v>
      </c>
      <c r="HA79">
        <v>2.1972700000000001</v>
      </c>
      <c r="HB79">
        <v>2.33887</v>
      </c>
      <c r="HC79">
        <v>41.482199999999999</v>
      </c>
      <c r="HD79">
        <v>13.8431</v>
      </c>
      <c r="HE79">
        <v>18</v>
      </c>
      <c r="HF79">
        <v>588.63699999999994</v>
      </c>
      <c r="HG79">
        <v>717.17200000000003</v>
      </c>
      <c r="HH79">
        <v>30.997900000000001</v>
      </c>
      <c r="HI79">
        <v>33.056100000000001</v>
      </c>
      <c r="HJ79">
        <v>29.999700000000001</v>
      </c>
      <c r="HK79">
        <v>32.963500000000003</v>
      </c>
      <c r="HL79">
        <v>32.957099999999997</v>
      </c>
      <c r="HM79">
        <v>27.549700000000001</v>
      </c>
      <c r="HN79">
        <v>24.639700000000001</v>
      </c>
      <c r="HO79">
        <v>28.2727</v>
      </c>
      <c r="HP79">
        <v>31</v>
      </c>
      <c r="HQ79">
        <v>431.29700000000003</v>
      </c>
      <c r="HR79">
        <v>32.712400000000002</v>
      </c>
      <c r="HS79">
        <v>99.2774</v>
      </c>
      <c r="HT79">
        <v>98.325100000000006</v>
      </c>
    </row>
    <row r="80" spans="1:228" x14ac:dyDescent="0.2">
      <c r="A80">
        <v>65</v>
      </c>
      <c r="B80">
        <v>1670261583.5</v>
      </c>
      <c r="C80">
        <v>255.5</v>
      </c>
      <c r="D80" t="s">
        <v>488</v>
      </c>
      <c r="E80" t="s">
        <v>489</v>
      </c>
      <c r="F80">
        <v>4</v>
      </c>
      <c r="G80">
        <v>1670261581.5</v>
      </c>
      <c r="H80">
        <f t="shared" ref="H80:H143" si="34">(I80)/1000</f>
        <v>4.5802312222024836E-3</v>
      </c>
      <c r="I80">
        <f t="shared" ref="I80:I143" si="35">IF(BD80, AL80, AF80)</f>
        <v>4.5802312222024835</v>
      </c>
      <c r="J80">
        <f t="shared" ref="J80:J143" si="36">IF(BD80, AG80, AE80)</f>
        <v>23.937599156379587</v>
      </c>
      <c r="K80">
        <f t="shared" ref="K80:K143" si="37">BF80 - IF(AS80&gt;1, J80*AZ80*100/(AU80*BT80), 0)</f>
        <v>400.34800000000001</v>
      </c>
      <c r="L80">
        <f t="shared" ref="L80:L143" si="38">((R80-H80/2)*K80-J80)/(R80+H80/2)</f>
        <v>264.24638805837088</v>
      </c>
      <c r="M80">
        <f t="shared" ref="M80:M143" si="39">L80*(BM80+BN80)/1000</f>
        <v>26.714254243879971</v>
      </c>
      <c r="N80">
        <f t="shared" ref="N80:N143" si="40">(BF80 - IF(AS80&gt;1, J80*AZ80*100/(AU80*BT80), 0))*(BM80+BN80)/1000</f>
        <v>40.473583524125139</v>
      </c>
      <c r="O80">
        <f t="shared" ref="O80:O143" si="41">2/((1/Q80-1/P80)+SIGN(Q80)*SQRT((1/Q80-1/P80)*(1/Q80-1/P80) + 4*BA80/((BA80+1)*(BA80+1))*(2*1/Q80*1/P80-1/P80*1/P80)))</f>
        <v>0.3113336008401007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3.6723591434380589</v>
      </c>
      <c r="Q80">
        <f t="shared" ref="Q80:Q143" si="43">H80*(1000-(1000*0.61365*EXP(17.502*U80/(240.97+U80))/(BM80+BN80)+BH80)/2)/(1000*0.61365*EXP(17.502*U80/(240.97+U80))/(BM80+BN80)-BH80)</f>
        <v>0.29737834335293989</v>
      </c>
      <c r="R80">
        <f t="shared" ref="R80:R143" si="44">1/((BA80+1)/(O80/1.6)+1/(P80/1.37)) + BA80/((BA80+1)/(O80/1.6) + BA80/(P80/1.37))</f>
        <v>0.1870631565366131</v>
      </c>
      <c r="S80">
        <f t="shared" ref="S80:S143" si="45">(AV80*AY80)</f>
        <v>226.11282866432438</v>
      </c>
      <c r="T80">
        <f t="shared" ref="T80:T143" si="46">(BO80+(S80+2*0.95*0.0000000567*(((BO80+$B$6)+273)^4-(BO80+273)^4)-44100*H80)/(1.84*29.3*P80+8*0.95*0.0000000567*(BO80+273)^3))</f>
        <v>32.815418038106721</v>
      </c>
      <c r="U80">
        <f t="shared" ref="U80:U143" si="47">($C$6*BP80+$D$6*BQ80+$E$6*T80)</f>
        <v>32.715499999999999</v>
      </c>
      <c r="V80">
        <f t="shared" ref="V80:V143" si="48">0.61365*EXP(17.502*U80/(240.97+U80))</f>
        <v>4.9719058578587383</v>
      </c>
      <c r="W80">
        <f t="shared" ref="W80:W143" si="49">(X80/Y80*100)</f>
        <v>70.049809595686</v>
      </c>
      <c r="X80">
        <f t="shared" ref="X80:X143" si="50">BH80*(BM80+BN80)/1000</f>
        <v>3.4799093632010938</v>
      </c>
      <c r="Y80">
        <f t="shared" ref="Y80:Y143" si="51">0.61365*EXP(17.502*BO80/(240.97+BO80))</f>
        <v>4.9677641999121196</v>
      </c>
      <c r="Z80">
        <f t="shared" ref="Z80:Z143" si="52">(V80-BH80*(BM80+BN80)/1000)</f>
        <v>1.4919964946576445</v>
      </c>
      <c r="AA80">
        <f t="shared" ref="AA80:AA143" si="53">(-H80*44100)</f>
        <v>-201.98819689912952</v>
      </c>
      <c r="AB80">
        <f t="shared" ref="AB80:AB143" si="54">2*29.3*P80*0.92*(BO80-U80)</f>
        <v>-2.9301665468874876</v>
      </c>
      <c r="AC80">
        <f t="shared" ref="AC80:AC143" si="55">2*0.95*0.0000000567*(((BO80+$B$6)+273)^4-(U80+273)^4)</f>
        <v>-0.18221293537386071</v>
      </c>
      <c r="AD80">
        <f t="shared" ref="AD80:AD143" si="56">S80+AC80+AA80+AB80</f>
        <v>21.01225228293352</v>
      </c>
      <c r="AE80">
        <f t="shared" ref="AE80:AE143" si="57">BL80*AS80*(BG80-BF80*(1000-AS80*BI80)/(1000-AS80*BH80))/(100*AZ80)</f>
        <v>46.995310945020485</v>
      </c>
      <c r="AF80">
        <f t="shared" ref="AF80:AF143" si="58">1000*BL80*AS80*(BH80-BI80)/(100*AZ80*(1000-AS80*BH80))</f>
        <v>4.6143627393715176</v>
      </c>
      <c r="AG80">
        <f t="shared" ref="AG80:AG143" si="59">(AH80 - AI80 - BM80*1000/(8.314*(BO80+273.15)) * AK80/BL80 * AJ80) * BL80/(100*AZ80) * (1000 - BI80)/1000</f>
        <v>23.937599156379587</v>
      </c>
      <c r="AH80">
        <v>434.07330399987751</v>
      </c>
      <c r="AI80">
        <v>417.1648666666668</v>
      </c>
      <c r="AJ80">
        <v>1.695100232181765</v>
      </c>
      <c r="AK80">
        <v>64.018406268345927</v>
      </c>
      <c r="AL80">
        <f t="shared" ref="AL80:AL143" si="60">(AN80 - AM80 + BM80*1000/(8.314*(BO80+273.15)) * AP80/BL80 * AO80) * BL80/(100*AZ80) * 1000/(1000 - AN80)</f>
        <v>4.5802312222024835</v>
      </c>
      <c r="AM80">
        <v>32.564222891712923</v>
      </c>
      <c r="AN80">
        <v>34.421572352941169</v>
      </c>
      <c r="AO80">
        <v>-3.319528810225496E-3</v>
      </c>
      <c r="AP80">
        <v>100.2718368252681</v>
      </c>
      <c r="AQ80">
        <v>88</v>
      </c>
      <c r="AR80">
        <v>14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47238.019960566628</v>
      </c>
      <c r="AV80">
        <f t="shared" ref="AV80:AV143" si="64">$B$10*BU80+$C$10*BV80+$F$10*CG80*(1-CJ80)</f>
        <v>1199.98</v>
      </c>
      <c r="AW80">
        <f t="shared" ref="AW80:AW143" si="65">AV80*AX80</f>
        <v>1025.9085993079404</v>
      </c>
      <c r="AX80">
        <f t="shared" ref="AX80:AX143" si="66">($B$10*$D$8+$C$10*$D$8+$F$10*((CT80+CL80)/MAX(CT80+CL80+CU80, 0.1)*$I$8+CU80/MAX(CT80+CL80+CU80, 0.1)*$J$8))/($B$10+$C$10+$F$10)</f>
        <v>0.85493808172464569</v>
      </c>
      <c r="AY80">
        <f t="shared" ref="AY80:AY143" si="67">($B$10*$K$8+$C$10*$K$8+$F$10*((CT80+CL80)/MAX(CT80+CL80+CU80, 0.1)*$P$8+CU80/MAX(CT80+CL80+CU80, 0.1)*$Q$8))/($B$10+$C$10+$F$10)</f>
        <v>0.18843049772856579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1670261581.5</v>
      </c>
      <c r="BF80">
        <v>400.34800000000001</v>
      </c>
      <c r="BG80">
        <v>420.63585714285722</v>
      </c>
      <c r="BH80">
        <v>34.42182857142857</v>
      </c>
      <c r="BI80">
        <v>32.571128571428567</v>
      </c>
      <c r="BJ80">
        <v>404.29885714285717</v>
      </c>
      <c r="BK80">
        <v>34.280985714285713</v>
      </c>
      <c r="BL80">
        <v>650.02028571428571</v>
      </c>
      <c r="BM80">
        <v>100.996</v>
      </c>
      <c r="BN80">
        <v>0.1000052857142857</v>
      </c>
      <c r="BO80">
        <v>32.700699999999998</v>
      </c>
      <c r="BP80">
        <v>32.715499999999999</v>
      </c>
      <c r="BQ80">
        <v>999.89999999999986</v>
      </c>
      <c r="BR80">
        <v>0</v>
      </c>
      <c r="BS80">
        <v>0</v>
      </c>
      <c r="BT80">
        <v>8986.6942857142876</v>
      </c>
      <c r="BU80">
        <v>0</v>
      </c>
      <c r="BV80">
        <v>310.7077142857143</v>
      </c>
      <c r="BW80">
        <v>-20.28774285714286</v>
      </c>
      <c r="BX80">
        <v>414.62</v>
      </c>
      <c r="BY80">
        <v>434.79757142857142</v>
      </c>
      <c r="BZ80">
        <v>1.8507042857142859</v>
      </c>
      <c r="CA80">
        <v>420.63585714285722</v>
      </c>
      <c r="CB80">
        <v>32.571128571428567</v>
      </c>
      <c r="CC80">
        <v>3.4764699999999999</v>
      </c>
      <c r="CD80">
        <v>3.289555714285715</v>
      </c>
      <c r="CE80">
        <v>26.50525714285714</v>
      </c>
      <c r="CF80">
        <v>25.57104285714286</v>
      </c>
      <c r="CG80">
        <v>1199.98</v>
      </c>
      <c r="CH80">
        <v>0.49997871428571422</v>
      </c>
      <c r="CI80">
        <v>0.50002128571428572</v>
      </c>
      <c r="CJ80">
        <v>0</v>
      </c>
      <c r="CK80">
        <v>899.85599999999999</v>
      </c>
      <c r="CL80">
        <v>4.9990899999999998</v>
      </c>
      <c r="CM80">
        <v>9227.8599999999988</v>
      </c>
      <c r="CN80">
        <v>9557.6342857142863</v>
      </c>
      <c r="CO80">
        <v>42.686999999999998</v>
      </c>
      <c r="CP80">
        <v>44.561999999999998</v>
      </c>
      <c r="CQ80">
        <v>43.625</v>
      </c>
      <c r="CR80">
        <v>43.436999999999998</v>
      </c>
      <c r="CS80">
        <v>44.061999999999998</v>
      </c>
      <c r="CT80">
        <v>597.46714285714279</v>
      </c>
      <c r="CU80">
        <v>597.51285714285711</v>
      </c>
      <c r="CV80">
        <v>0</v>
      </c>
      <c r="CW80">
        <v>1670261602.4000001</v>
      </c>
      <c r="CX80">
        <v>0</v>
      </c>
      <c r="CY80">
        <v>1670257498.5</v>
      </c>
      <c r="CZ80" t="s">
        <v>356</v>
      </c>
      <c r="DA80">
        <v>1670257488.5</v>
      </c>
      <c r="DB80">
        <v>1670257498.5</v>
      </c>
      <c r="DC80">
        <v>2</v>
      </c>
      <c r="DD80">
        <v>-0.17199999999999999</v>
      </c>
      <c r="DE80">
        <v>2E-3</v>
      </c>
      <c r="DF80">
        <v>-3.9780000000000002</v>
      </c>
      <c r="DG80">
        <v>0.14099999999999999</v>
      </c>
      <c r="DH80">
        <v>415</v>
      </c>
      <c r="DI80">
        <v>32</v>
      </c>
      <c r="DJ80">
        <v>0.47</v>
      </c>
      <c r="DK80">
        <v>0.38</v>
      </c>
      <c r="DL80">
        <v>-19.842447499999999</v>
      </c>
      <c r="DM80">
        <v>-2.9858195121950861</v>
      </c>
      <c r="DN80">
        <v>0.28813845976153568</v>
      </c>
      <c r="DO80">
        <v>0</v>
      </c>
      <c r="DP80">
        <v>1.893788</v>
      </c>
      <c r="DQ80">
        <v>-0.2433248780487807</v>
      </c>
      <c r="DR80">
        <v>2.486247656610259E-2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3.2967499999999998</v>
      </c>
      <c r="EB80">
        <v>2.6253000000000002</v>
      </c>
      <c r="EC80">
        <v>9.955E-2</v>
      </c>
      <c r="ED80">
        <v>0.101752</v>
      </c>
      <c r="EE80">
        <v>0.14041100000000001</v>
      </c>
      <c r="EF80">
        <v>0.13383200000000001</v>
      </c>
      <c r="EG80">
        <v>27271.9</v>
      </c>
      <c r="EH80">
        <v>27693</v>
      </c>
      <c r="EI80">
        <v>28176.9</v>
      </c>
      <c r="EJ80">
        <v>29672.400000000001</v>
      </c>
      <c r="EK80">
        <v>33323.800000000003</v>
      </c>
      <c r="EL80">
        <v>35666</v>
      </c>
      <c r="EM80">
        <v>39766.699999999997</v>
      </c>
      <c r="EN80">
        <v>42394.400000000001</v>
      </c>
      <c r="EO80">
        <v>2.0779700000000001</v>
      </c>
      <c r="EP80">
        <v>2.1542699999999999</v>
      </c>
      <c r="EQ80">
        <v>0.117067</v>
      </c>
      <c r="ER80">
        <v>0</v>
      </c>
      <c r="ES80">
        <v>30.8093</v>
      </c>
      <c r="ET80">
        <v>999.9</v>
      </c>
      <c r="EU80">
        <v>60.8</v>
      </c>
      <c r="EV80">
        <v>38.1</v>
      </c>
      <c r="EW80">
        <v>40.291899999999998</v>
      </c>
      <c r="EX80">
        <v>57.480400000000003</v>
      </c>
      <c r="EY80">
        <v>-1.34215</v>
      </c>
      <c r="EZ80">
        <v>2</v>
      </c>
      <c r="FA80">
        <v>0.44438800000000001</v>
      </c>
      <c r="FB80">
        <v>0.179728</v>
      </c>
      <c r="FC80">
        <v>20.273800000000001</v>
      </c>
      <c r="FD80">
        <v>5.2193899999999998</v>
      </c>
      <c r="FE80">
        <v>12.0059</v>
      </c>
      <c r="FF80">
        <v>4.9863499999999998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1.8622000000000001</v>
      </c>
      <c r="FN80">
        <v>1.86432</v>
      </c>
      <c r="FO80">
        <v>1.8603499999999999</v>
      </c>
      <c r="FP80">
        <v>1.86111</v>
      </c>
      <c r="FQ80">
        <v>1.8602000000000001</v>
      </c>
      <c r="FR80">
        <v>1.86188</v>
      </c>
      <c r="FS80">
        <v>1.8584799999999999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-3.9569999999999999</v>
      </c>
      <c r="GH80">
        <v>0.14080000000000001</v>
      </c>
      <c r="GI80">
        <v>-3.031255365756008</v>
      </c>
      <c r="GJ80">
        <v>-2.737337881603403E-3</v>
      </c>
      <c r="GK80">
        <v>1.2769921614711079E-6</v>
      </c>
      <c r="GL80">
        <v>-3.2469241445839119E-10</v>
      </c>
      <c r="GM80">
        <v>0.14085000000000039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68.2</v>
      </c>
      <c r="GV80">
        <v>68.099999999999994</v>
      </c>
      <c r="GW80">
        <v>1.3940399999999999</v>
      </c>
      <c r="GX80">
        <v>2.5842299999999998</v>
      </c>
      <c r="GY80">
        <v>2.04834</v>
      </c>
      <c r="GZ80">
        <v>2.5964399999999999</v>
      </c>
      <c r="HA80">
        <v>2.1972700000000001</v>
      </c>
      <c r="HB80">
        <v>2.3059099999999999</v>
      </c>
      <c r="HC80">
        <v>41.456200000000003</v>
      </c>
      <c r="HD80">
        <v>13.8256</v>
      </c>
      <c r="HE80">
        <v>18</v>
      </c>
      <c r="HF80">
        <v>589.13699999999994</v>
      </c>
      <c r="HG80">
        <v>717.54200000000003</v>
      </c>
      <c r="HH80">
        <v>30.998100000000001</v>
      </c>
      <c r="HI80">
        <v>33.052399999999999</v>
      </c>
      <c r="HJ80">
        <v>29.9998</v>
      </c>
      <c r="HK80">
        <v>32.960500000000003</v>
      </c>
      <c r="HL80">
        <v>32.954900000000002</v>
      </c>
      <c r="HM80">
        <v>27.906500000000001</v>
      </c>
      <c r="HN80">
        <v>24.340599999999998</v>
      </c>
      <c r="HO80">
        <v>28.2727</v>
      </c>
      <c r="HP80">
        <v>31</v>
      </c>
      <c r="HQ80">
        <v>437.97500000000002</v>
      </c>
      <c r="HR80">
        <v>32.737900000000003</v>
      </c>
      <c r="HS80">
        <v>99.278499999999994</v>
      </c>
      <c r="HT80">
        <v>98.325900000000004</v>
      </c>
    </row>
    <row r="81" spans="1:228" x14ac:dyDescent="0.2">
      <c r="A81">
        <v>66</v>
      </c>
      <c r="B81">
        <v>1670261587.5</v>
      </c>
      <c r="C81">
        <v>259.5</v>
      </c>
      <c r="D81" t="s">
        <v>490</v>
      </c>
      <c r="E81" t="s">
        <v>491</v>
      </c>
      <c r="F81">
        <v>4</v>
      </c>
      <c r="G81">
        <v>1670261585.1875</v>
      </c>
      <c r="H81">
        <f t="shared" si="34"/>
        <v>4.6319426951422042E-3</v>
      </c>
      <c r="I81">
        <f t="shared" si="35"/>
        <v>4.6319426951422038</v>
      </c>
      <c r="J81">
        <f t="shared" si="36"/>
        <v>24.370863817996121</v>
      </c>
      <c r="K81">
        <f t="shared" si="37"/>
        <v>406.39175</v>
      </c>
      <c r="L81">
        <f t="shared" si="38"/>
        <v>269.77666684739575</v>
      </c>
      <c r="M81">
        <f t="shared" si="39"/>
        <v>27.273453508094768</v>
      </c>
      <c r="N81">
        <f t="shared" si="40"/>
        <v>41.084748467027282</v>
      </c>
      <c r="O81">
        <f t="shared" si="41"/>
        <v>0.3161205483145807</v>
      </c>
      <c r="P81">
        <f t="shared" si="42"/>
        <v>3.6855558220118905</v>
      </c>
      <c r="Q81">
        <f t="shared" si="43"/>
        <v>0.30179247139290605</v>
      </c>
      <c r="R81">
        <f t="shared" si="44"/>
        <v>0.18985349127647019</v>
      </c>
      <c r="S81">
        <f t="shared" si="45"/>
        <v>226.11489298571084</v>
      </c>
      <c r="T81">
        <f t="shared" si="46"/>
        <v>32.794808969208027</v>
      </c>
      <c r="U81">
        <f t="shared" si="47"/>
        <v>32.697674999999997</v>
      </c>
      <c r="V81">
        <f t="shared" si="48"/>
        <v>4.9669180482439588</v>
      </c>
      <c r="W81">
        <f t="shared" si="49"/>
        <v>70.090888404479728</v>
      </c>
      <c r="X81">
        <f t="shared" si="50"/>
        <v>3.4801025053524359</v>
      </c>
      <c r="Y81">
        <f t="shared" si="51"/>
        <v>4.9651282564282795</v>
      </c>
      <c r="Z81">
        <f t="shared" si="52"/>
        <v>1.4868155428915228</v>
      </c>
      <c r="AA81">
        <f t="shared" si="53"/>
        <v>-204.2686728557712</v>
      </c>
      <c r="AB81">
        <f t="shared" si="54"/>
        <v>-1.2716523870482122</v>
      </c>
      <c r="AC81">
        <f t="shared" si="55"/>
        <v>-7.8784247962784548E-2</v>
      </c>
      <c r="AD81">
        <f t="shared" si="56"/>
        <v>20.495783494928652</v>
      </c>
      <c r="AE81">
        <f t="shared" si="57"/>
        <v>47.35820154138365</v>
      </c>
      <c r="AF81">
        <f t="shared" si="58"/>
        <v>4.4754783379247387</v>
      </c>
      <c r="AG81">
        <f t="shared" si="59"/>
        <v>24.370863817996121</v>
      </c>
      <c r="AH81">
        <v>441.03011257321799</v>
      </c>
      <c r="AI81">
        <v>423.94687272727248</v>
      </c>
      <c r="AJ81">
        <v>1.6920879214267599</v>
      </c>
      <c r="AK81">
        <v>64.018406268345927</v>
      </c>
      <c r="AL81">
        <f t="shared" si="60"/>
        <v>4.6319426951422038</v>
      </c>
      <c r="AM81">
        <v>32.566289715763872</v>
      </c>
      <c r="AN81">
        <v>34.430252647058843</v>
      </c>
      <c r="AO81">
        <v>-1.021826672200748E-3</v>
      </c>
      <c r="AP81">
        <v>100.2718368252681</v>
      </c>
      <c r="AQ81">
        <v>88</v>
      </c>
      <c r="AR81">
        <v>14</v>
      </c>
      <c r="AS81">
        <f t="shared" si="61"/>
        <v>1</v>
      </c>
      <c r="AT81">
        <f t="shared" si="62"/>
        <v>0</v>
      </c>
      <c r="AU81">
        <f t="shared" si="63"/>
        <v>47475.560242458901</v>
      </c>
      <c r="AV81">
        <f t="shared" si="64"/>
        <v>1199.99125</v>
      </c>
      <c r="AW81">
        <f t="shared" si="65"/>
        <v>1025.9181885936325</v>
      </c>
      <c r="AX81">
        <f t="shared" si="66"/>
        <v>0.85493805775136489</v>
      </c>
      <c r="AY81">
        <f t="shared" si="67"/>
        <v>0.18843045146013426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1670261585.1875</v>
      </c>
      <c r="BF81">
        <v>406.39175</v>
      </c>
      <c r="BG81">
        <v>426.81812500000001</v>
      </c>
      <c r="BH81">
        <v>34.423600000000008</v>
      </c>
      <c r="BI81">
        <v>32.628637500000004</v>
      </c>
      <c r="BJ81">
        <v>410.35362500000002</v>
      </c>
      <c r="BK81">
        <v>34.282737500000003</v>
      </c>
      <c r="BL81">
        <v>650.03162500000008</v>
      </c>
      <c r="BM81">
        <v>100.9965</v>
      </c>
      <c r="BN81">
        <v>9.99136625E-2</v>
      </c>
      <c r="BO81">
        <v>32.691274999999997</v>
      </c>
      <c r="BP81">
        <v>32.697674999999997</v>
      </c>
      <c r="BQ81">
        <v>999.9</v>
      </c>
      <c r="BR81">
        <v>0</v>
      </c>
      <c r="BS81">
        <v>0</v>
      </c>
      <c r="BT81">
        <v>9032.2662500000006</v>
      </c>
      <c r="BU81">
        <v>0</v>
      </c>
      <c r="BV81">
        <v>321.46887500000003</v>
      </c>
      <c r="BW81">
        <v>-20.426512500000001</v>
      </c>
      <c r="BX81">
        <v>420.88</v>
      </c>
      <c r="BY81">
        <v>441.21449999999999</v>
      </c>
      <c r="BZ81">
        <v>1.7949525</v>
      </c>
      <c r="CA81">
        <v>426.81812500000001</v>
      </c>
      <c r="CB81">
        <v>32.628637500000004</v>
      </c>
      <c r="CC81">
        <v>3.4766550000000001</v>
      </c>
      <c r="CD81">
        <v>3.2953725</v>
      </c>
      <c r="CE81">
        <v>26.506162499999999</v>
      </c>
      <c r="CF81">
        <v>25.600787499999999</v>
      </c>
      <c r="CG81">
        <v>1199.99125</v>
      </c>
      <c r="CH81">
        <v>0.49998199999999998</v>
      </c>
      <c r="CI81">
        <v>0.50001800000000007</v>
      </c>
      <c r="CJ81">
        <v>0</v>
      </c>
      <c r="CK81">
        <v>900.78987499999994</v>
      </c>
      <c r="CL81">
        <v>4.9990899999999998</v>
      </c>
      <c r="CM81">
        <v>9235.31</v>
      </c>
      <c r="CN81">
        <v>9557.7224999999999</v>
      </c>
      <c r="CO81">
        <v>42.686999999999998</v>
      </c>
      <c r="CP81">
        <v>44.561999999999998</v>
      </c>
      <c r="CQ81">
        <v>43.625</v>
      </c>
      <c r="CR81">
        <v>43.436999999999998</v>
      </c>
      <c r="CS81">
        <v>44.061999999999998</v>
      </c>
      <c r="CT81">
        <v>597.47374999999988</v>
      </c>
      <c r="CU81">
        <v>597.51749999999993</v>
      </c>
      <c r="CV81">
        <v>0</v>
      </c>
      <c r="CW81">
        <v>1670261606.5999999</v>
      </c>
      <c r="CX81">
        <v>0</v>
      </c>
      <c r="CY81">
        <v>1670257498.5</v>
      </c>
      <c r="CZ81" t="s">
        <v>356</v>
      </c>
      <c r="DA81">
        <v>1670257488.5</v>
      </c>
      <c r="DB81">
        <v>1670257498.5</v>
      </c>
      <c r="DC81">
        <v>2</v>
      </c>
      <c r="DD81">
        <v>-0.17199999999999999</v>
      </c>
      <c r="DE81">
        <v>2E-3</v>
      </c>
      <c r="DF81">
        <v>-3.9780000000000002</v>
      </c>
      <c r="DG81">
        <v>0.14099999999999999</v>
      </c>
      <c r="DH81">
        <v>415</v>
      </c>
      <c r="DI81">
        <v>32</v>
      </c>
      <c r="DJ81">
        <v>0.47</v>
      </c>
      <c r="DK81">
        <v>0.38</v>
      </c>
      <c r="DL81">
        <v>-20.03407</v>
      </c>
      <c r="DM81">
        <v>-2.8981981238273442</v>
      </c>
      <c r="DN81">
        <v>0.27986345527774797</v>
      </c>
      <c r="DO81">
        <v>0</v>
      </c>
      <c r="DP81">
        <v>1.8703402499999999</v>
      </c>
      <c r="DQ81">
        <v>-0.41665587242026791</v>
      </c>
      <c r="DR81">
        <v>4.211378660768348E-2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3.2968799999999998</v>
      </c>
      <c r="EB81">
        <v>2.6255299999999999</v>
      </c>
      <c r="EC81">
        <v>0.10077</v>
      </c>
      <c r="ED81">
        <v>0.102976</v>
      </c>
      <c r="EE81">
        <v>0.14045199999999999</v>
      </c>
      <c r="EF81">
        <v>0.133991</v>
      </c>
      <c r="EG81">
        <v>27235.5</v>
      </c>
      <c r="EH81">
        <v>27655.200000000001</v>
      </c>
      <c r="EI81">
        <v>28177.599999999999</v>
      </c>
      <c r="EJ81">
        <v>29672.3</v>
      </c>
      <c r="EK81">
        <v>33322.6</v>
      </c>
      <c r="EL81">
        <v>35659.699999999997</v>
      </c>
      <c r="EM81">
        <v>39767.1</v>
      </c>
      <c r="EN81">
        <v>42394.6</v>
      </c>
      <c r="EO81">
        <v>2.0780699999999999</v>
      </c>
      <c r="EP81">
        <v>2.1541800000000002</v>
      </c>
      <c r="EQ81">
        <v>0.116341</v>
      </c>
      <c r="ER81">
        <v>0</v>
      </c>
      <c r="ES81">
        <v>30.796199999999999</v>
      </c>
      <c r="ET81">
        <v>999.9</v>
      </c>
      <c r="EU81">
        <v>60.8</v>
      </c>
      <c r="EV81">
        <v>38.1</v>
      </c>
      <c r="EW81">
        <v>40.293700000000001</v>
      </c>
      <c r="EX81">
        <v>56.880299999999998</v>
      </c>
      <c r="EY81">
        <v>-1.2620199999999999</v>
      </c>
      <c r="EZ81">
        <v>2</v>
      </c>
      <c r="FA81">
        <v>0.44397599999999998</v>
      </c>
      <c r="FB81">
        <v>0.176038</v>
      </c>
      <c r="FC81">
        <v>20.274000000000001</v>
      </c>
      <c r="FD81">
        <v>5.2196899999999999</v>
      </c>
      <c r="FE81">
        <v>12.0047</v>
      </c>
      <c r="FF81">
        <v>4.9869500000000002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1.8622000000000001</v>
      </c>
      <c r="FN81">
        <v>1.86432</v>
      </c>
      <c r="FO81">
        <v>1.8603499999999999</v>
      </c>
      <c r="FP81">
        <v>1.86111</v>
      </c>
      <c r="FQ81">
        <v>1.8602000000000001</v>
      </c>
      <c r="FR81">
        <v>1.86188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-3.9689999999999999</v>
      </c>
      <c r="GH81">
        <v>0.14080000000000001</v>
      </c>
      <c r="GI81">
        <v>-3.031255365756008</v>
      </c>
      <c r="GJ81">
        <v>-2.737337881603403E-3</v>
      </c>
      <c r="GK81">
        <v>1.2769921614711079E-6</v>
      </c>
      <c r="GL81">
        <v>-3.2469241445839119E-10</v>
      </c>
      <c r="GM81">
        <v>0.14085000000000039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68.3</v>
      </c>
      <c r="GV81">
        <v>68.2</v>
      </c>
      <c r="GW81">
        <v>1.41235</v>
      </c>
      <c r="GX81">
        <v>2.5793499999999998</v>
      </c>
      <c r="GY81">
        <v>2.04834</v>
      </c>
      <c r="GZ81">
        <v>2.5964399999999999</v>
      </c>
      <c r="HA81">
        <v>2.1972700000000001</v>
      </c>
      <c r="HB81">
        <v>2.323</v>
      </c>
      <c r="HC81">
        <v>41.482199999999999</v>
      </c>
      <c r="HD81">
        <v>13.834300000000001</v>
      </c>
      <c r="HE81">
        <v>18</v>
      </c>
      <c r="HF81">
        <v>589.18899999999996</v>
      </c>
      <c r="HG81">
        <v>717.42200000000003</v>
      </c>
      <c r="HH81">
        <v>30.9986</v>
      </c>
      <c r="HI81">
        <v>33.049399999999999</v>
      </c>
      <c r="HJ81">
        <v>29.999700000000001</v>
      </c>
      <c r="HK81">
        <v>32.958300000000001</v>
      </c>
      <c r="HL81">
        <v>32.9527</v>
      </c>
      <c r="HM81">
        <v>28.261600000000001</v>
      </c>
      <c r="HN81">
        <v>24.340599999999998</v>
      </c>
      <c r="HO81">
        <v>28.2727</v>
      </c>
      <c r="HP81">
        <v>31</v>
      </c>
      <c r="HQ81">
        <v>444.654</v>
      </c>
      <c r="HR81">
        <v>32.742199999999997</v>
      </c>
      <c r="HS81">
        <v>99.28</v>
      </c>
      <c r="HT81">
        <v>98.326099999999997</v>
      </c>
    </row>
    <row r="82" spans="1:228" x14ac:dyDescent="0.2">
      <c r="A82">
        <v>67</v>
      </c>
      <c r="B82">
        <v>1670261591.5</v>
      </c>
      <c r="C82">
        <v>263.5</v>
      </c>
      <c r="D82" t="s">
        <v>492</v>
      </c>
      <c r="E82" t="s">
        <v>493</v>
      </c>
      <c r="F82">
        <v>4</v>
      </c>
      <c r="G82">
        <v>1670261589.5</v>
      </c>
      <c r="H82">
        <f t="shared" si="34"/>
        <v>4.5649584043452127E-3</v>
      </c>
      <c r="I82">
        <f t="shared" si="35"/>
        <v>4.5649584043452132</v>
      </c>
      <c r="J82">
        <f t="shared" si="36"/>
        <v>24.977498460645073</v>
      </c>
      <c r="K82">
        <f t="shared" si="37"/>
        <v>413.4148571428571</v>
      </c>
      <c r="L82">
        <f t="shared" si="38"/>
        <v>272.2202023845914</v>
      </c>
      <c r="M82">
        <f t="shared" si="39"/>
        <v>27.520439496450226</v>
      </c>
      <c r="N82">
        <f t="shared" si="40"/>
        <v>41.794688503168977</v>
      </c>
      <c r="O82">
        <f t="shared" si="41"/>
        <v>0.312883576880018</v>
      </c>
      <c r="P82">
        <f t="shared" si="42"/>
        <v>3.6857210599199073</v>
      </c>
      <c r="Q82">
        <f t="shared" si="43"/>
        <v>0.2988410214085972</v>
      </c>
      <c r="R82">
        <f t="shared" si="44"/>
        <v>0.18798478079598141</v>
      </c>
      <c r="S82">
        <f t="shared" si="45"/>
        <v>226.10880952127727</v>
      </c>
      <c r="T82">
        <f t="shared" si="46"/>
        <v>32.798143430113875</v>
      </c>
      <c r="U82">
        <f t="shared" si="47"/>
        <v>32.679514285714291</v>
      </c>
      <c r="V82">
        <f t="shared" si="48"/>
        <v>4.9618407774495212</v>
      </c>
      <c r="W82">
        <f t="shared" si="49"/>
        <v>70.171780171268225</v>
      </c>
      <c r="X82">
        <f t="shared" si="50"/>
        <v>3.4820333161819086</v>
      </c>
      <c r="Y82">
        <f t="shared" si="51"/>
        <v>4.9621561654604056</v>
      </c>
      <c r="Z82">
        <f t="shared" si="52"/>
        <v>1.4798074612676126</v>
      </c>
      <c r="AA82">
        <f t="shared" si="53"/>
        <v>-201.31466563162388</v>
      </c>
      <c r="AB82">
        <f t="shared" si="54"/>
        <v>0.22425232726768399</v>
      </c>
      <c r="AC82">
        <f t="shared" si="55"/>
        <v>1.3890795298427237E-2</v>
      </c>
      <c r="AD82">
        <f t="shared" si="56"/>
        <v>25.032287012219506</v>
      </c>
      <c r="AE82">
        <f t="shared" si="57"/>
        <v>47.959241645177386</v>
      </c>
      <c r="AF82">
        <f t="shared" si="58"/>
        <v>4.4678634111524822</v>
      </c>
      <c r="AG82">
        <f t="shared" si="59"/>
        <v>24.977498460645073</v>
      </c>
      <c r="AH82">
        <v>448.03099943697509</v>
      </c>
      <c r="AI82">
        <v>430.69564242424241</v>
      </c>
      <c r="AJ82">
        <v>1.6894489207642229</v>
      </c>
      <c r="AK82">
        <v>64.018406268345927</v>
      </c>
      <c r="AL82">
        <f t="shared" si="60"/>
        <v>4.5649584043452132</v>
      </c>
      <c r="AM82">
        <v>32.648958332888483</v>
      </c>
      <c r="AN82">
        <v>34.448473529411757</v>
      </c>
      <c r="AO82">
        <v>5.1318957780594294E-3</v>
      </c>
      <c r="AP82">
        <v>100.2718368252681</v>
      </c>
      <c r="AQ82">
        <v>89</v>
      </c>
      <c r="AR82">
        <v>14</v>
      </c>
      <c r="AS82">
        <f t="shared" si="61"/>
        <v>1</v>
      </c>
      <c r="AT82">
        <f t="shared" si="62"/>
        <v>0</v>
      </c>
      <c r="AU82">
        <f t="shared" si="63"/>
        <v>47480.166873669419</v>
      </c>
      <c r="AV82">
        <f t="shared" si="64"/>
        <v>1199.96</v>
      </c>
      <c r="AW82">
        <f t="shared" si="65"/>
        <v>1025.8913707364131</v>
      </c>
      <c r="AX82">
        <f t="shared" si="66"/>
        <v>0.85493797354612922</v>
      </c>
      <c r="AY82">
        <f t="shared" si="67"/>
        <v>0.18843028894402919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1670261589.5</v>
      </c>
      <c r="BF82">
        <v>413.4148571428571</v>
      </c>
      <c r="BG82">
        <v>434.10442857142863</v>
      </c>
      <c r="BH82">
        <v>34.442757142857147</v>
      </c>
      <c r="BI82">
        <v>32.650728571428573</v>
      </c>
      <c r="BJ82">
        <v>417.38971428571409</v>
      </c>
      <c r="BK82">
        <v>34.30188571428571</v>
      </c>
      <c r="BL82">
        <v>649.97514285714283</v>
      </c>
      <c r="BM82">
        <v>100.9962857142857</v>
      </c>
      <c r="BN82">
        <v>9.9956428571428571E-2</v>
      </c>
      <c r="BO82">
        <v>32.680642857142857</v>
      </c>
      <c r="BP82">
        <v>32.679514285714291</v>
      </c>
      <c r="BQ82">
        <v>999.89999999999986</v>
      </c>
      <c r="BR82">
        <v>0</v>
      </c>
      <c r="BS82">
        <v>0</v>
      </c>
      <c r="BT82">
        <v>9032.8571428571431</v>
      </c>
      <c r="BU82">
        <v>0</v>
      </c>
      <c r="BV82">
        <v>345.7512857142857</v>
      </c>
      <c r="BW82">
        <v>-20.689528571428571</v>
      </c>
      <c r="BX82">
        <v>428.16199999999998</v>
      </c>
      <c r="BY82">
        <v>448.75657142857142</v>
      </c>
      <c r="BZ82">
        <v>1.792018571428571</v>
      </c>
      <c r="CA82">
        <v>434.10442857142863</v>
      </c>
      <c r="CB82">
        <v>32.650728571428573</v>
      </c>
      <c r="CC82">
        <v>3.4785885714285709</v>
      </c>
      <c r="CD82">
        <v>3.2976042857142862</v>
      </c>
      <c r="CE82">
        <v>26.51558571428572</v>
      </c>
      <c r="CF82">
        <v>25.612214285714291</v>
      </c>
      <c r="CG82">
        <v>1199.96</v>
      </c>
      <c r="CH82">
        <v>0.49998442857142861</v>
      </c>
      <c r="CI82">
        <v>0.50001557142857145</v>
      </c>
      <c r="CJ82">
        <v>0</v>
      </c>
      <c r="CK82">
        <v>901.42714285714294</v>
      </c>
      <c r="CL82">
        <v>4.9990899999999998</v>
      </c>
      <c r="CM82">
        <v>9244.3100000000013</v>
      </c>
      <c r="CN82">
        <v>9557.4685714285715</v>
      </c>
      <c r="CO82">
        <v>42.686999999999998</v>
      </c>
      <c r="CP82">
        <v>44.561999999999998</v>
      </c>
      <c r="CQ82">
        <v>43.571000000000012</v>
      </c>
      <c r="CR82">
        <v>43.436999999999998</v>
      </c>
      <c r="CS82">
        <v>44.061999999999998</v>
      </c>
      <c r="CT82">
        <v>597.46142857142854</v>
      </c>
      <c r="CU82">
        <v>597.49857142857138</v>
      </c>
      <c r="CV82">
        <v>0</v>
      </c>
      <c r="CW82">
        <v>1670261610.2</v>
      </c>
      <c r="CX82">
        <v>0</v>
      </c>
      <c r="CY82">
        <v>1670257498.5</v>
      </c>
      <c r="CZ82" t="s">
        <v>356</v>
      </c>
      <c r="DA82">
        <v>1670257488.5</v>
      </c>
      <c r="DB82">
        <v>1670257498.5</v>
      </c>
      <c r="DC82">
        <v>2</v>
      </c>
      <c r="DD82">
        <v>-0.17199999999999999</v>
      </c>
      <c r="DE82">
        <v>2E-3</v>
      </c>
      <c r="DF82">
        <v>-3.9780000000000002</v>
      </c>
      <c r="DG82">
        <v>0.14099999999999999</v>
      </c>
      <c r="DH82">
        <v>415</v>
      </c>
      <c r="DI82">
        <v>32</v>
      </c>
      <c r="DJ82">
        <v>0.47</v>
      </c>
      <c r="DK82">
        <v>0.38</v>
      </c>
      <c r="DL82">
        <v>-20.19238536585366</v>
      </c>
      <c r="DM82">
        <v>-3.001417421602822</v>
      </c>
      <c r="DN82">
        <v>0.2970065208785464</v>
      </c>
      <c r="DO82">
        <v>0</v>
      </c>
      <c r="DP82">
        <v>1.8494943902439021</v>
      </c>
      <c r="DQ82">
        <v>-0.45900836236933579</v>
      </c>
      <c r="DR82">
        <v>4.6754869111182512E-2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3.2968199999999999</v>
      </c>
      <c r="EB82">
        <v>2.6254900000000001</v>
      </c>
      <c r="EC82">
        <v>0.101979</v>
      </c>
      <c r="ED82">
        <v>0.104202</v>
      </c>
      <c r="EE82">
        <v>0.14049800000000001</v>
      </c>
      <c r="EF82">
        <v>0.13397700000000001</v>
      </c>
      <c r="EG82">
        <v>27198.6</v>
      </c>
      <c r="EH82">
        <v>27617.3</v>
      </c>
      <c r="EI82">
        <v>28177.200000000001</v>
      </c>
      <c r="EJ82">
        <v>29672.3</v>
      </c>
      <c r="EK82">
        <v>33320.5</v>
      </c>
      <c r="EL82">
        <v>35660.1</v>
      </c>
      <c r="EM82">
        <v>39766.6</v>
      </c>
      <c r="EN82">
        <v>42394.3</v>
      </c>
      <c r="EO82">
        <v>2.07775</v>
      </c>
      <c r="EP82">
        <v>2.15435</v>
      </c>
      <c r="EQ82">
        <v>0.11659</v>
      </c>
      <c r="ER82">
        <v>0</v>
      </c>
      <c r="ES82">
        <v>30.7835</v>
      </c>
      <c r="ET82">
        <v>999.9</v>
      </c>
      <c r="EU82">
        <v>60.8</v>
      </c>
      <c r="EV82">
        <v>38.1</v>
      </c>
      <c r="EW82">
        <v>40.293399999999998</v>
      </c>
      <c r="EX82">
        <v>57.1203</v>
      </c>
      <c r="EY82">
        <v>-1.30609</v>
      </c>
      <c r="EZ82">
        <v>2</v>
      </c>
      <c r="FA82">
        <v>0.44379099999999999</v>
      </c>
      <c r="FB82">
        <v>0.17286199999999999</v>
      </c>
      <c r="FC82">
        <v>20.274000000000001</v>
      </c>
      <c r="FD82">
        <v>5.2192400000000001</v>
      </c>
      <c r="FE82">
        <v>12.004899999999999</v>
      </c>
      <c r="FF82">
        <v>4.9864499999999996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1.86432</v>
      </c>
      <c r="FO82">
        <v>1.8603499999999999</v>
      </c>
      <c r="FP82">
        <v>1.8611</v>
      </c>
      <c r="FQ82">
        <v>1.8602000000000001</v>
      </c>
      <c r="FR82">
        <v>1.86188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-3.9809999999999999</v>
      </c>
      <c r="GH82">
        <v>0.1409</v>
      </c>
      <c r="GI82">
        <v>-3.031255365756008</v>
      </c>
      <c r="GJ82">
        <v>-2.737337881603403E-3</v>
      </c>
      <c r="GK82">
        <v>1.2769921614711079E-6</v>
      </c>
      <c r="GL82">
        <v>-3.2469241445839119E-10</v>
      </c>
      <c r="GM82">
        <v>0.14085000000000039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68.400000000000006</v>
      </c>
      <c r="GV82">
        <v>68.2</v>
      </c>
      <c r="GW82">
        <v>1.42822</v>
      </c>
      <c r="GX82">
        <v>2.5695800000000002</v>
      </c>
      <c r="GY82">
        <v>2.04834</v>
      </c>
      <c r="GZ82">
        <v>2.5976599999999999</v>
      </c>
      <c r="HA82">
        <v>2.1972700000000001</v>
      </c>
      <c r="HB82">
        <v>2.34497</v>
      </c>
      <c r="HC82">
        <v>41.482199999999999</v>
      </c>
      <c r="HD82">
        <v>13.8431</v>
      </c>
      <c r="HE82">
        <v>18</v>
      </c>
      <c r="HF82">
        <v>588.93200000000002</v>
      </c>
      <c r="HG82">
        <v>717.55</v>
      </c>
      <c r="HH82">
        <v>30.998899999999999</v>
      </c>
      <c r="HI82">
        <v>33.0458</v>
      </c>
      <c r="HJ82">
        <v>29.9998</v>
      </c>
      <c r="HK82">
        <v>32.956099999999999</v>
      </c>
      <c r="HL82">
        <v>32.949800000000003</v>
      </c>
      <c r="HM82">
        <v>28.613399999999999</v>
      </c>
      <c r="HN82">
        <v>24.340599999999998</v>
      </c>
      <c r="HO82">
        <v>28.2727</v>
      </c>
      <c r="HP82">
        <v>31</v>
      </c>
      <c r="HQ82">
        <v>451.33499999999998</v>
      </c>
      <c r="HR82">
        <v>32.7395</v>
      </c>
      <c r="HS82">
        <v>99.278800000000004</v>
      </c>
      <c r="HT82">
        <v>98.325599999999994</v>
      </c>
    </row>
    <row r="83" spans="1:228" x14ac:dyDescent="0.2">
      <c r="A83">
        <v>68</v>
      </c>
      <c r="B83">
        <v>1670261595.5</v>
      </c>
      <c r="C83">
        <v>267.5</v>
      </c>
      <c r="D83" t="s">
        <v>494</v>
      </c>
      <c r="E83" t="s">
        <v>495</v>
      </c>
      <c r="F83">
        <v>4</v>
      </c>
      <c r="G83">
        <v>1670261593.1875</v>
      </c>
      <c r="H83">
        <f t="shared" si="34"/>
        <v>4.5410107569973926E-3</v>
      </c>
      <c r="I83">
        <f t="shared" si="35"/>
        <v>4.5410107569973928</v>
      </c>
      <c r="J83">
        <f t="shared" si="36"/>
        <v>25.425345361978035</v>
      </c>
      <c r="K83">
        <f t="shared" si="37"/>
        <v>419.39762500000001</v>
      </c>
      <c r="L83">
        <f t="shared" si="38"/>
        <v>275.3113608625348</v>
      </c>
      <c r="M83">
        <f t="shared" si="39"/>
        <v>27.832840721347825</v>
      </c>
      <c r="N83">
        <f t="shared" si="40"/>
        <v>42.399366517115872</v>
      </c>
      <c r="O83">
        <f t="shared" si="41"/>
        <v>0.31193350130844727</v>
      </c>
      <c r="P83">
        <f t="shared" si="42"/>
        <v>3.6706822735133398</v>
      </c>
      <c r="Q83">
        <f t="shared" si="43"/>
        <v>0.29791962222333473</v>
      </c>
      <c r="R83">
        <f t="shared" si="44"/>
        <v>0.18740638472733551</v>
      </c>
      <c r="S83">
        <f t="shared" si="45"/>
        <v>226.10662536087139</v>
      </c>
      <c r="T83">
        <f t="shared" si="46"/>
        <v>32.798980389589481</v>
      </c>
      <c r="U83">
        <f t="shared" si="47"/>
        <v>32.672024999999998</v>
      </c>
      <c r="V83">
        <f t="shared" si="48"/>
        <v>4.959748280603911</v>
      </c>
      <c r="W83">
        <f t="shared" si="49"/>
        <v>70.21258034675148</v>
      </c>
      <c r="X83">
        <f t="shared" si="50"/>
        <v>3.4831494194279751</v>
      </c>
      <c r="Y83">
        <f t="shared" si="51"/>
        <v>4.9608622873936712</v>
      </c>
      <c r="Z83">
        <f t="shared" si="52"/>
        <v>1.476598861175936</v>
      </c>
      <c r="AA83">
        <f t="shared" si="53"/>
        <v>-200.258574383585</v>
      </c>
      <c r="AB83">
        <f t="shared" si="54"/>
        <v>0.78910161813466639</v>
      </c>
      <c r="AC83">
        <f t="shared" si="55"/>
        <v>4.9076425983810706E-2</v>
      </c>
      <c r="AD83">
        <f t="shared" si="56"/>
        <v>26.686229021404856</v>
      </c>
      <c r="AE83">
        <f t="shared" si="57"/>
        <v>48.412779655153678</v>
      </c>
      <c r="AF83">
        <f t="shared" si="58"/>
        <v>4.5162897281986281</v>
      </c>
      <c r="AG83">
        <f t="shared" si="59"/>
        <v>25.425345361978035</v>
      </c>
      <c r="AH83">
        <v>454.97800537574602</v>
      </c>
      <c r="AI83">
        <v>437.4339030303031</v>
      </c>
      <c r="AJ83">
        <v>1.694383903870178</v>
      </c>
      <c r="AK83">
        <v>64.018406268345927</v>
      </c>
      <c r="AL83">
        <f t="shared" si="60"/>
        <v>4.5410107569973928</v>
      </c>
      <c r="AM83">
        <v>32.649966261355168</v>
      </c>
      <c r="AN83">
        <v>34.458965000000013</v>
      </c>
      <c r="AO83">
        <v>1.9656376690408641E-3</v>
      </c>
      <c r="AP83">
        <v>100.2718368252681</v>
      </c>
      <c r="AQ83">
        <v>88</v>
      </c>
      <c r="AR83">
        <v>14</v>
      </c>
      <c r="AS83">
        <f t="shared" si="61"/>
        <v>1</v>
      </c>
      <c r="AT83">
        <f t="shared" si="62"/>
        <v>0</v>
      </c>
      <c r="AU83">
        <f t="shared" si="63"/>
        <v>47211.84250688296</v>
      </c>
      <c r="AV83">
        <f t="shared" si="64"/>
        <v>1199.94625</v>
      </c>
      <c r="AW83">
        <f t="shared" si="65"/>
        <v>1025.8798260937158</v>
      </c>
      <c r="AX83">
        <f t="shared" si="66"/>
        <v>0.85493814918269528</v>
      </c>
      <c r="AY83">
        <f t="shared" si="67"/>
        <v>0.18843062792260187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1670261593.1875</v>
      </c>
      <c r="BF83">
        <v>419.39762500000001</v>
      </c>
      <c r="BG83">
        <v>440.29174999999998</v>
      </c>
      <c r="BH83">
        <v>34.453924999999998</v>
      </c>
      <c r="BI83">
        <v>32.642787499999997</v>
      </c>
      <c r="BJ83">
        <v>423.38362499999999</v>
      </c>
      <c r="BK83">
        <v>34.313049999999997</v>
      </c>
      <c r="BL83">
        <v>650.08049999999992</v>
      </c>
      <c r="BM83">
        <v>100.995625</v>
      </c>
      <c r="BN83">
        <v>0.100242</v>
      </c>
      <c r="BO83">
        <v>32.676012499999999</v>
      </c>
      <c r="BP83">
        <v>32.672024999999998</v>
      </c>
      <c r="BQ83">
        <v>999.9</v>
      </c>
      <c r="BR83">
        <v>0</v>
      </c>
      <c r="BS83">
        <v>0</v>
      </c>
      <c r="BT83">
        <v>8980.9375</v>
      </c>
      <c r="BU83">
        <v>0</v>
      </c>
      <c r="BV83">
        <v>362.20737500000013</v>
      </c>
      <c r="BW83">
        <v>-20.894124999999999</v>
      </c>
      <c r="BX83">
        <v>434.36312500000003</v>
      </c>
      <c r="BY83">
        <v>455.149</v>
      </c>
      <c r="BZ83">
        <v>1.8111137500000001</v>
      </c>
      <c r="CA83">
        <v>440.29174999999998</v>
      </c>
      <c r="CB83">
        <v>32.642787499999997</v>
      </c>
      <c r="CC83">
        <v>3.4796999999999998</v>
      </c>
      <c r="CD83">
        <v>3.2967849999999999</v>
      </c>
      <c r="CE83">
        <v>26.5209875</v>
      </c>
      <c r="CF83">
        <v>25.608025000000001</v>
      </c>
      <c r="CG83">
        <v>1199.94625</v>
      </c>
      <c r="CH83">
        <v>0.49997812500000011</v>
      </c>
      <c r="CI83">
        <v>0.50002187500000006</v>
      </c>
      <c r="CJ83">
        <v>0</v>
      </c>
      <c r="CK83">
        <v>902.051875</v>
      </c>
      <c r="CL83">
        <v>4.9990899999999998</v>
      </c>
      <c r="CM83">
        <v>9251.5299999999988</v>
      </c>
      <c r="CN83">
        <v>9557.3662499999991</v>
      </c>
      <c r="CO83">
        <v>42.686999999999998</v>
      </c>
      <c r="CP83">
        <v>44.561999999999998</v>
      </c>
      <c r="CQ83">
        <v>43.593499999999999</v>
      </c>
      <c r="CR83">
        <v>43.436999999999998</v>
      </c>
      <c r="CS83">
        <v>44.046499999999988</v>
      </c>
      <c r="CT83">
        <v>597.44749999999999</v>
      </c>
      <c r="CU83">
        <v>597.49874999999997</v>
      </c>
      <c r="CV83">
        <v>0</v>
      </c>
      <c r="CW83">
        <v>1670261614.4000001</v>
      </c>
      <c r="CX83">
        <v>0</v>
      </c>
      <c r="CY83">
        <v>1670257498.5</v>
      </c>
      <c r="CZ83" t="s">
        <v>356</v>
      </c>
      <c r="DA83">
        <v>1670257488.5</v>
      </c>
      <c r="DB83">
        <v>1670257498.5</v>
      </c>
      <c r="DC83">
        <v>2</v>
      </c>
      <c r="DD83">
        <v>-0.17199999999999999</v>
      </c>
      <c r="DE83">
        <v>2E-3</v>
      </c>
      <c r="DF83">
        <v>-3.9780000000000002</v>
      </c>
      <c r="DG83">
        <v>0.14099999999999999</v>
      </c>
      <c r="DH83">
        <v>415</v>
      </c>
      <c r="DI83">
        <v>32</v>
      </c>
      <c r="DJ83">
        <v>0.47</v>
      </c>
      <c r="DK83">
        <v>0.38</v>
      </c>
      <c r="DL83">
        <v>-20.443210000000001</v>
      </c>
      <c r="DM83">
        <v>-3.0760570356472279</v>
      </c>
      <c r="DN83">
        <v>0.29741535417661258</v>
      </c>
      <c r="DO83">
        <v>0</v>
      </c>
      <c r="DP83">
        <v>1.8260547499999999</v>
      </c>
      <c r="DQ83">
        <v>-0.30495185741088732</v>
      </c>
      <c r="DR83">
        <v>3.6182671404105873E-2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3.2968999999999999</v>
      </c>
      <c r="EB83">
        <v>2.6252499999999999</v>
      </c>
      <c r="EC83">
        <v>0.103177</v>
      </c>
      <c r="ED83">
        <v>0.105389</v>
      </c>
      <c r="EE83">
        <v>0.14052600000000001</v>
      </c>
      <c r="EF83">
        <v>0.13395599999999999</v>
      </c>
      <c r="EG83">
        <v>27162.6</v>
      </c>
      <c r="EH83">
        <v>27581.1</v>
      </c>
      <c r="EI83">
        <v>28177.599999999999</v>
      </c>
      <c r="EJ83">
        <v>29672.7</v>
      </c>
      <c r="EK83">
        <v>33319.800000000003</v>
      </c>
      <c r="EL83">
        <v>35661.599999999999</v>
      </c>
      <c r="EM83">
        <v>39767</v>
      </c>
      <c r="EN83">
        <v>42395</v>
      </c>
      <c r="EO83">
        <v>2.0785999999999998</v>
      </c>
      <c r="EP83">
        <v>2.1544699999999999</v>
      </c>
      <c r="EQ83">
        <v>0.117302</v>
      </c>
      <c r="ER83">
        <v>0</v>
      </c>
      <c r="ES83">
        <v>30.771699999999999</v>
      </c>
      <c r="ET83">
        <v>999.9</v>
      </c>
      <c r="EU83">
        <v>60.8</v>
      </c>
      <c r="EV83">
        <v>38.1</v>
      </c>
      <c r="EW83">
        <v>40.2943</v>
      </c>
      <c r="EX83">
        <v>57.4803</v>
      </c>
      <c r="EY83">
        <v>-1.48237</v>
      </c>
      <c r="EZ83">
        <v>2</v>
      </c>
      <c r="FA83">
        <v>0.443415</v>
      </c>
      <c r="FB83">
        <v>0.169992</v>
      </c>
      <c r="FC83">
        <v>20.274000000000001</v>
      </c>
      <c r="FD83">
        <v>5.2192400000000001</v>
      </c>
      <c r="FE83">
        <v>12.0052</v>
      </c>
      <c r="FF83">
        <v>4.9865500000000003</v>
      </c>
      <c r="FG83">
        <v>3.2845300000000002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1.86432</v>
      </c>
      <c r="FO83">
        <v>1.8603499999999999</v>
      </c>
      <c r="FP83">
        <v>1.86111</v>
      </c>
      <c r="FQ83">
        <v>1.8602000000000001</v>
      </c>
      <c r="FR83">
        <v>1.86188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-3.9929999999999999</v>
      </c>
      <c r="GH83">
        <v>0.1409</v>
      </c>
      <c r="GI83">
        <v>-3.031255365756008</v>
      </c>
      <c r="GJ83">
        <v>-2.737337881603403E-3</v>
      </c>
      <c r="GK83">
        <v>1.2769921614711079E-6</v>
      </c>
      <c r="GL83">
        <v>-3.2469241445839119E-10</v>
      </c>
      <c r="GM83">
        <v>0.14085000000000039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68.5</v>
      </c>
      <c r="GV83">
        <v>68.3</v>
      </c>
      <c r="GW83">
        <v>1.4477500000000001</v>
      </c>
      <c r="GX83">
        <v>2.5720200000000002</v>
      </c>
      <c r="GY83">
        <v>2.04834</v>
      </c>
      <c r="GZ83">
        <v>2.5964399999999999</v>
      </c>
      <c r="HA83">
        <v>2.1972700000000001</v>
      </c>
      <c r="HB83">
        <v>2.34619</v>
      </c>
      <c r="HC83">
        <v>41.482199999999999</v>
      </c>
      <c r="HD83">
        <v>13.851800000000001</v>
      </c>
      <c r="HE83">
        <v>18</v>
      </c>
      <c r="HF83">
        <v>589.52800000000002</v>
      </c>
      <c r="HG83">
        <v>717.63499999999999</v>
      </c>
      <c r="HH83">
        <v>30.999099999999999</v>
      </c>
      <c r="HI83">
        <v>33.0428</v>
      </c>
      <c r="HJ83">
        <v>29.999600000000001</v>
      </c>
      <c r="HK83">
        <v>32.953699999999998</v>
      </c>
      <c r="HL83">
        <v>32.947299999999998</v>
      </c>
      <c r="HM83">
        <v>28.968699999999998</v>
      </c>
      <c r="HN83">
        <v>24.048999999999999</v>
      </c>
      <c r="HO83">
        <v>28.2727</v>
      </c>
      <c r="HP83">
        <v>31</v>
      </c>
      <c r="HQ83">
        <v>458.01600000000002</v>
      </c>
      <c r="HR83">
        <v>32.736199999999997</v>
      </c>
      <c r="HS83">
        <v>99.279799999999994</v>
      </c>
      <c r="HT83">
        <v>98.327100000000002</v>
      </c>
    </row>
    <row r="84" spans="1:228" x14ac:dyDescent="0.2">
      <c r="A84">
        <v>69</v>
      </c>
      <c r="B84">
        <v>1670261599.5</v>
      </c>
      <c r="C84">
        <v>271.5</v>
      </c>
      <c r="D84" t="s">
        <v>496</v>
      </c>
      <c r="E84" t="s">
        <v>497</v>
      </c>
      <c r="F84">
        <v>4</v>
      </c>
      <c r="G84">
        <v>1670261597.5</v>
      </c>
      <c r="H84">
        <f t="shared" si="34"/>
        <v>4.566904217868881E-3</v>
      </c>
      <c r="I84">
        <f t="shared" si="35"/>
        <v>4.5669042178688812</v>
      </c>
      <c r="J84">
        <f t="shared" si="36"/>
        <v>25.780063035504092</v>
      </c>
      <c r="K84">
        <f t="shared" si="37"/>
        <v>426.43657142857143</v>
      </c>
      <c r="L84">
        <f t="shared" si="38"/>
        <v>281.04624648193311</v>
      </c>
      <c r="M84">
        <f t="shared" si="39"/>
        <v>28.412559946128052</v>
      </c>
      <c r="N84">
        <f t="shared" si="40"/>
        <v>43.110892960153741</v>
      </c>
      <c r="O84">
        <f t="shared" si="41"/>
        <v>0.3136879219788497</v>
      </c>
      <c r="P84">
        <f t="shared" si="42"/>
        <v>3.6748081583933989</v>
      </c>
      <c r="Q84">
        <f t="shared" si="43"/>
        <v>0.299534945534566</v>
      </c>
      <c r="R84">
        <f t="shared" si="44"/>
        <v>0.18842771125349322</v>
      </c>
      <c r="S84">
        <f t="shared" si="45"/>
        <v>226.11856804929025</v>
      </c>
      <c r="T84">
        <f t="shared" si="46"/>
        <v>32.789768240201987</v>
      </c>
      <c r="U84">
        <f t="shared" si="47"/>
        <v>32.677185714285713</v>
      </c>
      <c r="V84">
        <f t="shared" si="48"/>
        <v>4.9611900952888677</v>
      </c>
      <c r="W84">
        <f t="shared" si="49"/>
        <v>70.248480624641658</v>
      </c>
      <c r="X84">
        <f t="shared" si="50"/>
        <v>3.4842017755618175</v>
      </c>
      <c r="Y84">
        <f t="shared" si="51"/>
        <v>4.9598251016686543</v>
      </c>
      <c r="Z84">
        <f t="shared" si="52"/>
        <v>1.4769883197270501</v>
      </c>
      <c r="AA84">
        <f t="shared" si="53"/>
        <v>-201.40047600801765</v>
      </c>
      <c r="AB84">
        <f t="shared" si="54"/>
        <v>-0.96793942918367371</v>
      </c>
      <c r="AC84">
        <f t="shared" si="55"/>
        <v>-6.0131686400013762E-2</v>
      </c>
      <c r="AD84">
        <f t="shared" si="56"/>
        <v>23.690020925688913</v>
      </c>
      <c r="AE84">
        <f t="shared" si="57"/>
        <v>48.581498848532455</v>
      </c>
      <c r="AF84">
        <f t="shared" si="58"/>
        <v>4.5151118765737959</v>
      </c>
      <c r="AG84">
        <f t="shared" si="59"/>
        <v>25.780063035504092</v>
      </c>
      <c r="AH84">
        <v>461.78936078250052</v>
      </c>
      <c r="AI84">
        <v>444.16588484848478</v>
      </c>
      <c r="AJ84">
        <v>1.6750546858662581</v>
      </c>
      <c r="AK84">
        <v>64.018406268345927</v>
      </c>
      <c r="AL84">
        <f t="shared" si="60"/>
        <v>4.5669042178688812</v>
      </c>
      <c r="AM84">
        <v>32.640697585583638</v>
      </c>
      <c r="AN84">
        <v>34.46673705882354</v>
      </c>
      <c r="AO84">
        <v>9.1857219124102105E-4</v>
      </c>
      <c r="AP84">
        <v>100.2718368252681</v>
      </c>
      <c r="AQ84">
        <v>88</v>
      </c>
      <c r="AR84">
        <v>14</v>
      </c>
      <c r="AS84">
        <f t="shared" si="61"/>
        <v>1</v>
      </c>
      <c r="AT84">
        <f t="shared" si="62"/>
        <v>0</v>
      </c>
      <c r="AU84">
        <f t="shared" si="63"/>
        <v>47286.210687332328</v>
      </c>
      <c r="AV84">
        <f t="shared" si="64"/>
        <v>1200.01</v>
      </c>
      <c r="AW84">
        <f t="shared" si="65"/>
        <v>1025.9342922535184</v>
      </c>
      <c r="AX84">
        <f t="shared" si="66"/>
        <v>0.85493811906027306</v>
      </c>
      <c r="AY84">
        <f t="shared" si="67"/>
        <v>0.188430569786327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1670261597.5</v>
      </c>
      <c r="BF84">
        <v>426.43657142857143</v>
      </c>
      <c r="BG84">
        <v>447.41671428571419</v>
      </c>
      <c r="BH84">
        <v>34.464399999999998</v>
      </c>
      <c r="BI84">
        <v>32.653500000000001</v>
      </c>
      <c r="BJ84">
        <v>430.43542857142859</v>
      </c>
      <c r="BK84">
        <v>34.323528571428582</v>
      </c>
      <c r="BL84">
        <v>649.98914285714284</v>
      </c>
      <c r="BM84">
        <v>100.9957142857143</v>
      </c>
      <c r="BN84">
        <v>9.9960542857142856E-2</v>
      </c>
      <c r="BO84">
        <v>32.6723</v>
      </c>
      <c r="BP84">
        <v>32.677185714285713</v>
      </c>
      <c r="BQ84">
        <v>999.89999999999986</v>
      </c>
      <c r="BR84">
        <v>0</v>
      </c>
      <c r="BS84">
        <v>0</v>
      </c>
      <c r="BT84">
        <v>8995.1785714285706</v>
      </c>
      <c r="BU84">
        <v>0</v>
      </c>
      <c r="BV84">
        <v>370.03514285714289</v>
      </c>
      <c r="BW84">
        <v>-20.980028571428569</v>
      </c>
      <c r="BX84">
        <v>441.65814285714288</v>
      </c>
      <c r="BY84">
        <v>462.51971428571431</v>
      </c>
      <c r="BZ84">
        <v>1.810891428571429</v>
      </c>
      <c r="CA84">
        <v>447.41671428571419</v>
      </c>
      <c r="CB84">
        <v>32.653500000000001</v>
      </c>
      <c r="CC84">
        <v>3.480755714285714</v>
      </c>
      <c r="CD84">
        <v>3.297862857142857</v>
      </c>
      <c r="CE84">
        <v>26.526171428571431</v>
      </c>
      <c r="CF84">
        <v>25.613528571428571</v>
      </c>
      <c r="CG84">
        <v>1200.01</v>
      </c>
      <c r="CH84">
        <v>0.49997871428571428</v>
      </c>
      <c r="CI84">
        <v>0.50002128571428572</v>
      </c>
      <c r="CJ84">
        <v>0</v>
      </c>
      <c r="CK84">
        <v>903.07628571428563</v>
      </c>
      <c r="CL84">
        <v>4.9990899999999998</v>
      </c>
      <c r="CM84">
        <v>9260.7542857142871</v>
      </c>
      <c r="CN84">
        <v>9557.8757142857157</v>
      </c>
      <c r="CO84">
        <v>42.686999999999998</v>
      </c>
      <c r="CP84">
        <v>44.508857142857153</v>
      </c>
      <c r="CQ84">
        <v>43.561999999999998</v>
      </c>
      <c r="CR84">
        <v>43.392714285714291</v>
      </c>
      <c r="CS84">
        <v>44.026571428571422</v>
      </c>
      <c r="CT84">
        <v>597.48142857142852</v>
      </c>
      <c r="CU84">
        <v>597.53</v>
      </c>
      <c r="CV84">
        <v>0</v>
      </c>
      <c r="CW84">
        <v>1670261618.5999999</v>
      </c>
      <c r="CX84">
        <v>0</v>
      </c>
      <c r="CY84">
        <v>1670257498.5</v>
      </c>
      <c r="CZ84" t="s">
        <v>356</v>
      </c>
      <c r="DA84">
        <v>1670257488.5</v>
      </c>
      <c r="DB84">
        <v>1670257498.5</v>
      </c>
      <c r="DC84">
        <v>2</v>
      </c>
      <c r="DD84">
        <v>-0.17199999999999999</v>
      </c>
      <c r="DE84">
        <v>2E-3</v>
      </c>
      <c r="DF84">
        <v>-3.9780000000000002</v>
      </c>
      <c r="DG84">
        <v>0.14099999999999999</v>
      </c>
      <c r="DH84">
        <v>415</v>
      </c>
      <c r="DI84">
        <v>32</v>
      </c>
      <c r="DJ84">
        <v>0.47</v>
      </c>
      <c r="DK84">
        <v>0.38</v>
      </c>
      <c r="DL84">
        <v>-20.626137499999999</v>
      </c>
      <c r="DM84">
        <v>-2.8471891181988589</v>
      </c>
      <c r="DN84">
        <v>0.27754532484578071</v>
      </c>
      <c r="DO84">
        <v>0</v>
      </c>
      <c r="DP84">
        <v>1.81332275</v>
      </c>
      <c r="DQ84">
        <v>-0.1074924202626665</v>
      </c>
      <c r="DR84">
        <v>2.4485876948508491E-2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3.29678</v>
      </c>
      <c r="EB84">
        <v>2.6252</v>
      </c>
      <c r="EC84">
        <v>0.104367</v>
      </c>
      <c r="ED84">
        <v>0.10657800000000001</v>
      </c>
      <c r="EE84">
        <v>0.14054700000000001</v>
      </c>
      <c r="EF84">
        <v>0.134051</v>
      </c>
      <c r="EG84">
        <v>27126.6</v>
      </c>
      <c r="EH84">
        <v>27544.9</v>
      </c>
      <c r="EI84">
        <v>28177.599999999999</v>
      </c>
      <c r="EJ84">
        <v>29673.1</v>
      </c>
      <c r="EK84">
        <v>33319.300000000003</v>
      </c>
      <c r="EL84">
        <v>35658.300000000003</v>
      </c>
      <c r="EM84">
        <v>39767.199999999997</v>
      </c>
      <c r="EN84">
        <v>42395.6</v>
      </c>
      <c r="EO84">
        <v>2.0790500000000001</v>
      </c>
      <c r="EP84">
        <v>2.1545000000000001</v>
      </c>
      <c r="EQ84">
        <v>0.117753</v>
      </c>
      <c r="ER84">
        <v>0</v>
      </c>
      <c r="ES84">
        <v>30.760999999999999</v>
      </c>
      <c r="ET84">
        <v>999.9</v>
      </c>
      <c r="EU84">
        <v>60.7</v>
      </c>
      <c r="EV84">
        <v>38.1</v>
      </c>
      <c r="EW84">
        <v>40.2271</v>
      </c>
      <c r="EX84">
        <v>57.450299999999999</v>
      </c>
      <c r="EY84">
        <v>-1.48638</v>
      </c>
      <c r="EZ84">
        <v>2</v>
      </c>
      <c r="FA84">
        <v>0.44314999999999999</v>
      </c>
      <c r="FB84">
        <v>0.16775300000000001</v>
      </c>
      <c r="FC84">
        <v>20.273900000000001</v>
      </c>
      <c r="FD84">
        <v>5.2186399999999997</v>
      </c>
      <c r="FE84">
        <v>12.005000000000001</v>
      </c>
      <c r="FF84">
        <v>4.9861000000000004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1.86432</v>
      </c>
      <c r="FO84">
        <v>1.8603499999999999</v>
      </c>
      <c r="FP84">
        <v>1.8611</v>
      </c>
      <c r="FQ84">
        <v>1.8602000000000001</v>
      </c>
      <c r="FR84">
        <v>1.86188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-4.0049999999999999</v>
      </c>
      <c r="GH84">
        <v>0.1409</v>
      </c>
      <c r="GI84">
        <v>-3.031255365756008</v>
      </c>
      <c r="GJ84">
        <v>-2.737337881603403E-3</v>
      </c>
      <c r="GK84">
        <v>1.2769921614711079E-6</v>
      </c>
      <c r="GL84">
        <v>-3.2469241445839119E-10</v>
      </c>
      <c r="GM84">
        <v>0.14085000000000039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68.5</v>
      </c>
      <c r="GV84">
        <v>68.3</v>
      </c>
      <c r="GW84">
        <v>1.4660599999999999</v>
      </c>
      <c r="GX84">
        <v>2.5817899999999998</v>
      </c>
      <c r="GY84">
        <v>2.04834</v>
      </c>
      <c r="GZ84">
        <v>2.5964399999999999</v>
      </c>
      <c r="HA84">
        <v>2.1972700000000001</v>
      </c>
      <c r="HB84">
        <v>2.3315399999999999</v>
      </c>
      <c r="HC84">
        <v>41.456200000000003</v>
      </c>
      <c r="HD84">
        <v>13.834300000000001</v>
      </c>
      <c r="HE84">
        <v>18</v>
      </c>
      <c r="HF84">
        <v>589.83199999999999</v>
      </c>
      <c r="HG84">
        <v>717.62900000000002</v>
      </c>
      <c r="HH84">
        <v>30.999199999999998</v>
      </c>
      <c r="HI84">
        <v>33.039099999999998</v>
      </c>
      <c r="HJ84">
        <v>29.9998</v>
      </c>
      <c r="HK84">
        <v>32.951000000000001</v>
      </c>
      <c r="HL84">
        <v>32.944699999999997</v>
      </c>
      <c r="HM84">
        <v>29.321999999999999</v>
      </c>
      <c r="HN84">
        <v>24.048999999999999</v>
      </c>
      <c r="HO84">
        <v>28.2727</v>
      </c>
      <c r="HP84">
        <v>31</v>
      </c>
      <c r="HQ84">
        <v>464.70100000000002</v>
      </c>
      <c r="HR84">
        <v>32.7423</v>
      </c>
      <c r="HS84">
        <v>99.280299999999997</v>
      </c>
      <c r="HT84">
        <v>98.328500000000005</v>
      </c>
    </row>
    <row r="85" spans="1:228" x14ac:dyDescent="0.2">
      <c r="A85">
        <v>70</v>
      </c>
      <c r="B85">
        <v>1670261603.5</v>
      </c>
      <c r="C85">
        <v>275.5</v>
      </c>
      <c r="D85" t="s">
        <v>498</v>
      </c>
      <c r="E85" t="s">
        <v>499</v>
      </c>
      <c r="F85">
        <v>4</v>
      </c>
      <c r="G85">
        <v>1670261601.1875</v>
      </c>
      <c r="H85">
        <f t="shared" si="34"/>
        <v>4.5442372561854951E-3</v>
      </c>
      <c r="I85">
        <f t="shared" si="35"/>
        <v>4.5442372561854949</v>
      </c>
      <c r="J85">
        <f t="shared" si="36"/>
        <v>26.217531150850299</v>
      </c>
      <c r="K85">
        <f t="shared" si="37"/>
        <v>432.42812500000002</v>
      </c>
      <c r="L85">
        <f t="shared" si="38"/>
        <v>284.38164174729729</v>
      </c>
      <c r="M85">
        <f t="shared" si="39"/>
        <v>28.749798006117324</v>
      </c>
      <c r="N85">
        <f t="shared" si="40"/>
        <v>43.716680055463556</v>
      </c>
      <c r="O85">
        <f t="shared" si="41"/>
        <v>0.3130841627596575</v>
      </c>
      <c r="P85">
        <f t="shared" si="42"/>
        <v>3.6808219770877204</v>
      </c>
      <c r="Q85">
        <f t="shared" si="43"/>
        <v>0.29900622205641514</v>
      </c>
      <c r="R85">
        <f t="shared" si="44"/>
        <v>0.18809097901464189</v>
      </c>
      <c r="S85">
        <f t="shared" si="45"/>
        <v>226.10499411070606</v>
      </c>
      <c r="T85">
        <f t="shared" si="46"/>
        <v>32.792841387800095</v>
      </c>
      <c r="U85">
        <f t="shared" si="47"/>
        <v>32.663612499999999</v>
      </c>
      <c r="V85">
        <f t="shared" si="48"/>
        <v>4.95739875466918</v>
      </c>
      <c r="W85">
        <f t="shared" si="49"/>
        <v>70.272598204304842</v>
      </c>
      <c r="X85">
        <f t="shared" si="50"/>
        <v>3.4851182371232627</v>
      </c>
      <c r="Y85">
        <f t="shared" si="51"/>
        <v>4.9594270400973555</v>
      </c>
      <c r="Z85">
        <f t="shared" si="52"/>
        <v>1.4722805175459173</v>
      </c>
      <c r="AA85">
        <f t="shared" si="53"/>
        <v>-200.40086299778034</v>
      </c>
      <c r="AB85">
        <f t="shared" si="54"/>
        <v>1.441173945539427</v>
      </c>
      <c r="AC85">
        <f t="shared" si="55"/>
        <v>8.9377766824508154E-2</v>
      </c>
      <c r="AD85">
        <f t="shared" si="56"/>
        <v>27.234682825289646</v>
      </c>
      <c r="AE85">
        <f t="shared" si="57"/>
        <v>49.171710669766618</v>
      </c>
      <c r="AF85">
        <f t="shared" si="58"/>
        <v>4.4824634142840525</v>
      </c>
      <c r="AG85">
        <f t="shared" si="59"/>
        <v>26.217531150850299</v>
      </c>
      <c r="AH85">
        <v>468.8186184460252</v>
      </c>
      <c r="AI85">
        <v>450.93610303030272</v>
      </c>
      <c r="AJ85">
        <v>1.6932383269863449</v>
      </c>
      <c r="AK85">
        <v>64.018406268345927</v>
      </c>
      <c r="AL85">
        <f t="shared" si="60"/>
        <v>4.5442372561854949</v>
      </c>
      <c r="AM85">
        <v>32.65844847110332</v>
      </c>
      <c r="AN85">
        <v>34.48037235294116</v>
      </c>
      <c r="AO85">
        <v>9.8055982753518032E-5</v>
      </c>
      <c r="AP85">
        <v>100.2718368252681</v>
      </c>
      <c r="AQ85">
        <v>88</v>
      </c>
      <c r="AR85">
        <v>14</v>
      </c>
      <c r="AS85">
        <f t="shared" si="61"/>
        <v>1</v>
      </c>
      <c r="AT85">
        <f t="shared" si="62"/>
        <v>0</v>
      </c>
      <c r="AU85">
        <f t="shared" si="63"/>
        <v>47394.018332129774</v>
      </c>
      <c r="AV85">
        <f t="shared" si="64"/>
        <v>1199.93875</v>
      </c>
      <c r="AW85">
        <f t="shared" si="65"/>
        <v>1025.8733010936301</v>
      </c>
      <c r="AX85">
        <f t="shared" si="66"/>
        <v>0.85493805504125109</v>
      </c>
      <c r="AY85">
        <f t="shared" si="67"/>
        <v>0.18843044622961469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1670261601.1875</v>
      </c>
      <c r="BF85">
        <v>432.42812500000002</v>
      </c>
      <c r="BG85">
        <v>453.6585</v>
      </c>
      <c r="BH85">
        <v>34.473412500000002</v>
      </c>
      <c r="BI85">
        <v>32.675649999999997</v>
      </c>
      <c r="BJ85">
        <v>436.43762500000003</v>
      </c>
      <c r="BK85">
        <v>34.332537500000001</v>
      </c>
      <c r="BL85">
        <v>649.99862499999995</v>
      </c>
      <c r="BM85">
        <v>100.996</v>
      </c>
      <c r="BN85">
        <v>9.9829637499999999E-2</v>
      </c>
      <c r="BO85">
        <v>32.670875000000002</v>
      </c>
      <c r="BP85">
        <v>32.663612499999999</v>
      </c>
      <c r="BQ85">
        <v>999.9</v>
      </c>
      <c r="BR85">
        <v>0</v>
      </c>
      <c r="BS85">
        <v>0</v>
      </c>
      <c r="BT85">
        <v>9015.9375</v>
      </c>
      <c r="BU85">
        <v>0</v>
      </c>
      <c r="BV85">
        <v>374.13737500000002</v>
      </c>
      <c r="BW85">
        <v>-21.2304125</v>
      </c>
      <c r="BX85">
        <v>447.86775</v>
      </c>
      <c r="BY85">
        <v>468.98287499999998</v>
      </c>
      <c r="BZ85">
        <v>1.7977287500000001</v>
      </c>
      <c r="CA85">
        <v>453.6585</v>
      </c>
      <c r="CB85">
        <v>32.675649999999997</v>
      </c>
      <c r="CC85">
        <v>3.4816737500000001</v>
      </c>
      <c r="CD85">
        <v>3.3001112500000001</v>
      </c>
      <c r="CE85">
        <v>26.530650000000001</v>
      </c>
      <c r="CF85">
        <v>25.625025000000001</v>
      </c>
      <c r="CG85">
        <v>1199.93875</v>
      </c>
      <c r="CH85">
        <v>0.49998175</v>
      </c>
      <c r="CI85">
        <v>0.50001825</v>
      </c>
      <c r="CJ85">
        <v>0</v>
      </c>
      <c r="CK85">
        <v>903.95412499999998</v>
      </c>
      <c r="CL85">
        <v>4.9990899999999998</v>
      </c>
      <c r="CM85">
        <v>9267.2224999999999</v>
      </c>
      <c r="CN85">
        <v>9557.2987499999999</v>
      </c>
      <c r="CO85">
        <v>42.686999999999998</v>
      </c>
      <c r="CP85">
        <v>44.5</v>
      </c>
      <c r="CQ85">
        <v>43.561999999999998</v>
      </c>
      <c r="CR85">
        <v>43.375</v>
      </c>
      <c r="CS85">
        <v>44</v>
      </c>
      <c r="CT85">
        <v>597.44749999999999</v>
      </c>
      <c r="CU85">
        <v>597.49125000000004</v>
      </c>
      <c r="CV85">
        <v>0</v>
      </c>
      <c r="CW85">
        <v>1670261622.2</v>
      </c>
      <c r="CX85">
        <v>0</v>
      </c>
      <c r="CY85">
        <v>1670257498.5</v>
      </c>
      <c r="CZ85" t="s">
        <v>356</v>
      </c>
      <c r="DA85">
        <v>1670257488.5</v>
      </c>
      <c r="DB85">
        <v>1670257498.5</v>
      </c>
      <c r="DC85">
        <v>2</v>
      </c>
      <c r="DD85">
        <v>-0.17199999999999999</v>
      </c>
      <c r="DE85">
        <v>2E-3</v>
      </c>
      <c r="DF85">
        <v>-3.9780000000000002</v>
      </c>
      <c r="DG85">
        <v>0.14099999999999999</v>
      </c>
      <c r="DH85">
        <v>415</v>
      </c>
      <c r="DI85">
        <v>32</v>
      </c>
      <c r="DJ85">
        <v>0.47</v>
      </c>
      <c r="DK85">
        <v>0.38</v>
      </c>
      <c r="DL85">
        <v>-20.782139024390251</v>
      </c>
      <c r="DM85">
        <v>-2.8548313588850491</v>
      </c>
      <c r="DN85">
        <v>0.28520774702820018</v>
      </c>
      <c r="DO85">
        <v>0</v>
      </c>
      <c r="DP85">
        <v>1.8040451219512199</v>
      </c>
      <c r="DQ85">
        <v>-1.8209059233449561E-2</v>
      </c>
      <c r="DR85">
        <v>1.6953910854956459E-2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3.2966899999999999</v>
      </c>
      <c r="EB85">
        <v>2.6253199999999999</v>
      </c>
      <c r="EC85">
        <v>0.10555200000000001</v>
      </c>
      <c r="ED85">
        <v>0.10777</v>
      </c>
      <c r="EE85">
        <v>0.14058899999999999</v>
      </c>
      <c r="EF85">
        <v>0.13405500000000001</v>
      </c>
      <c r="EG85">
        <v>27090.7</v>
      </c>
      <c r="EH85">
        <v>27508</v>
      </c>
      <c r="EI85">
        <v>28177.7</v>
      </c>
      <c r="EJ85">
        <v>29673.1</v>
      </c>
      <c r="EK85">
        <v>33317.699999999997</v>
      </c>
      <c r="EL85">
        <v>35658.1</v>
      </c>
      <c r="EM85">
        <v>39767.1</v>
      </c>
      <c r="EN85">
        <v>42395.5</v>
      </c>
      <c r="EO85">
        <v>2.0787300000000002</v>
      </c>
      <c r="EP85">
        <v>2.15462</v>
      </c>
      <c r="EQ85">
        <v>0.117123</v>
      </c>
      <c r="ER85">
        <v>0</v>
      </c>
      <c r="ES85">
        <v>30.751899999999999</v>
      </c>
      <c r="ET85">
        <v>999.9</v>
      </c>
      <c r="EU85">
        <v>60.7</v>
      </c>
      <c r="EV85">
        <v>38.1</v>
      </c>
      <c r="EW85">
        <v>40.2286</v>
      </c>
      <c r="EX85">
        <v>57.1203</v>
      </c>
      <c r="EY85">
        <v>-1.3341400000000001</v>
      </c>
      <c r="EZ85">
        <v>2</v>
      </c>
      <c r="FA85">
        <v>0.44271300000000002</v>
      </c>
      <c r="FB85">
        <v>0.16485</v>
      </c>
      <c r="FC85">
        <v>20.274000000000001</v>
      </c>
      <c r="FD85">
        <v>5.2189399999999999</v>
      </c>
      <c r="FE85">
        <v>12.004300000000001</v>
      </c>
      <c r="FF85">
        <v>4.9862500000000001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1.86222</v>
      </c>
      <c r="FN85">
        <v>1.86432</v>
      </c>
      <c r="FO85">
        <v>1.8603499999999999</v>
      </c>
      <c r="FP85">
        <v>1.86111</v>
      </c>
      <c r="FQ85">
        <v>1.8602000000000001</v>
      </c>
      <c r="FR85">
        <v>1.86188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-4.016</v>
      </c>
      <c r="GH85">
        <v>0.14080000000000001</v>
      </c>
      <c r="GI85">
        <v>-3.031255365756008</v>
      </c>
      <c r="GJ85">
        <v>-2.737337881603403E-3</v>
      </c>
      <c r="GK85">
        <v>1.2769921614711079E-6</v>
      </c>
      <c r="GL85">
        <v>-3.2469241445839119E-10</v>
      </c>
      <c r="GM85">
        <v>0.14085000000000039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68.599999999999994</v>
      </c>
      <c r="GV85">
        <v>68.400000000000006</v>
      </c>
      <c r="GW85">
        <v>1.48071</v>
      </c>
      <c r="GX85">
        <v>2.5854499999999998</v>
      </c>
      <c r="GY85">
        <v>2.04834</v>
      </c>
      <c r="GZ85">
        <v>2.5976599999999999</v>
      </c>
      <c r="HA85">
        <v>2.1972700000000001</v>
      </c>
      <c r="HB85">
        <v>2.3132299999999999</v>
      </c>
      <c r="HC85">
        <v>41.456200000000003</v>
      </c>
      <c r="HD85">
        <v>13.8256</v>
      </c>
      <c r="HE85">
        <v>18</v>
      </c>
      <c r="HF85">
        <v>589.56799999999998</v>
      </c>
      <c r="HG85">
        <v>717.71900000000005</v>
      </c>
      <c r="HH85">
        <v>30.999199999999998</v>
      </c>
      <c r="HI85">
        <v>33.035699999999999</v>
      </c>
      <c r="HJ85">
        <v>29.999600000000001</v>
      </c>
      <c r="HK85">
        <v>32.948099999999997</v>
      </c>
      <c r="HL85">
        <v>32.942500000000003</v>
      </c>
      <c r="HM85">
        <v>29.673100000000002</v>
      </c>
      <c r="HN85">
        <v>24.048999999999999</v>
      </c>
      <c r="HO85">
        <v>28.2727</v>
      </c>
      <c r="HP85">
        <v>31</v>
      </c>
      <c r="HQ85">
        <v>471.39699999999999</v>
      </c>
      <c r="HR85">
        <v>32.732900000000001</v>
      </c>
      <c r="HS85">
        <v>99.280199999999994</v>
      </c>
      <c r="HT85">
        <v>98.328299999999999</v>
      </c>
    </row>
    <row r="86" spans="1:228" x14ac:dyDescent="0.2">
      <c r="A86">
        <v>71</v>
      </c>
      <c r="B86">
        <v>1670261607.5</v>
      </c>
      <c r="C86">
        <v>279.5</v>
      </c>
      <c r="D86" t="s">
        <v>500</v>
      </c>
      <c r="E86" t="s">
        <v>501</v>
      </c>
      <c r="F86">
        <v>4</v>
      </c>
      <c r="G86">
        <v>1670261605.5</v>
      </c>
      <c r="H86">
        <f t="shared" si="34"/>
        <v>4.5335732602214346E-3</v>
      </c>
      <c r="I86">
        <f t="shared" si="35"/>
        <v>4.5335732602214343</v>
      </c>
      <c r="J86">
        <f t="shared" si="36"/>
        <v>26.825950987773275</v>
      </c>
      <c r="K86">
        <f t="shared" si="37"/>
        <v>439.47399999999999</v>
      </c>
      <c r="L86">
        <f t="shared" si="38"/>
        <v>288.10325647894837</v>
      </c>
      <c r="M86">
        <f t="shared" si="39"/>
        <v>29.126134465158636</v>
      </c>
      <c r="N86">
        <f t="shared" si="40"/>
        <v>44.429136186721415</v>
      </c>
      <c r="O86">
        <f t="shared" si="41"/>
        <v>0.31314274782079726</v>
      </c>
      <c r="P86">
        <f t="shared" si="42"/>
        <v>3.6762147240646907</v>
      </c>
      <c r="Q86">
        <f t="shared" si="43"/>
        <v>0.29904286980031181</v>
      </c>
      <c r="R86">
        <f t="shared" si="44"/>
        <v>0.18811570005383663</v>
      </c>
      <c r="S86">
        <f t="shared" si="45"/>
        <v>226.12613233534182</v>
      </c>
      <c r="T86">
        <f t="shared" si="46"/>
        <v>32.799001733329256</v>
      </c>
      <c r="U86">
        <f t="shared" si="47"/>
        <v>32.655885714285709</v>
      </c>
      <c r="V86">
        <f t="shared" si="48"/>
        <v>4.955241595219352</v>
      </c>
      <c r="W86">
        <f t="shared" si="49"/>
        <v>70.287610801695394</v>
      </c>
      <c r="X86">
        <f t="shared" si="50"/>
        <v>3.4865857768203736</v>
      </c>
      <c r="Y86">
        <f t="shared" si="51"/>
        <v>4.9604556721342901</v>
      </c>
      <c r="Z86">
        <f t="shared" si="52"/>
        <v>1.4686558183989784</v>
      </c>
      <c r="AA86">
        <f t="shared" si="53"/>
        <v>-199.93058077576526</v>
      </c>
      <c r="AB86">
        <f t="shared" si="54"/>
        <v>3.7005294183179873</v>
      </c>
      <c r="AC86">
        <f t="shared" si="55"/>
        <v>0.22978002997245897</v>
      </c>
      <c r="AD86">
        <f t="shared" si="56"/>
        <v>30.125861007867005</v>
      </c>
      <c r="AE86">
        <f t="shared" si="57"/>
        <v>49.606099935883762</v>
      </c>
      <c r="AF86">
        <f t="shared" si="58"/>
        <v>4.5305996730523548</v>
      </c>
      <c r="AG86">
        <f t="shared" si="59"/>
        <v>26.825950987773275</v>
      </c>
      <c r="AH86">
        <v>475.75995036014012</v>
      </c>
      <c r="AI86">
        <v>457.68278181818158</v>
      </c>
      <c r="AJ86">
        <v>1.676276088802459</v>
      </c>
      <c r="AK86">
        <v>64.018406268345927</v>
      </c>
      <c r="AL86">
        <f t="shared" si="60"/>
        <v>4.5335732602214343</v>
      </c>
      <c r="AM86">
        <v>32.676801218960669</v>
      </c>
      <c r="AN86">
        <v>34.491365294117657</v>
      </c>
      <c r="AO86">
        <v>5.9573481458536964E-4</v>
      </c>
      <c r="AP86">
        <v>100.2718368252681</v>
      </c>
      <c r="AQ86">
        <v>88</v>
      </c>
      <c r="AR86">
        <v>14</v>
      </c>
      <c r="AS86">
        <f t="shared" si="61"/>
        <v>1</v>
      </c>
      <c r="AT86">
        <f t="shared" si="62"/>
        <v>0</v>
      </c>
      <c r="AU86">
        <f t="shared" si="63"/>
        <v>47311.024726940726</v>
      </c>
      <c r="AV86">
        <f t="shared" si="64"/>
        <v>1200.0542857142859</v>
      </c>
      <c r="AW86">
        <f t="shared" si="65"/>
        <v>1025.9717493965502</v>
      </c>
      <c r="AX86">
        <f t="shared" si="66"/>
        <v>0.85493778207365034</v>
      </c>
      <c r="AY86">
        <f t="shared" si="67"/>
        <v>0.18842991940214521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1670261605.5</v>
      </c>
      <c r="BF86">
        <v>439.47399999999999</v>
      </c>
      <c r="BG86">
        <v>460.90657142857151</v>
      </c>
      <c r="BH86">
        <v>34.487814285714293</v>
      </c>
      <c r="BI86">
        <v>32.670785714285707</v>
      </c>
      <c r="BJ86">
        <v>443.49642857142862</v>
      </c>
      <c r="BK86">
        <v>34.346985714285722</v>
      </c>
      <c r="BL86">
        <v>650.00314285714285</v>
      </c>
      <c r="BM86">
        <v>100.9961428571429</v>
      </c>
      <c r="BN86">
        <v>0.1000225285714286</v>
      </c>
      <c r="BO86">
        <v>32.674557142857132</v>
      </c>
      <c r="BP86">
        <v>32.655885714285709</v>
      </c>
      <c r="BQ86">
        <v>999.89999999999986</v>
      </c>
      <c r="BR86">
        <v>0</v>
      </c>
      <c r="BS86">
        <v>0</v>
      </c>
      <c r="BT86">
        <v>9000</v>
      </c>
      <c r="BU86">
        <v>0</v>
      </c>
      <c r="BV86">
        <v>373.44742857142847</v>
      </c>
      <c r="BW86">
        <v>-21.432771428571421</v>
      </c>
      <c r="BX86">
        <v>455.1717142857143</v>
      </c>
      <c r="BY86">
        <v>476.4734285714286</v>
      </c>
      <c r="BZ86">
        <v>1.8170657142857141</v>
      </c>
      <c r="CA86">
        <v>460.90657142857151</v>
      </c>
      <c r="CB86">
        <v>32.670785714285707</v>
      </c>
      <c r="CC86">
        <v>3.483135714285714</v>
      </c>
      <c r="CD86">
        <v>3.2996185714285708</v>
      </c>
      <c r="CE86">
        <v>26.537757142857139</v>
      </c>
      <c r="CF86">
        <v>25.622485714285709</v>
      </c>
      <c r="CG86">
        <v>1200.0542857142859</v>
      </c>
      <c r="CH86">
        <v>0.49999057142857151</v>
      </c>
      <c r="CI86">
        <v>0.5000094285714286</v>
      </c>
      <c r="CJ86">
        <v>0</v>
      </c>
      <c r="CK86">
        <v>904.5932857142858</v>
      </c>
      <c r="CL86">
        <v>4.9990899999999998</v>
      </c>
      <c r="CM86">
        <v>9277.2085714285731</v>
      </c>
      <c r="CN86">
        <v>9558.265714285717</v>
      </c>
      <c r="CO86">
        <v>42.686999999999998</v>
      </c>
      <c r="CP86">
        <v>44.5</v>
      </c>
      <c r="CQ86">
        <v>43.561999999999998</v>
      </c>
      <c r="CR86">
        <v>43.375</v>
      </c>
      <c r="CS86">
        <v>44</v>
      </c>
      <c r="CT86">
        <v>597.51714285714286</v>
      </c>
      <c r="CU86">
        <v>597.53857142857146</v>
      </c>
      <c r="CV86">
        <v>0</v>
      </c>
      <c r="CW86">
        <v>1670261626.4000001</v>
      </c>
      <c r="CX86">
        <v>0</v>
      </c>
      <c r="CY86">
        <v>1670257498.5</v>
      </c>
      <c r="CZ86" t="s">
        <v>356</v>
      </c>
      <c r="DA86">
        <v>1670257488.5</v>
      </c>
      <c r="DB86">
        <v>1670257498.5</v>
      </c>
      <c r="DC86">
        <v>2</v>
      </c>
      <c r="DD86">
        <v>-0.17199999999999999</v>
      </c>
      <c r="DE86">
        <v>2E-3</v>
      </c>
      <c r="DF86">
        <v>-3.9780000000000002</v>
      </c>
      <c r="DG86">
        <v>0.14099999999999999</v>
      </c>
      <c r="DH86">
        <v>415</v>
      </c>
      <c r="DI86">
        <v>32</v>
      </c>
      <c r="DJ86">
        <v>0.47</v>
      </c>
      <c r="DK86">
        <v>0.38</v>
      </c>
      <c r="DL86">
        <v>-21.015350000000002</v>
      </c>
      <c r="DM86">
        <v>-2.7707414634145842</v>
      </c>
      <c r="DN86">
        <v>0.26993804937429622</v>
      </c>
      <c r="DO86">
        <v>0</v>
      </c>
      <c r="DP86">
        <v>1.804433</v>
      </c>
      <c r="DQ86">
        <v>6.0523452157596407E-2</v>
      </c>
      <c r="DR86">
        <v>1.173650015975802E-2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3.2968899999999999</v>
      </c>
      <c r="EB86">
        <v>2.6252</v>
      </c>
      <c r="EC86">
        <v>0.10671899999999999</v>
      </c>
      <c r="ED86">
        <v>0.108947</v>
      </c>
      <c r="EE86">
        <v>0.14061799999999999</v>
      </c>
      <c r="EF86">
        <v>0.13403599999999999</v>
      </c>
      <c r="EG86">
        <v>27055.9</v>
      </c>
      <c r="EH86">
        <v>27471.5</v>
      </c>
      <c r="EI86">
        <v>28178.2</v>
      </c>
      <c r="EJ86">
        <v>29672.799999999999</v>
      </c>
      <c r="EK86">
        <v>33317.699999999997</v>
      </c>
      <c r="EL86">
        <v>35658.800000000003</v>
      </c>
      <c r="EM86">
        <v>39768.400000000001</v>
      </c>
      <c r="EN86">
        <v>42395.199999999997</v>
      </c>
      <c r="EO86">
        <v>2.0788500000000001</v>
      </c>
      <c r="EP86">
        <v>2.1548500000000002</v>
      </c>
      <c r="EQ86">
        <v>0.118032</v>
      </c>
      <c r="ER86">
        <v>0</v>
      </c>
      <c r="ES86">
        <v>30.7455</v>
      </c>
      <c r="ET86">
        <v>999.9</v>
      </c>
      <c r="EU86">
        <v>60.7</v>
      </c>
      <c r="EV86">
        <v>38.1</v>
      </c>
      <c r="EW86">
        <v>40.224899999999998</v>
      </c>
      <c r="EX86">
        <v>57.150300000000001</v>
      </c>
      <c r="EY86">
        <v>-1.34215</v>
      </c>
      <c r="EZ86">
        <v>2</v>
      </c>
      <c r="FA86">
        <v>0.44257600000000002</v>
      </c>
      <c r="FB86">
        <v>0.163045</v>
      </c>
      <c r="FC86">
        <v>20.273900000000001</v>
      </c>
      <c r="FD86">
        <v>5.2190899999999996</v>
      </c>
      <c r="FE86">
        <v>12.0046</v>
      </c>
      <c r="FF86">
        <v>4.9862500000000001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1.8622300000000001</v>
      </c>
      <c r="FN86">
        <v>1.86432</v>
      </c>
      <c r="FO86">
        <v>1.86036</v>
      </c>
      <c r="FP86">
        <v>1.86111</v>
      </c>
      <c r="FQ86">
        <v>1.8602000000000001</v>
      </c>
      <c r="FR86">
        <v>1.86188</v>
      </c>
      <c r="FS86">
        <v>1.85849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-4.0279999999999996</v>
      </c>
      <c r="GH86">
        <v>0.14080000000000001</v>
      </c>
      <c r="GI86">
        <v>-3.031255365756008</v>
      </c>
      <c r="GJ86">
        <v>-2.737337881603403E-3</v>
      </c>
      <c r="GK86">
        <v>1.2769921614711079E-6</v>
      </c>
      <c r="GL86">
        <v>-3.2469241445839119E-10</v>
      </c>
      <c r="GM86">
        <v>0.14085000000000039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68.7</v>
      </c>
      <c r="GV86">
        <v>68.5</v>
      </c>
      <c r="GW86">
        <v>1.50024</v>
      </c>
      <c r="GX86">
        <v>2.5732400000000002</v>
      </c>
      <c r="GY86">
        <v>2.04834</v>
      </c>
      <c r="GZ86">
        <v>2.5976599999999999</v>
      </c>
      <c r="HA86">
        <v>2.1972700000000001</v>
      </c>
      <c r="HB86">
        <v>2.34375</v>
      </c>
      <c r="HC86">
        <v>41.456200000000003</v>
      </c>
      <c r="HD86">
        <v>13.8431</v>
      </c>
      <c r="HE86">
        <v>18</v>
      </c>
      <c r="HF86">
        <v>589.63800000000003</v>
      </c>
      <c r="HG86">
        <v>717.89400000000001</v>
      </c>
      <c r="HH86">
        <v>30.999400000000001</v>
      </c>
      <c r="HI86">
        <v>33.031700000000001</v>
      </c>
      <c r="HJ86">
        <v>29.9998</v>
      </c>
      <c r="HK86">
        <v>32.945900000000002</v>
      </c>
      <c r="HL86">
        <v>32.939599999999999</v>
      </c>
      <c r="HM86">
        <v>30.027200000000001</v>
      </c>
      <c r="HN86">
        <v>24.048999999999999</v>
      </c>
      <c r="HO86">
        <v>28.2727</v>
      </c>
      <c r="HP86">
        <v>31</v>
      </c>
      <c r="HQ86">
        <v>478.11900000000003</v>
      </c>
      <c r="HR86">
        <v>32.732900000000001</v>
      </c>
      <c r="HS86">
        <v>99.282899999999998</v>
      </c>
      <c r="HT86">
        <v>98.327600000000004</v>
      </c>
    </row>
    <row r="87" spans="1:228" x14ac:dyDescent="0.2">
      <c r="A87">
        <v>72</v>
      </c>
      <c r="B87">
        <v>1670261611.5</v>
      </c>
      <c r="C87">
        <v>283.5</v>
      </c>
      <c r="D87" t="s">
        <v>502</v>
      </c>
      <c r="E87" t="s">
        <v>503</v>
      </c>
      <c r="F87">
        <v>4</v>
      </c>
      <c r="G87">
        <v>1670261609.1875</v>
      </c>
      <c r="H87">
        <f t="shared" si="34"/>
        <v>4.5637015458641038E-3</v>
      </c>
      <c r="I87">
        <f t="shared" si="35"/>
        <v>4.5637015458641041</v>
      </c>
      <c r="J87">
        <f t="shared" si="36"/>
        <v>27.011713409861525</v>
      </c>
      <c r="K87">
        <f t="shared" si="37"/>
        <v>445.43450000000001</v>
      </c>
      <c r="L87">
        <f t="shared" si="38"/>
        <v>293.62481225518286</v>
      </c>
      <c r="M87">
        <f t="shared" si="39"/>
        <v>29.684440248576781</v>
      </c>
      <c r="N87">
        <f t="shared" si="40"/>
        <v>45.031868043948933</v>
      </c>
      <c r="O87">
        <f t="shared" si="41"/>
        <v>0.31471225197789249</v>
      </c>
      <c r="P87">
        <f t="shared" si="42"/>
        <v>3.685404044137242</v>
      </c>
      <c r="Q87">
        <f t="shared" si="43"/>
        <v>0.30050791288611794</v>
      </c>
      <c r="R87">
        <f t="shared" si="44"/>
        <v>0.18904021804598842</v>
      </c>
      <c r="S87">
        <f t="shared" si="45"/>
        <v>226.10952786021454</v>
      </c>
      <c r="T87">
        <f t="shared" si="46"/>
        <v>32.797326263403875</v>
      </c>
      <c r="U87">
        <f t="shared" si="47"/>
        <v>32.667762500000002</v>
      </c>
      <c r="V87">
        <f t="shared" si="48"/>
        <v>4.9585576865019538</v>
      </c>
      <c r="W87">
        <f t="shared" si="49"/>
        <v>70.283764690088674</v>
      </c>
      <c r="X87">
        <f t="shared" si="50"/>
        <v>3.4873755108964186</v>
      </c>
      <c r="Y87">
        <f t="shared" si="51"/>
        <v>4.9618507578154869</v>
      </c>
      <c r="Z87">
        <f t="shared" si="52"/>
        <v>1.4711821756055352</v>
      </c>
      <c r="AA87">
        <f t="shared" si="53"/>
        <v>-201.25923817260698</v>
      </c>
      <c r="AB87">
        <f t="shared" si="54"/>
        <v>2.3420289395774572</v>
      </c>
      <c r="AC87">
        <f t="shared" si="55"/>
        <v>0.14507493752667477</v>
      </c>
      <c r="AD87">
        <f t="shared" si="56"/>
        <v>27.3373935647117</v>
      </c>
      <c r="AE87">
        <f t="shared" si="57"/>
        <v>50.0974222945392</v>
      </c>
      <c r="AF87">
        <f t="shared" si="58"/>
        <v>4.566759580959479</v>
      </c>
      <c r="AG87">
        <f t="shared" si="59"/>
        <v>27.011713409861525</v>
      </c>
      <c r="AH87">
        <v>482.67777095327318</v>
      </c>
      <c r="AI87">
        <v>464.42836969696958</v>
      </c>
      <c r="AJ87">
        <v>1.69999084061406</v>
      </c>
      <c r="AK87">
        <v>64.018406268345927</v>
      </c>
      <c r="AL87">
        <f t="shared" si="60"/>
        <v>4.5637015458641041</v>
      </c>
      <c r="AM87">
        <v>32.670046565175937</v>
      </c>
      <c r="AN87">
        <v>34.498684999999973</v>
      </c>
      <c r="AO87">
        <v>2.658746435152852E-4</v>
      </c>
      <c r="AP87">
        <v>100.2718368252681</v>
      </c>
      <c r="AQ87">
        <v>88</v>
      </c>
      <c r="AR87">
        <v>14</v>
      </c>
      <c r="AS87">
        <f t="shared" si="61"/>
        <v>1</v>
      </c>
      <c r="AT87">
        <f t="shared" si="62"/>
        <v>0</v>
      </c>
      <c r="AU87">
        <f t="shared" si="63"/>
        <v>47474.667072163924</v>
      </c>
      <c r="AV87">
        <f t="shared" si="64"/>
        <v>1199.9662499999999</v>
      </c>
      <c r="AW87">
        <f t="shared" si="65"/>
        <v>1025.8964760933752</v>
      </c>
      <c r="AX87">
        <f t="shared" si="66"/>
        <v>0.85493777520274028</v>
      </c>
      <c r="AY87">
        <f t="shared" si="67"/>
        <v>0.18842990614128902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1670261609.1875</v>
      </c>
      <c r="BF87">
        <v>445.43450000000001</v>
      </c>
      <c r="BG87">
        <v>467.08887499999997</v>
      </c>
      <c r="BH87">
        <v>34.495512499999997</v>
      </c>
      <c r="BI87">
        <v>32.664012499999998</v>
      </c>
      <c r="BJ87">
        <v>449.467625</v>
      </c>
      <c r="BK87">
        <v>34.354662500000003</v>
      </c>
      <c r="BL87">
        <v>650.00887499999999</v>
      </c>
      <c r="BM87">
        <v>100.99675000000001</v>
      </c>
      <c r="BN87">
        <v>9.9748012499999997E-2</v>
      </c>
      <c r="BO87">
        <v>32.679549999999992</v>
      </c>
      <c r="BP87">
        <v>32.667762500000002</v>
      </c>
      <c r="BQ87">
        <v>999.9</v>
      </c>
      <c r="BR87">
        <v>0</v>
      </c>
      <c r="BS87">
        <v>0</v>
      </c>
      <c r="BT87">
        <v>9031.71875</v>
      </c>
      <c r="BU87">
        <v>0</v>
      </c>
      <c r="BV87">
        <v>375.17525000000001</v>
      </c>
      <c r="BW87">
        <v>-21.654387499999999</v>
      </c>
      <c r="BX87">
        <v>461.34899999999999</v>
      </c>
      <c r="BY87">
        <v>482.86112500000002</v>
      </c>
      <c r="BZ87">
        <v>1.8315012500000001</v>
      </c>
      <c r="CA87">
        <v>467.08887499999997</v>
      </c>
      <c r="CB87">
        <v>32.664012499999998</v>
      </c>
      <c r="CC87">
        <v>3.4839312499999999</v>
      </c>
      <c r="CD87">
        <v>3.2989562499999998</v>
      </c>
      <c r="CE87">
        <v>26.5416375</v>
      </c>
      <c r="CF87">
        <v>25.619125</v>
      </c>
      <c r="CG87">
        <v>1199.9662499999999</v>
      </c>
      <c r="CH87">
        <v>0.49999025000000008</v>
      </c>
      <c r="CI87">
        <v>0.50000975000000003</v>
      </c>
      <c r="CJ87">
        <v>0</v>
      </c>
      <c r="CK87">
        <v>905.28712500000006</v>
      </c>
      <c r="CL87">
        <v>4.9990899999999998</v>
      </c>
      <c r="CM87">
        <v>9284.2962500000012</v>
      </c>
      <c r="CN87">
        <v>9557.5437500000007</v>
      </c>
      <c r="CO87">
        <v>42.671499999999988</v>
      </c>
      <c r="CP87">
        <v>44.5</v>
      </c>
      <c r="CQ87">
        <v>43.561999999999998</v>
      </c>
      <c r="CR87">
        <v>43.375</v>
      </c>
      <c r="CS87">
        <v>44</v>
      </c>
      <c r="CT87">
        <v>597.47250000000008</v>
      </c>
      <c r="CU87">
        <v>597.49374999999998</v>
      </c>
      <c r="CV87">
        <v>0</v>
      </c>
      <c r="CW87">
        <v>1670261630.5999999</v>
      </c>
      <c r="CX87">
        <v>0</v>
      </c>
      <c r="CY87">
        <v>1670257498.5</v>
      </c>
      <c r="CZ87" t="s">
        <v>356</v>
      </c>
      <c r="DA87">
        <v>1670257488.5</v>
      </c>
      <c r="DB87">
        <v>1670257498.5</v>
      </c>
      <c r="DC87">
        <v>2</v>
      </c>
      <c r="DD87">
        <v>-0.17199999999999999</v>
      </c>
      <c r="DE87">
        <v>2E-3</v>
      </c>
      <c r="DF87">
        <v>-3.9780000000000002</v>
      </c>
      <c r="DG87">
        <v>0.14099999999999999</v>
      </c>
      <c r="DH87">
        <v>415</v>
      </c>
      <c r="DI87">
        <v>32</v>
      </c>
      <c r="DJ87">
        <v>0.47</v>
      </c>
      <c r="DK87">
        <v>0.38</v>
      </c>
      <c r="DL87">
        <v>-21.214379999999998</v>
      </c>
      <c r="DM87">
        <v>-2.9134581613508259</v>
      </c>
      <c r="DN87">
        <v>0.28403847908338048</v>
      </c>
      <c r="DO87">
        <v>0</v>
      </c>
      <c r="DP87">
        <v>1.8127897500000001</v>
      </c>
      <c r="DQ87">
        <v>6.3100075046900572E-2</v>
      </c>
      <c r="DR87">
        <v>1.1922450563432829E-2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3.2967200000000001</v>
      </c>
      <c r="EB87">
        <v>2.6254599999999999</v>
      </c>
      <c r="EC87">
        <v>0.107894</v>
      </c>
      <c r="ED87">
        <v>0.110124</v>
      </c>
      <c r="EE87">
        <v>0.14063800000000001</v>
      </c>
      <c r="EF87">
        <v>0.134019</v>
      </c>
      <c r="EG87">
        <v>27020.400000000001</v>
      </c>
      <c r="EH87">
        <v>27435.4</v>
      </c>
      <c r="EI87">
        <v>28178.3</v>
      </c>
      <c r="EJ87">
        <v>29673.1</v>
      </c>
      <c r="EK87">
        <v>33317.199999999997</v>
      </c>
      <c r="EL87">
        <v>35659.699999999997</v>
      </c>
      <c r="EM87">
        <v>39768.6</v>
      </c>
      <c r="EN87">
        <v>42395.4</v>
      </c>
      <c r="EO87">
        <v>2.0785</v>
      </c>
      <c r="EP87">
        <v>2.1549499999999999</v>
      </c>
      <c r="EQ87">
        <v>0.118896</v>
      </c>
      <c r="ER87">
        <v>0</v>
      </c>
      <c r="ES87">
        <v>30.740600000000001</v>
      </c>
      <c r="ET87">
        <v>999.9</v>
      </c>
      <c r="EU87">
        <v>60.7</v>
      </c>
      <c r="EV87">
        <v>38.1</v>
      </c>
      <c r="EW87">
        <v>40.226100000000002</v>
      </c>
      <c r="EX87">
        <v>57.240299999999998</v>
      </c>
      <c r="EY87">
        <v>-1.3942300000000001</v>
      </c>
      <c r="EZ87">
        <v>2</v>
      </c>
      <c r="FA87">
        <v>0.442139</v>
      </c>
      <c r="FB87">
        <v>0.162083</v>
      </c>
      <c r="FC87">
        <v>20.273900000000001</v>
      </c>
      <c r="FD87">
        <v>5.2192400000000001</v>
      </c>
      <c r="FE87">
        <v>12.0044</v>
      </c>
      <c r="FF87">
        <v>4.9864499999999996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1.8622300000000001</v>
      </c>
      <c r="FN87">
        <v>1.86432</v>
      </c>
      <c r="FO87">
        <v>1.86036</v>
      </c>
      <c r="FP87">
        <v>1.86111</v>
      </c>
      <c r="FQ87">
        <v>1.8602000000000001</v>
      </c>
      <c r="FR87">
        <v>1.86188</v>
      </c>
      <c r="FS87">
        <v>1.85849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-4.04</v>
      </c>
      <c r="GH87">
        <v>0.1409</v>
      </c>
      <c r="GI87">
        <v>-3.031255365756008</v>
      </c>
      <c r="GJ87">
        <v>-2.737337881603403E-3</v>
      </c>
      <c r="GK87">
        <v>1.2769921614711079E-6</v>
      </c>
      <c r="GL87">
        <v>-3.2469241445839119E-10</v>
      </c>
      <c r="GM87">
        <v>0.14085000000000039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68.7</v>
      </c>
      <c r="GV87">
        <v>68.5</v>
      </c>
      <c r="GW87">
        <v>1.5185500000000001</v>
      </c>
      <c r="GX87">
        <v>2.5683600000000002</v>
      </c>
      <c r="GY87">
        <v>2.04834</v>
      </c>
      <c r="GZ87">
        <v>2.5976599999999999</v>
      </c>
      <c r="HA87">
        <v>2.1972700000000001</v>
      </c>
      <c r="HB87">
        <v>2.36694</v>
      </c>
      <c r="HC87">
        <v>41.456200000000003</v>
      </c>
      <c r="HD87">
        <v>13.851800000000001</v>
      </c>
      <c r="HE87">
        <v>18</v>
      </c>
      <c r="HF87">
        <v>589.36300000000006</v>
      </c>
      <c r="HG87">
        <v>717.96100000000001</v>
      </c>
      <c r="HH87">
        <v>30.999600000000001</v>
      </c>
      <c r="HI87">
        <v>33.028799999999997</v>
      </c>
      <c r="HJ87">
        <v>29.999700000000001</v>
      </c>
      <c r="HK87">
        <v>32.9437</v>
      </c>
      <c r="HL87">
        <v>32.937399999999997</v>
      </c>
      <c r="HM87">
        <v>30.3782</v>
      </c>
      <c r="HN87">
        <v>24.048999999999999</v>
      </c>
      <c r="HO87">
        <v>28.2727</v>
      </c>
      <c r="HP87">
        <v>31</v>
      </c>
      <c r="HQ87">
        <v>484.82499999999999</v>
      </c>
      <c r="HR87">
        <v>32.732900000000001</v>
      </c>
      <c r="HS87">
        <v>99.2834</v>
      </c>
      <c r="HT87">
        <v>98.328199999999995</v>
      </c>
    </row>
    <row r="88" spans="1:228" x14ac:dyDescent="0.2">
      <c r="A88">
        <v>73</v>
      </c>
      <c r="B88">
        <v>1670261615.5</v>
      </c>
      <c r="C88">
        <v>287.5</v>
      </c>
      <c r="D88" t="s">
        <v>504</v>
      </c>
      <c r="E88" t="s">
        <v>505</v>
      </c>
      <c r="F88">
        <v>4</v>
      </c>
      <c r="G88">
        <v>1670261613.5</v>
      </c>
      <c r="H88">
        <f t="shared" si="34"/>
        <v>4.588226206164058E-3</v>
      </c>
      <c r="I88">
        <f t="shared" si="35"/>
        <v>4.588226206164058</v>
      </c>
      <c r="J88">
        <f t="shared" si="36"/>
        <v>27.695486316794725</v>
      </c>
      <c r="K88">
        <f t="shared" si="37"/>
        <v>452.45671428571433</v>
      </c>
      <c r="L88">
        <f t="shared" si="38"/>
        <v>297.80833100376492</v>
      </c>
      <c r="M88">
        <f t="shared" si="39"/>
        <v>30.107810242833995</v>
      </c>
      <c r="N88">
        <f t="shared" si="40"/>
        <v>45.742443976955862</v>
      </c>
      <c r="O88">
        <f t="shared" si="41"/>
        <v>0.31677544365815824</v>
      </c>
      <c r="P88">
        <f t="shared" si="42"/>
        <v>3.6781675973536032</v>
      </c>
      <c r="Q88">
        <f t="shared" si="43"/>
        <v>0.3023619074655276</v>
      </c>
      <c r="R88">
        <f t="shared" si="44"/>
        <v>0.190216532263039</v>
      </c>
      <c r="S88">
        <f t="shared" si="45"/>
        <v>226.11394762073789</v>
      </c>
      <c r="T88">
        <f t="shared" si="46"/>
        <v>32.79985100019605</v>
      </c>
      <c r="U88">
        <f t="shared" si="47"/>
        <v>32.665757142857153</v>
      </c>
      <c r="V88">
        <f t="shared" si="48"/>
        <v>4.9579976396620253</v>
      </c>
      <c r="W88">
        <f t="shared" si="49"/>
        <v>70.266110978893465</v>
      </c>
      <c r="X88">
        <f t="shared" si="50"/>
        <v>3.4879570893860774</v>
      </c>
      <c r="Y88">
        <f t="shared" si="51"/>
        <v>4.9639250568937703</v>
      </c>
      <c r="Z88">
        <f t="shared" si="52"/>
        <v>1.4700405502759479</v>
      </c>
      <c r="AA88">
        <f t="shared" si="53"/>
        <v>-202.34077569183495</v>
      </c>
      <c r="AB88">
        <f t="shared" si="54"/>
        <v>4.2067370955725121</v>
      </c>
      <c r="AC88">
        <f t="shared" si="55"/>
        <v>0.2611022672452325</v>
      </c>
      <c r="AD88">
        <f t="shared" si="56"/>
        <v>28.241011291720689</v>
      </c>
      <c r="AE88">
        <f t="shared" si="57"/>
        <v>50.568304533391498</v>
      </c>
      <c r="AF88">
        <f t="shared" si="58"/>
        <v>4.5988414545489826</v>
      </c>
      <c r="AG88">
        <f t="shared" si="59"/>
        <v>27.695486316794725</v>
      </c>
      <c r="AH88">
        <v>489.61592018383811</v>
      </c>
      <c r="AI88">
        <v>471.14809090909068</v>
      </c>
      <c r="AJ88">
        <v>1.6810737042172419</v>
      </c>
      <c r="AK88">
        <v>64.018406268345927</v>
      </c>
      <c r="AL88">
        <f t="shared" si="60"/>
        <v>4.588226206164058</v>
      </c>
      <c r="AM88">
        <v>32.662613583418953</v>
      </c>
      <c r="AN88">
        <v>34.501497941176453</v>
      </c>
      <c r="AO88">
        <v>1.8188429221065861E-4</v>
      </c>
      <c r="AP88">
        <v>100.2718368252681</v>
      </c>
      <c r="AQ88">
        <v>88</v>
      </c>
      <c r="AR88">
        <v>14</v>
      </c>
      <c r="AS88">
        <f t="shared" si="61"/>
        <v>1</v>
      </c>
      <c r="AT88">
        <f t="shared" si="62"/>
        <v>0</v>
      </c>
      <c r="AU88">
        <f t="shared" si="63"/>
        <v>47344.048158643811</v>
      </c>
      <c r="AV88">
        <f t="shared" si="64"/>
        <v>1199.985714285714</v>
      </c>
      <c r="AW88">
        <f t="shared" si="65"/>
        <v>1025.9135065392422</v>
      </c>
      <c r="AX88">
        <f t="shared" si="66"/>
        <v>0.85493809995055858</v>
      </c>
      <c r="AY88">
        <f t="shared" si="67"/>
        <v>0.18843053290457809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1670261613.5</v>
      </c>
      <c r="BF88">
        <v>452.45671428571433</v>
      </c>
      <c r="BG88">
        <v>474.32485714285718</v>
      </c>
      <c r="BH88">
        <v>34.500771428571433</v>
      </c>
      <c r="BI88">
        <v>32.656514285714287</v>
      </c>
      <c r="BJ88">
        <v>456.5024285714286</v>
      </c>
      <c r="BK88">
        <v>34.359885714285717</v>
      </c>
      <c r="BL88">
        <v>650.04385714285729</v>
      </c>
      <c r="BM88">
        <v>100.9977142857143</v>
      </c>
      <c r="BN88">
        <v>0.1002306285714286</v>
      </c>
      <c r="BO88">
        <v>32.686971428571432</v>
      </c>
      <c r="BP88">
        <v>32.665757142857153</v>
      </c>
      <c r="BQ88">
        <v>999.89999999999986</v>
      </c>
      <c r="BR88">
        <v>0</v>
      </c>
      <c r="BS88">
        <v>0</v>
      </c>
      <c r="BT88">
        <v>9006.6085714285709</v>
      </c>
      <c r="BU88">
        <v>0</v>
      </c>
      <c r="BV88">
        <v>380.00985714285707</v>
      </c>
      <c r="BW88">
        <v>-21.86805714285714</v>
      </c>
      <c r="BX88">
        <v>468.62485714285719</v>
      </c>
      <c r="BY88">
        <v>490.3377142857143</v>
      </c>
      <c r="BZ88">
        <v>1.84423</v>
      </c>
      <c r="CA88">
        <v>474.32485714285718</v>
      </c>
      <c r="CB88">
        <v>32.656514285714287</v>
      </c>
      <c r="CC88">
        <v>3.4844971428571432</v>
      </c>
      <c r="CD88">
        <v>3.298228571428572</v>
      </c>
      <c r="CE88">
        <v>26.54437142857142</v>
      </c>
      <c r="CF88">
        <v>25.61542857142857</v>
      </c>
      <c r="CG88">
        <v>1199.985714285714</v>
      </c>
      <c r="CH88">
        <v>0.4999804285714286</v>
      </c>
      <c r="CI88">
        <v>0.50001957142857145</v>
      </c>
      <c r="CJ88">
        <v>0</v>
      </c>
      <c r="CK88">
        <v>906.39314285714295</v>
      </c>
      <c r="CL88">
        <v>4.9990899999999998</v>
      </c>
      <c r="CM88">
        <v>9292.1514285714293</v>
      </c>
      <c r="CN88">
        <v>9557.6628571428573</v>
      </c>
      <c r="CO88">
        <v>42.669285714285706</v>
      </c>
      <c r="CP88">
        <v>44.482000000000014</v>
      </c>
      <c r="CQ88">
        <v>43.561999999999998</v>
      </c>
      <c r="CR88">
        <v>43.375</v>
      </c>
      <c r="CS88">
        <v>44</v>
      </c>
      <c r="CT88">
        <v>597.47</v>
      </c>
      <c r="CU88">
        <v>597.51714285714297</v>
      </c>
      <c r="CV88">
        <v>0</v>
      </c>
      <c r="CW88">
        <v>1670261634.2</v>
      </c>
      <c r="CX88">
        <v>0</v>
      </c>
      <c r="CY88">
        <v>1670257498.5</v>
      </c>
      <c r="CZ88" t="s">
        <v>356</v>
      </c>
      <c r="DA88">
        <v>1670257488.5</v>
      </c>
      <c r="DB88">
        <v>1670257498.5</v>
      </c>
      <c r="DC88">
        <v>2</v>
      </c>
      <c r="DD88">
        <v>-0.17199999999999999</v>
      </c>
      <c r="DE88">
        <v>2E-3</v>
      </c>
      <c r="DF88">
        <v>-3.9780000000000002</v>
      </c>
      <c r="DG88">
        <v>0.14099999999999999</v>
      </c>
      <c r="DH88">
        <v>415</v>
      </c>
      <c r="DI88">
        <v>32</v>
      </c>
      <c r="DJ88">
        <v>0.47</v>
      </c>
      <c r="DK88">
        <v>0.38</v>
      </c>
      <c r="DL88">
        <v>-21.3680243902439</v>
      </c>
      <c r="DM88">
        <v>-3.1816034843206129</v>
      </c>
      <c r="DN88">
        <v>0.31517920166345592</v>
      </c>
      <c r="DO88">
        <v>0</v>
      </c>
      <c r="DP88">
        <v>1.81863243902439</v>
      </c>
      <c r="DQ88">
        <v>0.1120333797909368</v>
      </c>
      <c r="DR88">
        <v>1.549248972740014E-2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3.2969599999999999</v>
      </c>
      <c r="EB88">
        <v>2.6255299999999999</v>
      </c>
      <c r="EC88">
        <v>0.109044</v>
      </c>
      <c r="ED88">
        <v>0.111286</v>
      </c>
      <c r="EE88">
        <v>0.140653</v>
      </c>
      <c r="EF88">
        <v>0.13400300000000001</v>
      </c>
      <c r="EG88">
        <v>26984.799999999999</v>
      </c>
      <c r="EH88">
        <v>27399.5</v>
      </c>
      <c r="EI88">
        <v>28177.599999999999</v>
      </c>
      <c r="EJ88">
        <v>29673</v>
      </c>
      <c r="EK88">
        <v>33316.1</v>
      </c>
      <c r="EL88">
        <v>35660.5</v>
      </c>
      <c r="EM88">
        <v>39767.800000000003</v>
      </c>
      <c r="EN88">
        <v>42395.5</v>
      </c>
      <c r="EO88">
        <v>2.07917</v>
      </c>
      <c r="EP88">
        <v>2.1548500000000002</v>
      </c>
      <c r="EQ88">
        <v>0.118855</v>
      </c>
      <c r="ER88">
        <v>0</v>
      </c>
      <c r="ES88">
        <v>30.738499999999998</v>
      </c>
      <c r="ET88">
        <v>999.9</v>
      </c>
      <c r="EU88">
        <v>60.7</v>
      </c>
      <c r="EV88">
        <v>38.1</v>
      </c>
      <c r="EW88">
        <v>40.229300000000002</v>
      </c>
      <c r="EX88">
        <v>57.510300000000001</v>
      </c>
      <c r="EY88">
        <v>-1.46234</v>
      </c>
      <c r="EZ88">
        <v>2</v>
      </c>
      <c r="FA88">
        <v>0.44201200000000002</v>
      </c>
      <c r="FB88">
        <v>0.16342599999999999</v>
      </c>
      <c r="FC88">
        <v>20.274000000000001</v>
      </c>
      <c r="FD88">
        <v>5.2199900000000001</v>
      </c>
      <c r="FE88">
        <v>12.0055</v>
      </c>
      <c r="FF88">
        <v>4.9866000000000001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1.86222</v>
      </c>
      <c r="FN88">
        <v>1.86432</v>
      </c>
      <c r="FO88">
        <v>1.8603499999999999</v>
      </c>
      <c r="FP88">
        <v>1.86111</v>
      </c>
      <c r="FQ88">
        <v>1.8602000000000001</v>
      </c>
      <c r="FR88">
        <v>1.86188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-4.0510000000000002</v>
      </c>
      <c r="GH88">
        <v>0.14080000000000001</v>
      </c>
      <c r="GI88">
        <v>-3.031255365756008</v>
      </c>
      <c r="GJ88">
        <v>-2.737337881603403E-3</v>
      </c>
      <c r="GK88">
        <v>1.2769921614711079E-6</v>
      </c>
      <c r="GL88">
        <v>-3.2469241445839119E-10</v>
      </c>
      <c r="GM88">
        <v>0.14085000000000039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68.8</v>
      </c>
      <c r="GV88">
        <v>68.599999999999994</v>
      </c>
      <c r="GW88">
        <v>1.5344199999999999</v>
      </c>
      <c r="GX88">
        <v>2.5781200000000002</v>
      </c>
      <c r="GY88">
        <v>2.04834</v>
      </c>
      <c r="GZ88">
        <v>2.5976599999999999</v>
      </c>
      <c r="HA88">
        <v>2.1972700000000001</v>
      </c>
      <c r="HB88">
        <v>2.3132299999999999</v>
      </c>
      <c r="HC88">
        <v>41.456200000000003</v>
      </c>
      <c r="HD88">
        <v>13.816800000000001</v>
      </c>
      <c r="HE88">
        <v>18</v>
      </c>
      <c r="HF88">
        <v>589.82799999999997</v>
      </c>
      <c r="HG88">
        <v>717.84199999999998</v>
      </c>
      <c r="HH88">
        <v>31.0001</v>
      </c>
      <c r="HI88">
        <v>33.025100000000002</v>
      </c>
      <c r="HJ88">
        <v>29.9998</v>
      </c>
      <c r="HK88">
        <v>32.940800000000003</v>
      </c>
      <c r="HL88">
        <v>32.935299999999998</v>
      </c>
      <c r="HM88">
        <v>30.729800000000001</v>
      </c>
      <c r="HN88">
        <v>24.048999999999999</v>
      </c>
      <c r="HO88">
        <v>28.2727</v>
      </c>
      <c r="HP88">
        <v>31</v>
      </c>
      <c r="HQ88">
        <v>491.55500000000001</v>
      </c>
      <c r="HR88">
        <v>32.732900000000001</v>
      </c>
      <c r="HS88">
        <v>99.281099999999995</v>
      </c>
      <c r="HT88">
        <v>98.328299999999999</v>
      </c>
    </row>
    <row r="89" spans="1:228" x14ac:dyDescent="0.2">
      <c r="A89">
        <v>74</v>
      </c>
      <c r="B89">
        <v>1670261619.5</v>
      </c>
      <c r="C89">
        <v>291.5</v>
      </c>
      <c r="D89" t="s">
        <v>506</v>
      </c>
      <c r="E89" t="s">
        <v>507</v>
      </c>
      <c r="F89">
        <v>4</v>
      </c>
      <c r="G89">
        <v>1670261617.1875</v>
      </c>
      <c r="H89">
        <f t="shared" si="34"/>
        <v>4.6082577520734358E-3</v>
      </c>
      <c r="I89">
        <f t="shared" si="35"/>
        <v>4.6082577520734356</v>
      </c>
      <c r="J89">
        <f t="shared" si="36"/>
        <v>27.977426790175013</v>
      </c>
      <c r="K89">
        <f t="shared" si="37"/>
        <v>458.46075000000002</v>
      </c>
      <c r="L89">
        <f t="shared" si="38"/>
        <v>302.65256426151609</v>
      </c>
      <c r="M89">
        <f t="shared" si="39"/>
        <v>30.597366864376752</v>
      </c>
      <c r="N89">
        <f t="shared" si="40"/>
        <v>46.349158794987986</v>
      </c>
      <c r="O89">
        <f t="shared" si="41"/>
        <v>0.31780925373983804</v>
      </c>
      <c r="P89">
        <f t="shared" si="42"/>
        <v>3.6810382368750512</v>
      </c>
      <c r="Q89">
        <f t="shared" si="43"/>
        <v>0.30331455816786917</v>
      </c>
      <c r="R89">
        <f t="shared" si="44"/>
        <v>0.19081879308576999</v>
      </c>
      <c r="S89">
        <f t="shared" si="45"/>
        <v>226.12392444802401</v>
      </c>
      <c r="T89">
        <f t="shared" si="46"/>
        <v>32.801639716243031</v>
      </c>
      <c r="U89">
        <f t="shared" si="47"/>
        <v>32.672762499999997</v>
      </c>
      <c r="V89">
        <f t="shared" si="48"/>
        <v>4.9599543030672297</v>
      </c>
      <c r="W89">
        <f t="shared" si="49"/>
        <v>70.246369712288299</v>
      </c>
      <c r="X89">
        <f t="shared" si="50"/>
        <v>3.4881587293448812</v>
      </c>
      <c r="Y89">
        <f t="shared" si="51"/>
        <v>4.9656071105617476</v>
      </c>
      <c r="Z89">
        <f t="shared" si="52"/>
        <v>1.4717955737223485</v>
      </c>
      <c r="AA89">
        <f t="shared" si="53"/>
        <v>-203.22416686643851</v>
      </c>
      <c r="AB89">
        <f t="shared" si="54"/>
        <v>4.0136943985497897</v>
      </c>
      <c r="AC89">
        <f t="shared" si="55"/>
        <v>0.24894219232775644</v>
      </c>
      <c r="AD89">
        <f t="shared" si="56"/>
        <v>27.162394172463038</v>
      </c>
      <c r="AE89">
        <f t="shared" si="57"/>
        <v>51.084571113576246</v>
      </c>
      <c r="AF89">
        <f t="shared" si="58"/>
        <v>4.6174276446861668</v>
      </c>
      <c r="AG89">
        <f t="shared" si="59"/>
        <v>27.977426790175013</v>
      </c>
      <c r="AH89">
        <v>496.60799248859649</v>
      </c>
      <c r="AI89">
        <v>477.92988484848479</v>
      </c>
      <c r="AJ89">
        <v>1.7036321983276039</v>
      </c>
      <c r="AK89">
        <v>64.018406268345927</v>
      </c>
      <c r="AL89">
        <f t="shared" si="60"/>
        <v>4.6082577520734356</v>
      </c>
      <c r="AM89">
        <v>32.655375518211692</v>
      </c>
      <c r="AN89">
        <v>34.502971470588243</v>
      </c>
      <c r="AO89">
        <v>9.0000845086724658E-5</v>
      </c>
      <c r="AP89">
        <v>100.2718368252681</v>
      </c>
      <c r="AQ89">
        <v>88</v>
      </c>
      <c r="AR89">
        <v>14</v>
      </c>
      <c r="AS89">
        <f t="shared" si="61"/>
        <v>1</v>
      </c>
      <c r="AT89">
        <f t="shared" si="62"/>
        <v>0</v>
      </c>
      <c r="AU89">
        <f t="shared" si="63"/>
        <v>47394.469192319943</v>
      </c>
      <c r="AV89">
        <f t="shared" si="64"/>
        <v>1200.0462500000001</v>
      </c>
      <c r="AW89">
        <f t="shared" si="65"/>
        <v>1025.9645199212562</v>
      </c>
      <c r="AX89">
        <f t="shared" si="66"/>
        <v>0.85493748255224</v>
      </c>
      <c r="AY89">
        <f t="shared" si="67"/>
        <v>0.18842934132582306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1670261617.1875</v>
      </c>
      <c r="BF89">
        <v>458.46075000000002</v>
      </c>
      <c r="BG89">
        <v>480.55975000000001</v>
      </c>
      <c r="BH89">
        <v>34.502975000000013</v>
      </c>
      <c r="BI89">
        <v>32.651150000000001</v>
      </c>
      <c r="BJ89">
        <v>462.51687500000003</v>
      </c>
      <c r="BK89">
        <v>34.36215</v>
      </c>
      <c r="BL89">
        <v>650.00225</v>
      </c>
      <c r="BM89">
        <v>100.99737500000001</v>
      </c>
      <c r="BN89">
        <v>9.9957312500000006E-2</v>
      </c>
      <c r="BO89">
        <v>32.692987500000001</v>
      </c>
      <c r="BP89">
        <v>32.672762499999997</v>
      </c>
      <c r="BQ89">
        <v>999.9</v>
      </c>
      <c r="BR89">
        <v>0</v>
      </c>
      <c r="BS89">
        <v>0</v>
      </c>
      <c r="BT89">
        <v>9016.5625</v>
      </c>
      <c r="BU89">
        <v>0</v>
      </c>
      <c r="BV89">
        <v>376.56824999999998</v>
      </c>
      <c r="BW89">
        <v>-22.099062499999999</v>
      </c>
      <c r="BX89">
        <v>474.84437500000001</v>
      </c>
      <c r="BY89">
        <v>496.780125</v>
      </c>
      <c r="BZ89">
        <v>1.8518375</v>
      </c>
      <c r="CA89">
        <v>480.55975000000001</v>
      </c>
      <c r="CB89">
        <v>32.651150000000001</v>
      </c>
      <c r="CC89">
        <v>3.4847187499999999</v>
      </c>
      <c r="CD89">
        <v>3.297685</v>
      </c>
      <c r="CE89">
        <v>26.545449999999999</v>
      </c>
      <c r="CF89">
        <v>25.612625000000001</v>
      </c>
      <c r="CG89">
        <v>1200.0462500000001</v>
      </c>
      <c r="CH89">
        <v>0.50000062499999998</v>
      </c>
      <c r="CI89">
        <v>0.49999937500000002</v>
      </c>
      <c r="CJ89">
        <v>0</v>
      </c>
      <c r="CK89">
        <v>907.10425000000009</v>
      </c>
      <c r="CL89">
        <v>4.9990899999999998</v>
      </c>
      <c r="CM89">
        <v>9300.4262500000004</v>
      </c>
      <c r="CN89">
        <v>9558.2374999999993</v>
      </c>
      <c r="CO89">
        <v>42.686999999999998</v>
      </c>
      <c r="CP89">
        <v>44.452749999999988</v>
      </c>
      <c r="CQ89">
        <v>43.561999999999998</v>
      </c>
      <c r="CR89">
        <v>43.375</v>
      </c>
      <c r="CS89">
        <v>43.976374999999997</v>
      </c>
      <c r="CT89">
        <v>597.52499999999998</v>
      </c>
      <c r="CU89">
        <v>597.52250000000004</v>
      </c>
      <c r="CV89">
        <v>0</v>
      </c>
      <c r="CW89">
        <v>1670261638.4000001</v>
      </c>
      <c r="CX89">
        <v>0</v>
      </c>
      <c r="CY89">
        <v>1670257498.5</v>
      </c>
      <c r="CZ89" t="s">
        <v>356</v>
      </c>
      <c r="DA89">
        <v>1670257488.5</v>
      </c>
      <c r="DB89">
        <v>1670257498.5</v>
      </c>
      <c r="DC89">
        <v>2</v>
      </c>
      <c r="DD89">
        <v>-0.17199999999999999</v>
      </c>
      <c r="DE89">
        <v>2E-3</v>
      </c>
      <c r="DF89">
        <v>-3.9780000000000002</v>
      </c>
      <c r="DG89">
        <v>0.14099999999999999</v>
      </c>
      <c r="DH89">
        <v>415</v>
      </c>
      <c r="DI89">
        <v>32</v>
      </c>
      <c r="DJ89">
        <v>0.47</v>
      </c>
      <c r="DK89">
        <v>0.38</v>
      </c>
      <c r="DL89">
        <v>-21.627152500000001</v>
      </c>
      <c r="DM89">
        <v>-3.2673849906191319</v>
      </c>
      <c r="DN89">
        <v>0.31504238682080532</v>
      </c>
      <c r="DO89">
        <v>0</v>
      </c>
      <c r="DP89">
        <v>1.826729</v>
      </c>
      <c r="DQ89">
        <v>0.20592540337711229</v>
      </c>
      <c r="DR89">
        <v>2.0062753774095912E-2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3.29677</v>
      </c>
      <c r="EB89">
        <v>2.6253199999999999</v>
      </c>
      <c r="EC89">
        <v>0.110204</v>
      </c>
      <c r="ED89">
        <v>0.11244800000000001</v>
      </c>
      <c r="EE89">
        <v>0.14064599999999999</v>
      </c>
      <c r="EF89">
        <v>0.13398299999999999</v>
      </c>
      <c r="EG89">
        <v>26950.6</v>
      </c>
      <c r="EH89">
        <v>27363.599999999999</v>
      </c>
      <c r="EI89">
        <v>28178.5</v>
      </c>
      <c r="EJ89">
        <v>29673</v>
      </c>
      <c r="EK89">
        <v>33317.5</v>
      </c>
      <c r="EL89">
        <v>35661.5</v>
      </c>
      <c r="EM89">
        <v>39769.199999999997</v>
      </c>
      <c r="EN89">
        <v>42395.6</v>
      </c>
      <c r="EO89">
        <v>2.07925</v>
      </c>
      <c r="EP89">
        <v>2.1552699999999998</v>
      </c>
      <c r="EQ89">
        <v>0.11973499999999999</v>
      </c>
      <c r="ER89">
        <v>0</v>
      </c>
      <c r="ES89">
        <v>30.738499999999998</v>
      </c>
      <c r="ET89">
        <v>999.9</v>
      </c>
      <c r="EU89">
        <v>60.7</v>
      </c>
      <c r="EV89">
        <v>38.1</v>
      </c>
      <c r="EW89">
        <v>40.231400000000001</v>
      </c>
      <c r="EX89">
        <v>56.610300000000002</v>
      </c>
      <c r="EY89">
        <v>-1.29006</v>
      </c>
      <c r="EZ89">
        <v>2</v>
      </c>
      <c r="FA89">
        <v>0.441857</v>
      </c>
      <c r="FB89">
        <v>0.162748</v>
      </c>
      <c r="FC89">
        <v>20.274000000000001</v>
      </c>
      <c r="FD89">
        <v>5.2199900000000001</v>
      </c>
      <c r="FE89">
        <v>12.0052</v>
      </c>
      <c r="FF89">
        <v>4.9867499999999998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1.86222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1.86188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-4.0629999999999997</v>
      </c>
      <c r="GH89">
        <v>0.14080000000000001</v>
      </c>
      <c r="GI89">
        <v>-3.031255365756008</v>
      </c>
      <c r="GJ89">
        <v>-2.737337881603403E-3</v>
      </c>
      <c r="GK89">
        <v>1.2769921614711079E-6</v>
      </c>
      <c r="GL89">
        <v>-3.2469241445839119E-10</v>
      </c>
      <c r="GM89">
        <v>0.14085000000000039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68.8</v>
      </c>
      <c r="GV89">
        <v>68.7</v>
      </c>
      <c r="GW89">
        <v>1.5527299999999999</v>
      </c>
      <c r="GX89">
        <v>2.5708000000000002</v>
      </c>
      <c r="GY89">
        <v>2.04834</v>
      </c>
      <c r="GZ89">
        <v>2.5976599999999999</v>
      </c>
      <c r="HA89">
        <v>2.1972700000000001</v>
      </c>
      <c r="HB89">
        <v>2.33521</v>
      </c>
      <c r="HC89">
        <v>41.456200000000003</v>
      </c>
      <c r="HD89">
        <v>13.8256</v>
      </c>
      <c r="HE89">
        <v>18</v>
      </c>
      <c r="HF89">
        <v>589.86199999999997</v>
      </c>
      <c r="HG89">
        <v>718.20600000000002</v>
      </c>
      <c r="HH89">
        <v>30.9999</v>
      </c>
      <c r="HI89">
        <v>33.022199999999998</v>
      </c>
      <c r="HJ89">
        <v>29.999700000000001</v>
      </c>
      <c r="HK89">
        <v>32.938600000000001</v>
      </c>
      <c r="HL89">
        <v>32.932699999999997</v>
      </c>
      <c r="HM89">
        <v>31.080200000000001</v>
      </c>
      <c r="HN89">
        <v>23.776199999999999</v>
      </c>
      <c r="HO89">
        <v>28.2727</v>
      </c>
      <c r="HP89">
        <v>31</v>
      </c>
      <c r="HQ89">
        <v>498.23500000000001</v>
      </c>
      <c r="HR89">
        <v>32.732900000000001</v>
      </c>
      <c r="HS89">
        <v>99.284499999999994</v>
      </c>
      <c r="HT89">
        <v>98.328299999999999</v>
      </c>
    </row>
    <row r="90" spans="1:228" x14ac:dyDescent="0.2">
      <c r="A90">
        <v>75</v>
      </c>
      <c r="B90">
        <v>1670261623.5</v>
      </c>
      <c r="C90">
        <v>295.5</v>
      </c>
      <c r="D90" t="s">
        <v>508</v>
      </c>
      <c r="E90" t="s">
        <v>509</v>
      </c>
      <c r="F90">
        <v>4</v>
      </c>
      <c r="G90">
        <v>1670261621.5</v>
      </c>
      <c r="H90">
        <f t="shared" si="34"/>
        <v>4.6082848391460979E-3</v>
      </c>
      <c r="I90">
        <f t="shared" si="35"/>
        <v>4.6082848391460978</v>
      </c>
      <c r="J90">
        <f t="shared" si="36"/>
        <v>28.065411090235745</v>
      </c>
      <c r="K90">
        <f t="shared" si="37"/>
        <v>465.59628571428573</v>
      </c>
      <c r="L90">
        <f t="shared" si="38"/>
        <v>309.00094399820972</v>
      </c>
      <c r="M90">
        <f t="shared" si="39"/>
        <v>31.239083051131672</v>
      </c>
      <c r="N90">
        <f t="shared" si="40"/>
        <v>47.070409719561482</v>
      </c>
      <c r="O90">
        <f t="shared" si="41"/>
        <v>0.31748134577671022</v>
      </c>
      <c r="P90">
        <f t="shared" si="42"/>
        <v>3.676266974659292</v>
      </c>
      <c r="Q90">
        <f t="shared" si="43"/>
        <v>0.30299796006447705</v>
      </c>
      <c r="R90">
        <f t="shared" si="44"/>
        <v>0.19061993222902915</v>
      </c>
      <c r="S90">
        <f t="shared" si="45"/>
        <v>226.11765909186383</v>
      </c>
      <c r="T90">
        <f t="shared" si="46"/>
        <v>32.810134736853762</v>
      </c>
      <c r="U90">
        <f t="shared" si="47"/>
        <v>32.677542857142853</v>
      </c>
      <c r="V90">
        <f t="shared" si="48"/>
        <v>4.9612898883449361</v>
      </c>
      <c r="W90">
        <f t="shared" si="49"/>
        <v>70.209171845691458</v>
      </c>
      <c r="X90">
        <f t="shared" si="50"/>
        <v>3.4879607828455645</v>
      </c>
      <c r="Y90">
        <f t="shared" si="51"/>
        <v>4.9679560250497534</v>
      </c>
      <c r="Z90">
        <f t="shared" si="52"/>
        <v>1.4733291054993716</v>
      </c>
      <c r="AA90">
        <f t="shared" si="53"/>
        <v>-203.22536140634293</v>
      </c>
      <c r="AB90">
        <f t="shared" si="54"/>
        <v>4.725532809644001</v>
      </c>
      <c r="AC90">
        <f t="shared" si="55"/>
        <v>0.2934920630373587</v>
      </c>
      <c r="AD90">
        <f t="shared" si="56"/>
        <v>27.911322558202251</v>
      </c>
      <c r="AE90">
        <f t="shared" si="57"/>
        <v>51.409434112806736</v>
      </c>
      <c r="AF90">
        <f t="shared" si="58"/>
        <v>4.5938041079808301</v>
      </c>
      <c r="AG90">
        <f t="shared" si="59"/>
        <v>28.065411090235745</v>
      </c>
      <c r="AH90">
        <v>503.57531609759729</v>
      </c>
      <c r="AI90">
        <v>484.8075272727271</v>
      </c>
      <c r="AJ90">
        <v>1.7172161297319579</v>
      </c>
      <c r="AK90">
        <v>64.018406268345927</v>
      </c>
      <c r="AL90">
        <f t="shared" si="60"/>
        <v>4.6082848391460978</v>
      </c>
      <c r="AM90">
        <v>32.651944993250481</v>
      </c>
      <c r="AN90">
        <v>34.500094117647038</v>
      </c>
      <c r="AO90">
        <v>-1.5855154562978728E-5</v>
      </c>
      <c r="AP90">
        <v>100.2718368252681</v>
      </c>
      <c r="AQ90">
        <v>88</v>
      </c>
      <c r="AR90">
        <v>14</v>
      </c>
      <c r="AS90">
        <f t="shared" si="61"/>
        <v>1</v>
      </c>
      <c r="AT90">
        <f t="shared" si="62"/>
        <v>0</v>
      </c>
      <c r="AU90">
        <f t="shared" si="63"/>
        <v>47307.814373111476</v>
      </c>
      <c r="AV90">
        <f t="shared" si="64"/>
        <v>1200.012857142857</v>
      </c>
      <c r="AW90">
        <f t="shared" si="65"/>
        <v>1025.9359850216911</v>
      </c>
      <c r="AX90">
        <f t="shared" si="66"/>
        <v>0.85493749414016262</v>
      </c>
      <c r="AY90">
        <f t="shared" si="67"/>
        <v>0.18842936369051366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1670261621.5</v>
      </c>
      <c r="BF90">
        <v>465.59628571428573</v>
      </c>
      <c r="BG90">
        <v>487.83800000000002</v>
      </c>
      <c r="BH90">
        <v>34.501114285714287</v>
      </c>
      <c r="BI90">
        <v>32.65887142857143</v>
      </c>
      <c r="BJ90">
        <v>469.66500000000002</v>
      </c>
      <c r="BK90">
        <v>34.360314285714281</v>
      </c>
      <c r="BL90">
        <v>650.0415714285715</v>
      </c>
      <c r="BM90">
        <v>100.9971428571429</v>
      </c>
      <c r="BN90">
        <v>9.9904442857142853E-2</v>
      </c>
      <c r="BO90">
        <v>32.701385714285713</v>
      </c>
      <c r="BP90">
        <v>32.677542857142853</v>
      </c>
      <c r="BQ90">
        <v>999.89999999999986</v>
      </c>
      <c r="BR90">
        <v>0</v>
      </c>
      <c r="BS90">
        <v>0</v>
      </c>
      <c r="BT90">
        <v>9000.091428571428</v>
      </c>
      <c r="BU90">
        <v>0</v>
      </c>
      <c r="BV90">
        <v>378.59428571428572</v>
      </c>
      <c r="BW90">
        <v>-22.241800000000001</v>
      </c>
      <c r="BX90">
        <v>482.23385714285718</v>
      </c>
      <c r="BY90">
        <v>504.30828571428577</v>
      </c>
      <c r="BZ90">
        <v>1.8422614285714289</v>
      </c>
      <c r="CA90">
        <v>487.83800000000002</v>
      </c>
      <c r="CB90">
        <v>32.65887142857143</v>
      </c>
      <c r="CC90">
        <v>3.4845171428571429</v>
      </c>
      <c r="CD90">
        <v>3.2984528571428569</v>
      </c>
      <c r="CE90">
        <v>26.54448571428571</v>
      </c>
      <c r="CF90">
        <v>25.616571428571429</v>
      </c>
      <c r="CG90">
        <v>1200.012857142857</v>
      </c>
      <c r="CH90">
        <v>0.50000057142857146</v>
      </c>
      <c r="CI90">
        <v>0.49999942857142848</v>
      </c>
      <c r="CJ90">
        <v>0</v>
      </c>
      <c r="CK90">
        <v>907.83657142857157</v>
      </c>
      <c r="CL90">
        <v>4.9990899999999998</v>
      </c>
      <c r="CM90">
        <v>9309.7971428571436</v>
      </c>
      <c r="CN90">
        <v>9557.9528571428582</v>
      </c>
      <c r="CO90">
        <v>42.660428571428568</v>
      </c>
      <c r="CP90">
        <v>44.436999999999998</v>
      </c>
      <c r="CQ90">
        <v>43.561999999999998</v>
      </c>
      <c r="CR90">
        <v>43.375</v>
      </c>
      <c r="CS90">
        <v>43.982000000000014</v>
      </c>
      <c r="CT90">
        <v>597.50714285714287</v>
      </c>
      <c r="CU90">
        <v>597.50571428571425</v>
      </c>
      <c r="CV90">
        <v>0</v>
      </c>
      <c r="CW90">
        <v>1670261642.5999999</v>
      </c>
      <c r="CX90">
        <v>0</v>
      </c>
      <c r="CY90">
        <v>1670257498.5</v>
      </c>
      <c r="CZ90" t="s">
        <v>356</v>
      </c>
      <c r="DA90">
        <v>1670257488.5</v>
      </c>
      <c r="DB90">
        <v>1670257498.5</v>
      </c>
      <c r="DC90">
        <v>2</v>
      </c>
      <c r="DD90">
        <v>-0.17199999999999999</v>
      </c>
      <c r="DE90">
        <v>2E-3</v>
      </c>
      <c r="DF90">
        <v>-3.9780000000000002</v>
      </c>
      <c r="DG90">
        <v>0.14099999999999999</v>
      </c>
      <c r="DH90">
        <v>415</v>
      </c>
      <c r="DI90">
        <v>32</v>
      </c>
      <c r="DJ90">
        <v>0.47</v>
      </c>
      <c r="DK90">
        <v>0.38</v>
      </c>
      <c r="DL90">
        <v>-21.830852499999999</v>
      </c>
      <c r="DM90">
        <v>-3.128137711069404</v>
      </c>
      <c r="DN90">
        <v>0.30250416607668379</v>
      </c>
      <c r="DO90">
        <v>0</v>
      </c>
      <c r="DP90">
        <v>1.8370705000000001</v>
      </c>
      <c r="DQ90">
        <v>0.13238003752344901</v>
      </c>
      <c r="DR90">
        <v>1.4793088580482431E-2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3.2969300000000001</v>
      </c>
      <c r="EB90">
        <v>2.6250900000000001</v>
      </c>
      <c r="EC90">
        <v>0.111369</v>
      </c>
      <c r="ED90">
        <v>0.113605</v>
      </c>
      <c r="EE90">
        <v>0.140649</v>
      </c>
      <c r="EF90">
        <v>0.134107</v>
      </c>
      <c r="EG90">
        <v>26915.5</v>
      </c>
      <c r="EH90">
        <v>27329</v>
      </c>
      <c r="EI90">
        <v>28178.799999999999</v>
      </c>
      <c r="EJ90">
        <v>29674.1</v>
      </c>
      <c r="EK90">
        <v>33317.699999999997</v>
      </c>
      <c r="EL90">
        <v>35657.4</v>
      </c>
      <c r="EM90">
        <v>39769.4</v>
      </c>
      <c r="EN90">
        <v>42396.6</v>
      </c>
      <c r="EO90">
        <v>2.0792000000000002</v>
      </c>
      <c r="EP90">
        <v>2.1552500000000001</v>
      </c>
      <c r="EQ90">
        <v>0.119034</v>
      </c>
      <c r="ER90">
        <v>0</v>
      </c>
      <c r="ES90">
        <v>30.739899999999999</v>
      </c>
      <c r="ET90">
        <v>999.9</v>
      </c>
      <c r="EU90">
        <v>60.7</v>
      </c>
      <c r="EV90">
        <v>38.1</v>
      </c>
      <c r="EW90">
        <v>40.232700000000001</v>
      </c>
      <c r="EX90">
        <v>57.180300000000003</v>
      </c>
      <c r="EY90">
        <v>-1.3621799999999999</v>
      </c>
      <c r="EZ90">
        <v>2</v>
      </c>
      <c r="FA90">
        <v>0.44134699999999999</v>
      </c>
      <c r="FB90">
        <v>0.16211900000000001</v>
      </c>
      <c r="FC90">
        <v>20.274000000000001</v>
      </c>
      <c r="FD90">
        <v>5.2198399999999996</v>
      </c>
      <c r="FE90">
        <v>12.0047</v>
      </c>
      <c r="FF90">
        <v>4.98665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1.86225</v>
      </c>
      <c r="FN90">
        <v>1.86432</v>
      </c>
      <c r="FO90">
        <v>1.8603499999999999</v>
      </c>
      <c r="FP90">
        <v>1.8611</v>
      </c>
      <c r="FQ90">
        <v>1.8602000000000001</v>
      </c>
      <c r="FR90">
        <v>1.86188</v>
      </c>
      <c r="FS90">
        <v>1.8584499999999999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-4.0750000000000002</v>
      </c>
      <c r="GH90">
        <v>0.1409</v>
      </c>
      <c r="GI90">
        <v>-3.031255365756008</v>
      </c>
      <c r="GJ90">
        <v>-2.737337881603403E-3</v>
      </c>
      <c r="GK90">
        <v>1.2769921614711079E-6</v>
      </c>
      <c r="GL90">
        <v>-3.2469241445839119E-10</v>
      </c>
      <c r="GM90">
        <v>0.14085000000000039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68.900000000000006</v>
      </c>
      <c r="GV90">
        <v>68.8</v>
      </c>
      <c r="GW90">
        <v>1.56982</v>
      </c>
      <c r="GX90">
        <v>2.5634800000000002</v>
      </c>
      <c r="GY90">
        <v>2.04834</v>
      </c>
      <c r="GZ90">
        <v>2.5976599999999999</v>
      </c>
      <c r="HA90">
        <v>2.1972700000000001</v>
      </c>
      <c r="HB90">
        <v>2.34619</v>
      </c>
      <c r="HC90">
        <v>41.456200000000003</v>
      </c>
      <c r="HD90">
        <v>13.8431</v>
      </c>
      <c r="HE90">
        <v>18</v>
      </c>
      <c r="HF90">
        <v>589.80200000000002</v>
      </c>
      <c r="HG90">
        <v>718.15300000000002</v>
      </c>
      <c r="HH90">
        <v>30.9999</v>
      </c>
      <c r="HI90">
        <v>33.019199999999998</v>
      </c>
      <c r="HJ90">
        <v>29.9998</v>
      </c>
      <c r="HK90">
        <v>32.936100000000003</v>
      </c>
      <c r="HL90">
        <v>32.930100000000003</v>
      </c>
      <c r="HM90">
        <v>31.4254</v>
      </c>
      <c r="HN90">
        <v>23.776199999999999</v>
      </c>
      <c r="HO90">
        <v>28.2727</v>
      </c>
      <c r="HP90">
        <v>31</v>
      </c>
      <c r="HQ90">
        <v>504.923</v>
      </c>
      <c r="HR90">
        <v>32.732900000000001</v>
      </c>
      <c r="HS90">
        <v>99.285200000000003</v>
      </c>
      <c r="HT90">
        <v>98.331299999999999</v>
      </c>
    </row>
    <row r="91" spans="1:228" x14ac:dyDescent="0.2">
      <c r="A91">
        <v>76</v>
      </c>
      <c r="B91">
        <v>1670261627.5</v>
      </c>
      <c r="C91">
        <v>299.5</v>
      </c>
      <c r="D91" t="s">
        <v>510</v>
      </c>
      <c r="E91" t="s">
        <v>511</v>
      </c>
      <c r="F91">
        <v>4</v>
      </c>
      <c r="G91">
        <v>1670261625.1875</v>
      </c>
      <c r="H91">
        <f t="shared" si="34"/>
        <v>4.6276144323474482E-3</v>
      </c>
      <c r="I91">
        <f t="shared" si="35"/>
        <v>4.627614432347448</v>
      </c>
      <c r="J91">
        <f t="shared" si="36"/>
        <v>29.25072416557995</v>
      </c>
      <c r="K91">
        <f t="shared" si="37"/>
        <v>471.64212500000002</v>
      </c>
      <c r="L91">
        <f t="shared" si="38"/>
        <v>309.34577132925841</v>
      </c>
      <c r="M91">
        <f t="shared" si="39"/>
        <v>31.273991738578736</v>
      </c>
      <c r="N91">
        <f t="shared" si="40"/>
        <v>47.681698888057923</v>
      </c>
      <c r="O91">
        <f t="shared" si="41"/>
        <v>0.31881072321827758</v>
      </c>
      <c r="P91">
        <f t="shared" si="42"/>
        <v>3.6655339910616975</v>
      </c>
      <c r="Q91">
        <f t="shared" si="43"/>
        <v>0.30416814464282499</v>
      </c>
      <c r="R91">
        <f t="shared" si="44"/>
        <v>0.19136461721659703</v>
      </c>
      <c r="S91">
        <f t="shared" si="45"/>
        <v>226.11753936093149</v>
      </c>
      <c r="T91">
        <f t="shared" si="46"/>
        <v>32.815824510162059</v>
      </c>
      <c r="U91">
        <f t="shared" si="47"/>
        <v>32.681849999999997</v>
      </c>
      <c r="V91">
        <f t="shared" si="48"/>
        <v>4.9624935301738402</v>
      </c>
      <c r="W91">
        <f t="shared" si="49"/>
        <v>70.186460819595339</v>
      </c>
      <c r="X91">
        <f t="shared" si="50"/>
        <v>3.4886887630638608</v>
      </c>
      <c r="Y91">
        <f t="shared" si="51"/>
        <v>4.9706007716090088</v>
      </c>
      <c r="Z91">
        <f t="shared" si="52"/>
        <v>1.4738047671099794</v>
      </c>
      <c r="AA91">
        <f t="shared" si="53"/>
        <v>-204.07779646652247</v>
      </c>
      <c r="AB91">
        <f t="shared" si="54"/>
        <v>5.7284015839007543</v>
      </c>
      <c r="AC91">
        <f t="shared" si="55"/>
        <v>0.35684379307780656</v>
      </c>
      <c r="AD91">
        <f t="shared" si="56"/>
        <v>28.124988271387586</v>
      </c>
      <c r="AE91">
        <f t="shared" si="57"/>
        <v>51.898070303874533</v>
      </c>
      <c r="AF91">
        <f t="shared" si="58"/>
        <v>4.4844235974190267</v>
      </c>
      <c r="AG91">
        <f t="shared" si="59"/>
        <v>29.25072416557995</v>
      </c>
      <c r="AH91">
        <v>510.61618556359241</v>
      </c>
      <c r="AI91">
        <v>491.52648484848493</v>
      </c>
      <c r="AJ91">
        <v>1.669154965417367</v>
      </c>
      <c r="AK91">
        <v>64.018406268345927</v>
      </c>
      <c r="AL91">
        <f t="shared" si="60"/>
        <v>4.627614432347448</v>
      </c>
      <c r="AM91">
        <v>32.661902226113767</v>
      </c>
      <c r="AN91">
        <v>34.518767058823506</v>
      </c>
      <c r="AO91">
        <v>-1.710448614868345E-4</v>
      </c>
      <c r="AP91">
        <v>100.2718368252681</v>
      </c>
      <c r="AQ91">
        <v>87</v>
      </c>
      <c r="AR91">
        <v>13</v>
      </c>
      <c r="AS91">
        <f t="shared" si="61"/>
        <v>1</v>
      </c>
      <c r="AT91">
        <f t="shared" si="62"/>
        <v>0</v>
      </c>
      <c r="AU91">
        <f t="shared" si="63"/>
        <v>47114.422993234235</v>
      </c>
      <c r="AV91">
        <f t="shared" si="64"/>
        <v>1200.0037500000001</v>
      </c>
      <c r="AW91">
        <f t="shared" si="65"/>
        <v>1025.9290260937469</v>
      </c>
      <c r="AX91">
        <f t="shared" si="66"/>
        <v>0.85493818339629923</v>
      </c>
      <c r="AY91">
        <f t="shared" si="67"/>
        <v>0.18843069395485762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1670261625.1875</v>
      </c>
      <c r="BF91">
        <v>471.64212500000002</v>
      </c>
      <c r="BG91">
        <v>494.07749999999999</v>
      </c>
      <c r="BH91">
        <v>34.508262500000001</v>
      </c>
      <c r="BI91">
        <v>32.709850000000003</v>
      </c>
      <c r="BJ91">
        <v>475.72149999999999</v>
      </c>
      <c r="BK91">
        <v>34.367400000000004</v>
      </c>
      <c r="BL91">
        <v>650.02437499999996</v>
      </c>
      <c r="BM91">
        <v>100.997</v>
      </c>
      <c r="BN91">
        <v>0.100201375</v>
      </c>
      <c r="BO91">
        <v>32.710837499999997</v>
      </c>
      <c r="BP91">
        <v>32.681849999999997</v>
      </c>
      <c r="BQ91">
        <v>999.9</v>
      </c>
      <c r="BR91">
        <v>0</v>
      </c>
      <c r="BS91">
        <v>0</v>
      </c>
      <c r="BT91">
        <v>8963.0475000000006</v>
      </c>
      <c r="BU91">
        <v>0</v>
      </c>
      <c r="BV91">
        <v>394.45712500000002</v>
      </c>
      <c r="BW91">
        <v>-22.435387500000001</v>
      </c>
      <c r="BX91">
        <v>488.49925000000002</v>
      </c>
      <c r="BY91">
        <v>510.78512499999988</v>
      </c>
      <c r="BZ91">
        <v>1.7984087499999999</v>
      </c>
      <c r="CA91">
        <v>494.07749999999999</v>
      </c>
      <c r="CB91">
        <v>32.709850000000003</v>
      </c>
      <c r="CC91">
        <v>3.4852349999999999</v>
      </c>
      <c r="CD91">
        <v>3.3035987499999999</v>
      </c>
      <c r="CE91">
        <v>26.547987500000001</v>
      </c>
      <c r="CF91">
        <v>25.642824999999998</v>
      </c>
      <c r="CG91">
        <v>1200.0037500000001</v>
      </c>
      <c r="CH91">
        <v>0.49997812500000011</v>
      </c>
      <c r="CI91">
        <v>0.50002187499999995</v>
      </c>
      <c r="CJ91">
        <v>0</v>
      </c>
      <c r="CK91">
        <v>908.74087499999996</v>
      </c>
      <c r="CL91">
        <v>4.9990899999999998</v>
      </c>
      <c r="CM91">
        <v>9318.9537500000006</v>
      </c>
      <c r="CN91">
        <v>9557.8125</v>
      </c>
      <c r="CO91">
        <v>42.632750000000001</v>
      </c>
      <c r="CP91">
        <v>44.436999999999998</v>
      </c>
      <c r="CQ91">
        <v>43.561999999999998</v>
      </c>
      <c r="CR91">
        <v>43.375</v>
      </c>
      <c r="CS91">
        <v>43.968499999999999</v>
      </c>
      <c r="CT91">
        <v>597.47500000000002</v>
      </c>
      <c r="CU91">
        <v>597.52875000000006</v>
      </c>
      <c r="CV91">
        <v>0</v>
      </c>
      <c r="CW91">
        <v>1670261646.2</v>
      </c>
      <c r="CX91">
        <v>0</v>
      </c>
      <c r="CY91">
        <v>1670257498.5</v>
      </c>
      <c r="CZ91" t="s">
        <v>356</v>
      </c>
      <c r="DA91">
        <v>1670257488.5</v>
      </c>
      <c r="DB91">
        <v>1670257498.5</v>
      </c>
      <c r="DC91">
        <v>2</v>
      </c>
      <c r="DD91">
        <v>-0.17199999999999999</v>
      </c>
      <c r="DE91">
        <v>2E-3</v>
      </c>
      <c r="DF91">
        <v>-3.9780000000000002</v>
      </c>
      <c r="DG91">
        <v>0.14099999999999999</v>
      </c>
      <c r="DH91">
        <v>415</v>
      </c>
      <c r="DI91">
        <v>32</v>
      </c>
      <c r="DJ91">
        <v>0.47</v>
      </c>
      <c r="DK91">
        <v>0.38</v>
      </c>
      <c r="DL91">
        <v>-21.992792682926829</v>
      </c>
      <c r="DM91">
        <v>-2.9572787456445648</v>
      </c>
      <c r="DN91">
        <v>0.29354178942968651</v>
      </c>
      <c r="DO91">
        <v>0</v>
      </c>
      <c r="DP91">
        <v>1.83446</v>
      </c>
      <c r="DQ91">
        <v>-4.7865156794418343E-2</v>
      </c>
      <c r="DR91">
        <v>1.9044515374607409E-2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3.2968700000000002</v>
      </c>
      <c r="EB91">
        <v>2.6253199999999999</v>
      </c>
      <c r="EC91">
        <v>0.112498</v>
      </c>
      <c r="ED91">
        <v>0.114745</v>
      </c>
      <c r="EE91">
        <v>0.140708</v>
      </c>
      <c r="EF91">
        <v>0.134185</v>
      </c>
      <c r="EG91">
        <v>26881.3</v>
      </c>
      <c r="EH91">
        <v>27293.599999999999</v>
      </c>
      <c r="EI91">
        <v>28178.799999999999</v>
      </c>
      <c r="EJ91">
        <v>29673.9</v>
      </c>
      <c r="EK91">
        <v>33315.300000000003</v>
      </c>
      <c r="EL91">
        <v>35654.300000000003</v>
      </c>
      <c r="EM91">
        <v>39769.199999999997</v>
      </c>
      <c r="EN91">
        <v>42396.7</v>
      </c>
      <c r="EO91">
        <v>2.0800800000000002</v>
      </c>
      <c r="EP91">
        <v>2.1553499999999999</v>
      </c>
      <c r="EQ91">
        <v>0.12035999999999999</v>
      </c>
      <c r="ER91">
        <v>0</v>
      </c>
      <c r="ES91">
        <v>30.743200000000002</v>
      </c>
      <c r="ET91">
        <v>999.9</v>
      </c>
      <c r="EU91">
        <v>60.6</v>
      </c>
      <c r="EV91">
        <v>38.1</v>
      </c>
      <c r="EW91">
        <v>40.161499999999997</v>
      </c>
      <c r="EX91">
        <v>56.880299999999998</v>
      </c>
      <c r="EY91">
        <v>-1.5344500000000001</v>
      </c>
      <c r="EZ91">
        <v>2</v>
      </c>
      <c r="FA91">
        <v>0.441303</v>
      </c>
      <c r="FB91">
        <v>0.16323299999999999</v>
      </c>
      <c r="FC91">
        <v>20.274000000000001</v>
      </c>
      <c r="FD91">
        <v>5.2192400000000001</v>
      </c>
      <c r="FE91">
        <v>12.004899999999999</v>
      </c>
      <c r="FF91">
        <v>4.9863999999999997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1.86222</v>
      </c>
      <c r="FN91">
        <v>1.86432</v>
      </c>
      <c r="FO91">
        <v>1.8603499999999999</v>
      </c>
      <c r="FP91">
        <v>1.86111</v>
      </c>
      <c r="FQ91">
        <v>1.8602000000000001</v>
      </c>
      <c r="FR91">
        <v>1.86188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-4.0860000000000003</v>
      </c>
      <c r="GH91">
        <v>0.14080000000000001</v>
      </c>
      <c r="GI91">
        <v>-3.031255365756008</v>
      </c>
      <c r="GJ91">
        <v>-2.737337881603403E-3</v>
      </c>
      <c r="GK91">
        <v>1.2769921614711079E-6</v>
      </c>
      <c r="GL91">
        <v>-3.2469241445839119E-10</v>
      </c>
      <c r="GM91">
        <v>0.14085000000000039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69</v>
      </c>
      <c r="GV91">
        <v>68.8</v>
      </c>
      <c r="GW91">
        <v>1.58325</v>
      </c>
      <c r="GX91">
        <v>2.5720200000000002</v>
      </c>
      <c r="GY91">
        <v>2.04834</v>
      </c>
      <c r="GZ91">
        <v>2.5976599999999999</v>
      </c>
      <c r="HA91">
        <v>2.1972700000000001</v>
      </c>
      <c r="HB91">
        <v>2.3767100000000001</v>
      </c>
      <c r="HC91">
        <v>41.456200000000003</v>
      </c>
      <c r="HD91">
        <v>13.8431</v>
      </c>
      <c r="HE91">
        <v>18</v>
      </c>
      <c r="HF91">
        <v>590.41499999999996</v>
      </c>
      <c r="HG91">
        <v>718.22900000000004</v>
      </c>
      <c r="HH91">
        <v>31.0001</v>
      </c>
      <c r="HI91">
        <v>33.016300000000001</v>
      </c>
      <c r="HJ91">
        <v>29.9998</v>
      </c>
      <c r="HK91">
        <v>32.933399999999999</v>
      </c>
      <c r="HL91">
        <v>32.928600000000003</v>
      </c>
      <c r="HM91">
        <v>31.7745</v>
      </c>
      <c r="HN91">
        <v>23.776199999999999</v>
      </c>
      <c r="HO91">
        <v>28.2727</v>
      </c>
      <c r="HP91">
        <v>31</v>
      </c>
      <c r="HQ91">
        <v>511.60300000000001</v>
      </c>
      <c r="HR91">
        <v>32.732900000000001</v>
      </c>
      <c r="HS91">
        <v>99.284899999999993</v>
      </c>
      <c r="HT91">
        <v>98.331100000000006</v>
      </c>
    </row>
    <row r="92" spans="1:228" x14ac:dyDescent="0.2">
      <c r="A92">
        <v>77</v>
      </c>
      <c r="B92">
        <v>1670261631.5</v>
      </c>
      <c r="C92">
        <v>303.5</v>
      </c>
      <c r="D92" t="s">
        <v>512</v>
      </c>
      <c r="E92" t="s">
        <v>513</v>
      </c>
      <c r="F92">
        <v>4</v>
      </c>
      <c r="G92">
        <v>1670261629.5</v>
      </c>
      <c r="H92">
        <f t="shared" si="34"/>
        <v>4.6580380648800672E-3</v>
      </c>
      <c r="I92">
        <f t="shared" si="35"/>
        <v>4.658038064880067</v>
      </c>
      <c r="J92">
        <f t="shared" si="36"/>
        <v>29.227288745893176</v>
      </c>
      <c r="K92">
        <f t="shared" si="37"/>
        <v>478.67242857142861</v>
      </c>
      <c r="L92">
        <f t="shared" si="38"/>
        <v>316.99083351174517</v>
      </c>
      <c r="M92">
        <f t="shared" si="39"/>
        <v>32.047010416011261</v>
      </c>
      <c r="N92">
        <f t="shared" si="40"/>
        <v>48.392630582857535</v>
      </c>
      <c r="O92">
        <f t="shared" si="41"/>
        <v>0.32029547785349777</v>
      </c>
      <c r="P92">
        <f t="shared" si="42"/>
        <v>3.6711584825127153</v>
      </c>
      <c r="Q92">
        <f t="shared" si="43"/>
        <v>0.30554110953316899</v>
      </c>
      <c r="R92">
        <f t="shared" si="44"/>
        <v>0.19223216851135805</v>
      </c>
      <c r="S92">
        <f t="shared" si="45"/>
        <v>226.10271823543459</v>
      </c>
      <c r="T92">
        <f t="shared" si="46"/>
        <v>32.816611309359871</v>
      </c>
      <c r="U92">
        <f t="shared" si="47"/>
        <v>32.702199999999998</v>
      </c>
      <c r="V92">
        <f t="shared" si="48"/>
        <v>4.9681838257726918</v>
      </c>
      <c r="W92">
        <f t="shared" si="49"/>
        <v>70.212063705202766</v>
      </c>
      <c r="X92">
        <f t="shared" si="50"/>
        <v>3.4914140555504378</v>
      </c>
      <c r="Y92">
        <f t="shared" si="51"/>
        <v>4.9726697540322</v>
      </c>
      <c r="Z92">
        <f t="shared" si="52"/>
        <v>1.476769770222254</v>
      </c>
      <c r="AA92">
        <f t="shared" si="53"/>
        <v>-205.41947866121097</v>
      </c>
      <c r="AB92">
        <f t="shared" si="54"/>
        <v>3.1723667804962377</v>
      </c>
      <c r="AC92">
        <f t="shared" si="55"/>
        <v>0.19734281403273379</v>
      </c>
      <c r="AD92">
        <f t="shared" si="56"/>
        <v>24.052949168752594</v>
      </c>
      <c r="AE92">
        <f t="shared" si="57"/>
        <v>52.18269476155757</v>
      </c>
      <c r="AF92">
        <f t="shared" si="58"/>
        <v>4.5406424875429989</v>
      </c>
      <c r="AG92">
        <f t="shared" si="59"/>
        <v>29.227288745893176</v>
      </c>
      <c r="AH92">
        <v>517.48321846892202</v>
      </c>
      <c r="AI92">
        <v>498.32461818181832</v>
      </c>
      <c r="AJ92">
        <v>1.689609900266565</v>
      </c>
      <c r="AK92">
        <v>64.018406268345927</v>
      </c>
      <c r="AL92">
        <f t="shared" si="60"/>
        <v>4.658038064880067</v>
      </c>
      <c r="AM92">
        <v>32.717861245329587</v>
      </c>
      <c r="AN92">
        <v>34.543382058823539</v>
      </c>
      <c r="AO92">
        <v>6.9134604784452606E-3</v>
      </c>
      <c r="AP92">
        <v>100.2718368252681</v>
      </c>
      <c r="AQ92">
        <v>87</v>
      </c>
      <c r="AR92">
        <v>13</v>
      </c>
      <c r="AS92">
        <f t="shared" si="61"/>
        <v>1</v>
      </c>
      <c r="AT92">
        <f t="shared" si="62"/>
        <v>0</v>
      </c>
      <c r="AU92">
        <f t="shared" si="63"/>
        <v>47213.851833576075</v>
      </c>
      <c r="AV92">
        <f t="shared" si="64"/>
        <v>1199.9285714285711</v>
      </c>
      <c r="AW92">
        <f t="shared" si="65"/>
        <v>1025.8644135934892</v>
      </c>
      <c r="AX92">
        <f t="shared" si="66"/>
        <v>0.85493790048865126</v>
      </c>
      <c r="AY92">
        <f t="shared" si="67"/>
        <v>0.18843014794309693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1670261629.5</v>
      </c>
      <c r="BF92">
        <v>478.67242857142861</v>
      </c>
      <c r="BG92">
        <v>501.24914285714277</v>
      </c>
      <c r="BH92">
        <v>34.535085714285707</v>
      </c>
      <c r="BI92">
        <v>32.714271428571429</v>
      </c>
      <c r="BJ92">
        <v>482.76400000000001</v>
      </c>
      <c r="BK92">
        <v>34.394257142857143</v>
      </c>
      <c r="BL92">
        <v>650.05771428571438</v>
      </c>
      <c r="BM92">
        <v>100.9975714285714</v>
      </c>
      <c r="BN92">
        <v>0.1000220285714286</v>
      </c>
      <c r="BO92">
        <v>32.718228571428583</v>
      </c>
      <c r="BP92">
        <v>32.702199999999998</v>
      </c>
      <c r="BQ92">
        <v>999.89999999999986</v>
      </c>
      <c r="BR92">
        <v>0</v>
      </c>
      <c r="BS92">
        <v>0</v>
      </c>
      <c r="BT92">
        <v>8982.408571428572</v>
      </c>
      <c r="BU92">
        <v>0</v>
      </c>
      <c r="BV92">
        <v>438.96642857142859</v>
      </c>
      <c r="BW92">
        <v>-22.57687142857143</v>
      </c>
      <c r="BX92">
        <v>495.79471428571418</v>
      </c>
      <c r="BY92">
        <v>518.20171428571427</v>
      </c>
      <c r="BZ92">
        <v>1.820855714285714</v>
      </c>
      <c r="CA92">
        <v>501.24914285714277</v>
      </c>
      <c r="CB92">
        <v>32.714271428571429</v>
      </c>
      <c r="CC92">
        <v>3.4879600000000002</v>
      </c>
      <c r="CD92">
        <v>3.3040585714285711</v>
      </c>
      <c r="CE92">
        <v>26.561257142857151</v>
      </c>
      <c r="CF92">
        <v>25.64517142857142</v>
      </c>
      <c r="CG92">
        <v>1199.9285714285711</v>
      </c>
      <c r="CH92">
        <v>0.49998871428571418</v>
      </c>
      <c r="CI92">
        <v>0.50001128571428577</v>
      </c>
      <c r="CJ92">
        <v>0</v>
      </c>
      <c r="CK92">
        <v>909.39642857142849</v>
      </c>
      <c r="CL92">
        <v>4.9990899999999998</v>
      </c>
      <c r="CM92">
        <v>9330.8757142857139</v>
      </c>
      <c r="CN92">
        <v>9557.24</v>
      </c>
      <c r="CO92">
        <v>42.633857142857153</v>
      </c>
      <c r="CP92">
        <v>44.436999999999998</v>
      </c>
      <c r="CQ92">
        <v>43.561999999999998</v>
      </c>
      <c r="CR92">
        <v>43.375</v>
      </c>
      <c r="CS92">
        <v>43.963999999999999</v>
      </c>
      <c r="CT92">
        <v>597.44857142857131</v>
      </c>
      <c r="CU92">
        <v>597.48000000000013</v>
      </c>
      <c r="CV92">
        <v>0</v>
      </c>
      <c r="CW92">
        <v>1670261650.4000001</v>
      </c>
      <c r="CX92">
        <v>0</v>
      </c>
      <c r="CY92">
        <v>1670257498.5</v>
      </c>
      <c r="CZ92" t="s">
        <v>356</v>
      </c>
      <c r="DA92">
        <v>1670257488.5</v>
      </c>
      <c r="DB92">
        <v>1670257498.5</v>
      </c>
      <c r="DC92">
        <v>2</v>
      </c>
      <c r="DD92">
        <v>-0.17199999999999999</v>
      </c>
      <c r="DE92">
        <v>2E-3</v>
      </c>
      <c r="DF92">
        <v>-3.9780000000000002</v>
      </c>
      <c r="DG92">
        <v>0.14099999999999999</v>
      </c>
      <c r="DH92">
        <v>415</v>
      </c>
      <c r="DI92">
        <v>32</v>
      </c>
      <c r="DJ92">
        <v>0.47</v>
      </c>
      <c r="DK92">
        <v>0.38</v>
      </c>
      <c r="DL92">
        <v>-22.218957499999998</v>
      </c>
      <c r="DM92">
        <v>-2.6985737335834741</v>
      </c>
      <c r="DN92">
        <v>0.26215906992463578</v>
      </c>
      <c r="DO92">
        <v>0</v>
      </c>
      <c r="DP92">
        <v>1.83116375</v>
      </c>
      <c r="DQ92">
        <v>-0.15548724202627359</v>
      </c>
      <c r="DR92">
        <v>2.175165932607211E-2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3.2967399999999998</v>
      </c>
      <c r="EB92">
        <v>2.6250499999999999</v>
      </c>
      <c r="EC92">
        <v>0.11362700000000001</v>
      </c>
      <c r="ED92">
        <v>0.11586100000000001</v>
      </c>
      <c r="EE92">
        <v>0.140763</v>
      </c>
      <c r="EF92">
        <v>0.13413700000000001</v>
      </c>
      <c r="EG92">
        <v>26846.9</v>
      </c>
      <c r="EH92">
        <v>27258.9</v>
      </c>
      <c r="EI92">
        <v>28178.6</v>
      </c>
      <c r="EJ92">
        <v>29673.599999999999</v>
      </c>
      <c r="EK92">
        <v>33313.300000000003</v>
      </c>
      <c r="EL92">
        <v>35655.9</v>
      </c>
      <c r="EM92">
        <v>39769.300000000003</v>
      </c>
      <c r="EN92">
        <v>42396.1</v>
      </c>
      <c r="EO92">
        <v>2.0804800000000001</v>
      </c>
      <c r="EP92">
        <v>2.1555200000000001</v>
      </c>
      <c r="EQ92">
        <v>0.12098299999999999</v>
      </c>
      <c r="ER92">
        <v>0</v>
      </c>
      <c r="ES92">
        <v>30.7469</v>
      </c>
      <c r="ET92">
        <v>999.9</v>
      </c>
      <c r="EU92">
        <v>60.6</v>
      </c>
      <c r="EV92">
        <v>38.1</v>
      </c>
      <c r="EW92">
        <v>40.163499999999999</v>
      </c>
      <c r="EX92">
        <v>56.880299999999998</v>
      </c>
      <c r="EY92">
        <v>-1.4783599999999999</v>
      </c>
      <c r="EZ92">
        <v>2</v>
      </c>
      <c r="FA92">
        <v>0.440805</v>
      </c>
      <c r="FB92">
        <v>0.16291900000000001</v>
      </c>
      <c r="FC92">
        <v>20.274100000000001</v>
      </c>
      <c r="FD92">
        <v>5.2195400000000003</v>
      </c>
      <c r="FE92">
        <v>12.0044</v>
      </c>
      <c r="FF92">
        <v>4.98665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1.86226</v>
      </c>
      <c r="FN92">
        <v>1.86432</v>
      </c>
      <c r="FO92">
        <v>1.86036</v>
      </c>
      <c r="FP92">
        <v>1.8611</v>
      </c>
      <c r="FQ92">
        <v>1.8602000000000001</v>
      </c>
      <c r="FR92">
        <v>1.86188</v>
      </c>
      <c r="FS92">
        <v>1.8584700000000001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-4.0970000000000004</v>
      </c>
      <c r="GH92">
        <v>0.14080000000000001</v>
      </c>
      <c r="GI92">
        <v>-3.031255365756008</v>
      </c>
      <c r="GJ92">
        <v>-2.737337881603403E-3</v>
      </c>
      <c r="GK92">
        <v>1.2769921614711079E-6</v>
      </c>
      <c r="GL92">
        <v>-3.2469241445839119E-10</v>
      </c>
      <c r="GM92">
        <v>0.14085000000000039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69</v>
      </c>
      <c r="GV92">
        <v>68.900000000000006</v>
      </c>
      <c r="GW92">
        <v>1.6040000000000001</v>
      </c>
      <c r="GX92">
        <v>2.5732400000000002</v>
      </c>
      <c r="GY92">
        <v>2.04834</v>
      </c>
      <c r="GZ92">
        <v>2.5964399999999999</v>
      </c>
      <c r="HA92">
        <v>2.1972700000000001</v>
      </c>
      <c r="HB92">
        <v>2.34375</v>
      </c>
      <c r="HC92">
        <v>41.456200000000003</v>
      </c>
      <c r="HD92">
        <v>13.834300000000001</v>
      </c>
      <c r="HE92">
        <v>18</v>
      </c>
      <c r="HF92">
        <v>590.69399999999996</v>
      </c>
      <c r="HG92">
        <v>718.36599999999999</v>
      </c>
      <c r="HH92">
        <v>31.0001</v>
      </c>
      <c r="HI92">
        <v>33.014099999999999</v>
      </c>
      <c r="HJ92">
        <v>29.9998</v>
      </c>
      <c r="HK92">
        <v>32.932000000000002</v>
      </c>
      <c r="HL92">
        <v>32.926499999999997</v>
      </c>
      <c r="HM92">
        <v>32.095300000000002</v>
      </c>
      <c r="HN92">
        <v>23.776199999999999</v>
      </c>
      <c r="HO92">
        <v>27.902100000000001</v>
      </c>
      <c r="HP92">
        <v>31</v>
      </c>
      <c r="HQ92">
        <v>518.29100000000005</v>
      </c>
      <c r="HR92">
        <v>32.731099999999998</v>
      </c>
      <c r="HS92">
        <v>99.284800000000004</v>
      </c>
      <c r="HT92">
        <v>98.329899999999995</v>
      </c>
    </row>
    <row r="93" spans="1:228" x14ac:dyDescent="0.2">
      <c r="A93">
        <v>78</v>
      </c>
      <c r="B93">
        <v>1670261635.5</v>
      </c>
      <c r="C93">
        <v>307.5</v>
      </c>
      <c r="D93" t="s">
        <v>514</v>
      </c>
      <c r="E93" t="s">
        <v>515</v>
      </c>
      <c r="F93">
        <v>4</v>
      </c>
      <c r="G93">
        <v>1670261633.1875</v>
      </c>
      <c r="H93">
        <f t="shared" si="34"/>
        <v>4.6608709422471944E-3</v>
      </c>
      <c r="I93">
        <f t="shared" si="35"/>
        <v>4.6608709422471941</v>
      </c>
      <c r="J93">
        <f t="shared" si="36"/>
        <v>29.444004783796316</v>
      </c>
      <c r="K93">
        <f t="shared" si="37"/>
        <v>484.64812499999999</v>
      </c>
      <c r="L93">
        <f t="shared" si="38"/>
        <v>321.56242412171594</v>
      </c>
      <c r="M93">
        <f t="shared" si="39"/>
        <v>32.508836349814629</v>
      </c>
      <c r="N93">
        <f t="shared" si="40"/>
        <v>48.996230283753185</v>
      </c>
      <c r="O93">
        <f t="shared" si="41"/>
        <v>0.31997337617056004</v>
      </c>
      <c r="P93">
        <f t="shared" si="42"/>
        <v>3.6794370723069498</v>
      </c>
      <c r="Q93">
        <f t="shared" si="43"/>
        <v>0.30527943148268333</v>
      </c>
      <c r="R93">
        <f t="shared" si="44"/>
        <v>0.19206359770339893</v>
      </c>
      <c r="S93">
        <f t="shared" si="45"/>
        <v>226.10702623510363</v>
      </c>
      <c r="T93">
        <f t="shared" si="46"/>
        <v>32.821626453641827</v>
      </c>
      <c r="U93">
        <f t="shared" si="47"/>
        <v>32.712874999999997</v>
      </c>
      <c r="V93">
        <f t="shared" si="48"/>
        <v>4.9711710541240519</v>
      </c>
      <c r="W93">
        <f t="shared" si="49"/>
        <v>70.206614685692955</v>
      </c>
      <c r="X93">
        <f t="shared" si="50"/>
        <v>3.4922826302763146</v>
      </c>
      <c r="Y93">
        <f t="shared" si="51"/>
        <v>4.9742928724178874</v>
      </c>
      <c r="Z93">
        <f t="shared" si="52"/>
        <v>1.4788884238477373</v>
      </c>
      <c r="AA93">
        <f t="shared" si="53"/>
        <v>-205.54440855310128</v>
      </c>
      <c r="AB93">
        <f t="shared" si="54"/>
        <v>2.2117787975807977</v>
      </c>
      <c r="AC93">
        <f t="shared" si="55"/>
        <v>0.13728922891252587</v>
      </c>
      <c r="AD93">
        <f t="shared" si="56"/>
        <v>22.911685708495675</v>
      </c>
      <c r="AE93">
        <f t="shared" si="57"/>
        <v>52.194736750754039</v>
      </c>
      <c r="AF93">
        <f t="shared" si="58"/>
        <v>4.6356698755585333</v>
      </c>
      <c r="AG93">
        <f t="shared" si="59"/>
        <v>29.444004783796316</v>
      </c>
      <c r="AH93">
        <v>524.24608591766014</v>
      </c>
      <c r="AI93">
        <v>505.03178787878801</v>
      </c>
      <c r="AJ93">
        <v>1.6793873791256819</v>
      </c>
      <c r="AK93">
        <v>64.018406268345927</v>
      </c>
      <c r="AL93">
        <f t="shared" si="60"/>
        <v>4.6608709422471941</v>
      </c>
      <c r="AM93">
        <v>32.715428040477697</v>
      </c>
      <c r="AN93">
        <v>34.542687941176467</v>
      </c>
      <c r="AO93">
        <v>6.8650232745397898E-3</v>
      </c>
      <c r="AP93">
        <v>100.2718368252681</v>
      </c>
      <c r="AQ93">
        <v>87</v>
      </c>
      <c r="AR93">
        <v>13</v>
      </c>
      <c r="AS93">
        <f t="shared" si="61"/>
        <v>1</v>
      </c>
      <c r="AT93">
        <f t="shared" si="62"/>
        <v>0</v>
      </c>
      <c r="AU93">
        <f t="shared" si="63"/>
        <v>47361.009786451228</v>
      </c>
      <c r="AV93">
        <f t="shared" si="64"/>
        <v>1199.9537499999999</v>
      </c>
      <c r="AW93">
        <f t="shared" si="65"/>
        <v>1025.8857135933179</v>
      </c>
      <c r="AX93">
        <f t="shared" si="66"/>
        <v>0.85493771205208369</v>
      </c>
      <c r="AY93">
        <f t="shared" si="67"/>
        <v>0.18842978426052143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1670261633.1875</v>
      </c>
      <c r="BF93">
        <v>484.64812499999999</v>
      </c>
      <c r="BG93">
        <v>507.26400000000001</v>
      </c>
      <c r="BH93">
        <v>34.544049999999999</v>
      </c>
      <c r="BI93">
        <v>32.6848375</v>
      </c>
      <c r="BJ93">
        <v>488.75012500000003</v>
      </c>
      <c r="BK93">
        <v>34.403199999999998</v>
      </c>
      <c r="BL93">
        <v>649.94962499999997</v>
      </c>
      <c r="BM93">
        <v>100.99662499999999</v>
      </c>
      <c r="BN93">
        <v>9.9877300000000002E-2</v>
      </c>
      <c r="BO93">
        <v>32.724024999999997</v>
      </c>
      <c r="BP93">
        <v>32.712874999999997</v>
      </c>
      <c r="BQ93">
        <v>999.9</v>
      </c>
      <c r="BR93">
        <v>0</v>
      </c>
      <c r="BS93">
        <v>0</v>
      </c>
      <c r="BT93">
        <v>9011.09375</v>
      </c>
      <c r="BU93">
        <v>0</v>
      </c>
      <c r="BV93">
        <v>535.11712499999999</v>
      </c>
      <c r="BW93">
        <v>-22.615887499999999</v>
      </c>
      <c r="BX93">
        <v>501.98899999999998</v>
      </c>
      <c r="BY93">
        <v>524.40412500000002</v>
      </c>
      <c r="BZ93">
        <v>1.85921625</v>
      </c>
      <c r="CA93">
        <v>507.26400000000001</v>
      </c>
      <c r="CB93">
        <v>32.6848375</v>
      </c>
      <c r="CC93">
        <v>3.4888349999999999</v>
      </c>
      <c r="CD93">
        <v>3.3010612500000001</v>
      </c>
      <c r="CE93">
        <v>26.5654875</v>
      </c>
      <c r="CF93">
        <v>25.629862500000002</v>
      </c>
      <c r="CG93">
        <v>1199.9537499999999</v>
      </c>
      <c r="CH93">
        <v>0.49999549999999998</v>
      </c>
      <c r="CI93">
        <v>0.50000450000000007</v>
      </c>
      <c r="CJ93">
        <v>0</v>
      </c>
      <c r="CK93">
        <v>910.45912499999997</v>
      </c>
      <c r="CL93">
        <v>4.9990899999999998</v>
      </c>
      <c r="CM93">
        <v>9352.0337500000005</v>
      </c>
      <c r="CN93">
        <v>9557.4775000000009</v>
      </c>
      <c r="CO93">
        <v>42.625</v>
      </c>
      <c r="CP93">
        <v>44.436999999999998</v>
      </c>
      <c r="CQ93">
        <v>43.561999999999998</v>
      </c>
      <c r="CR93">
        <v>43.359250000000003</v>
      </c>
      <c r="CS93">
        <v>43.976374999999997</v>
      </c>
      <c r="CT93">
        <v>597.46875</v>
      </c>
      <c r="CU93">
        <v>597.48500000000001</v>
      </c>
      <c r="CV93">
        <v>0</v>
      </c>
      <c r="CW93">
        <v>1670261654.5999999</v>
      </c>
      <c r="CX93">
        <v>0</v>
      </c>
      <c r="CY93">
        <v>1670257498.5</v>
      </c>
      <c r="CZ93" t="s">
        <v>356</v>
      </c>
      <c r="DA93">
        <v>1670257488.5</v>
      </c>
      <c r="DB93">
        <v>1670257498.5</v>
      </c>
      <c r="DC93">
        <v>2</v>
      </c>
      <c r="DD93">
        <v>-0.17199999999999999</v>
      </c>
      <c r="DE93">
        <v>2E-3</v>
      </c>
      <c r="DF93">
        <v>-3.9780000000000002</v>
      </c>
      <c r="DG93">
        <v>0.14099999999999999</v>
      </c>
      <c r="DH93">
        <v>415</v>
      </c>
      <c r="DI93">
        <v>32</v>
      </c>
      <c r="DJ93">
        <v>0.47</v>
      </c>
      <c r="DK93">
        <v>0.38</v>
      </c>
      <c r="DL93">
        <v>-22.37914</v>
      </c>
      <c r="DM93">
        <v>-2.1553711069417818</v>
      </c>
      <c r="DN93">
        <v>0.21315797639309689</v>
      </c>
      <c r="DO93">
        <v>0</v>
      </c>
      <c r="DP93">
        <v>1.83376925</v>
      </c>
      <c r="DQ93">
        <v>-3.3708180112573767E-2</v>
      </c>
      <c r="DR93">
        <v>2.4174989491983229E-2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3.2968000000000002</v>
      </c>
      <c r="EB93">
        <v>2.6253799999999998</v>
      </c>
      <c r="EC93">
        <v>0.114743</v>
      </c>
      <c r="ED93">
        <v>0.116933</v>
      </c>
      <c r="EE93">
        <v>0.140766</v>
      </c>
      <c r="EF93">
        <v>0.134052</v>
      </c>
      <c r="EG93">
        <v>26813.9</v>
      </c>
      <c r="EH93">
        <v>27226</v>
      </c>
      <c r="EI93">
        <v>28179.5</v>
      </c>
      <c r="EJ93">
        <v>29673.8</v>
      </c>
      <c r="EK93">
        <v>33313.9</v>
      </c>
      <c r="EL93">
        <v>35659.699999999997</v>
      </c>
      <c r="EM93">
        <v>39770</v>
      </c>
      <c r="EN93">
        <v>42396.4</v>
      </c>
      <c r="EO93">
        <v>2.0804299999999998</v>
      </c>
      <c r="EP93">
        <v>2.1555800000000001</v>
      </c>
      <c r="EQ93">
        <v>0.120778</v>
      </c>
      <c r="ER93">
        <v>0</v>
      </c>
      <c r="ES93">
        <v>30.7529</v>
      </c>
      <c r="ET93">
        <v>999.9</v>
      </c>
      <c r="EU93">
        <v>60.6</v>
      </c>
      <c r="EV93">
        <v>38.1</v>
      </c>
      <c r="EW93">
        <v>40.165300000000002</v>
      </c>
      <c r="EX93">
        <v>57.1203</v>
      </c>
      <c r="EY93">
        <v>-1.37019</v>
      </c>
      <c r="EZ93">
        <v>2</v>
      </c>
      <c r="FA93">
        <v>0.44078299999999998</v>
      </c>
      <c r="FB93">
        <v>0.16320799999999999</v>
      </c>
      <c r="FC93">
        <v>20.274100000000001</v>
      </c>
      <c r="FD93">
        <v>5.2195400000000003</v>
      </c>
      <c r="FE93">
        <v>12.005599999999999</v>
      </c>
      <c r="FF93">
        <v>4.9865000000000004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1.8622099999999999</v>
      </c>
      <c r="FN93">
        <v>1.86432</v>
      </c>
      <c r="FO93">
        <v>1.8603499999999999</v>
      </c>
      <c r="FP93">
        <v>1.8611</v>
      </c>
      <c r="FQ93">
        <v>1.8602000000000001</v>
      </c>
      <c r="FR93">
        <v>1.86188</v>
      </c>
      <c r="FS93">
        <v>1.8584799999999999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-4.1079999999999997</v>
      </c>
      <c r="GH93">
        <v>0.14080000000000001</v>
      </c>
      <c r="GI93">
        <v>-3.031255365756008</v>
      </c>
      <c r="GJ93">
        <v>-2.737337881603403E-3</v>
      </c>
      <c r="GK93">
        <v>1.2769921614711079E-6</v>
      </c>
      <c r="GL93">
        <v>-3.2469241445839119E-10</v>
      </c>
      <c r="GM93">
        <v>0.14085000000000039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69.099999999999994</v>
      </c>
      <c r="GV93">
        <v>69</v>
      </c>
      <c r="GW93">
        <v>1.6210899999999999</v>
      </c>
      <c r="GX93">
        <v>2.5756800000000002</v>
      </c>
      <c r="GY93">
        <v>2.04834</v>
      </c>
      <c r="GZ93">
        <v>2.5964399999999999</v>
      </c>
      <c r="HA93">
        <v>2.1972700000000001</v>
      </c>
      <c r="HB93">
        <v>2.2839399999999999</v>
      </c>
      <c r="HC93">
        <v>41.456200000000003</v>
      </c>
      <c r="HD93">
        <v>13.816800000000001</v>
      </c>
      <c r="HE93">
        <v>18</v>
      </c>
      <c r="HF93">
        <v>590.63699999999994</v>
      </c>
      <c r="HG93">
        <v>718.38099999999997</v>
      </c>
      <c r="HH93">
        <v>31</v>
      </c>
      <c r="HI93">
        <v>33.011099999999999</v>
      </c>
      <c r="HJ93">
        <v>29.9998</v>
      </c>
      <c r="HK93">
        <v>32.9298</v>
      </c>
      <c r="HL93">
        <v>32.923900000000003</v>
      </c>
      <c r="HM93">
        <v>32.428100000000001</v>
      </c>
      <c r="HN93">
        <v>23.776199999999999</v>
      </c>
      <c r="HO93">
        <v>27.902100000000001</v>
      </c>
      <c r="HP93">
        <v>31</v>
      </c>
      <c r="HQ93">
        <v>524.97299999999996</v>
      </c>
      <c r="HR93">
        <v>32.730600000000003</v>
      </c>
      <c r="HS93">
        <v>99.287099999999995</v>
      </c>
      <c r="HT93">
        <v>98.330500000000001</v>
      </c>
    </row>
    <row r="94" spans="1:228" x14ac:dyDescent="0.2">
      <c r="A94">
        <v>79</v>
      </c>
      <c r="B94">
        <v>1670261639.5</v>
      </c>
      <c r="C94">
        <v>311.5</v>
      </c>
      <c r="D94" t="s">
        <v>516</v>
      </c>
      <c r="E94" t="s">
        <v>517</v>
      </c>
      <c r="F94">
        <v>4</v>
      </c>
      <c r="G94">
        <v>1670261637.5</v>
      </c>
      <c r="H94">
        <f t="shared" si="34"/>
        <v>4.6577825749300993E-3</v>
      </c>
      <c r="I94">
        <f t="shared" si="35"/>
        <v>4.6577825749300992</v>
      </c>
      <c r="J94">
        <f t="shared" si="36"/>
        <v>29.744012875746595</v>
      </c>
      <c r="K94">
        <f t="shared" si="37"/>
        <v>491.54671428571419</v>
      </c>
      <c r="L94">
        <f t="shared" si="38"/>
        <v>326.56914012689094</v>
      </c>
      <c r="M94">
        <f t="shared" si="39"/>
        <v>33.014751070304975</v>
      </c>
      <c r="N94">
        <f t="shared" si="40"/>
        <v>49.693282118645847</v>
      </c>
      <c r="O94">
        <f t="shared" si="41"/>
        <v>0.31960090432823812</v>
      </c>
      <c r="P94">
        <f t="shared" si="42"/>
        <v>3.6751960359944493</v>
      </c>
      <c r="Q94">
        <f t="shared" si="43"/>
        <v>0.30492422423454923</v>
      </c>
      <c r="R94">
        <f t="shared" si="44"/>
        <v>0.19184010870929921</v>
      </c>
      <c r="S94">
        <f t="shared" si="45"/>
        <v>226.11409290650579</v>
      </c>
      <c r="T94">
        <f t="shared" si="46"/>
        <v>32.830430642941884</v>
      </c>
      <c r="U94">
        <f t="shared" si="47"/>
        <v>32.715328571428572</v>
      </c>
      <c r="V94">
        <f t="shared" si="48"/>
        <v>4.9718578677915186</v>
      </c>
      <c r="W94">
        <f t="shared" si="49"/>
        <v>70.1741591088321</v>
      </c>
      <c r="X94">
        <f t="shared" si="50"/>
        <v>3.4922442528800364</v>
      </c>
      <c r="Y94">
        <f t="shared" si="51"/>
        <v>4.9765387960886924</v>
      </c>
      <c r="Z94">
        <f t="shared" si="52"/>
        <v>1.4796136149114822</v>
      </c>
      <c r="AA94">
        <f t="shared" si="53"/>
        <v>-205.40821155441736</v>
      </c>
      <c r="AB94">
        <f t="shared" si="54"/>
        <v>3.3117212481453366</v>
      </c>
      <c r="AC94">
        <f t="shared" si="55"/>
        <v>0.20581249297876039</v>
      </c>
      <c r="AD94">
        <f t="shared" si="56"/>
        <v>24.223415093212527</v>
      </c>
      <c r="AE94">
        <f t="shared" si="57"/>
        <v>52.239569780244402</v>
      </c>
      <c r="AF94">
        <f t="shared" si="58"/>
        <v>4.6744702442696475</v>
      </c>
      <c r="AG94">
        <f t="shared" si="59"/>
        <v>29.744012875746595</v>
      </c>
      <c r="AH94">
        <v>530.87992738347305</v>
      </c>
      <c r="AI94">
        <v>511.62596969696938</v>
      </c>
      <c r="AJ94">
        <v>1.6571956356875359</v>
      </c>
      <c r="AK94">
        <v>64.018406268345927</v>
      </c>
      <c r="AL94">
        <f t="shared" si="60"/>
        <v>4.6577825749300992</v>
      </c>
      <c r="AM94">
        <v>32.67461486522577</v>
      </c>
      <c r="AN94">
        <v>34.545540294117643</v>
      </c>
      <c r="AO94">
        <v>-4.9541385748443144E-4</v>
      </c>
      <c r="AP94">
        <v>100.2718368252681</v>
      </c>
      <c r="AQ94">
        <v>87</v>
      </c>
      <c r="AR94">
        <v>13</v>
      </c>
      <c r="AS94">
        <f t="shared" si="61"/>
        <v>1</v>
      </c>
      <c r="AT94">
        <f t="shared" si="62"/>
        <v>0</v>
      </c>
      <c r="AU94">
        <f t="shared" si="63"/>
        <v>47283.907290325973</v>
      </c>
      <c r="AV94">
        <f t="shared" si="64"/>
        <v>1199.987142857143</v>
      </c>
      <c r="AW94">
        <f t="shared" si="65"/>
        <v>1025.9146636821274</v>
      </c>
      <c r="AX94">
        <f t="shared" si="66"/>
        <v>0.85493804645227045</v>
      </c>
      <c r="AY94">
        <f t="shared" si="67"/>
        <v>0.18843042965288204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1670261637.5</v>
      </c>
      <c r="BF94">
        <v>491.54671428571419</v>
      </c>
      <c r="BG94">
        <v>514.20014285714285</v>
      </c>
      <c r="BH94">
        <v>34.543928571428573</v>
      </c>
      <c r="BI94">
        <v>32.669342857142858</v>
      </c>
      <c r="BJ94">
        <v>495.66057142857142</v>
      </c>
      <c r="BK94">
        <v>34.403100000000002</v>
      </c>
      <c r="BL94">
        <v>650.01499999999999</v>
      </c>
      <c r="BM94">
        <v>100.9957142857143</v>
      </c>
      <c r="BN94">
        <v>0.1000324142857143</v>
      </c>
      <c r="BO94">
        <v>32.732042857142851</v>
      </c>
      <c r="BP94">
        <v>32.715328571428572</v>
      </c>
      <c r="BQ94">
        <v>999.89999999999986</v>
      </c>
      <c r="BR94">
        <v>0</v>
      </c>
      <c r="BS94">
        <v>0</v>
      </c>
      <c r="BT94">
        <v>8996.5185714285708</v>
      </c>
      <c r="BU94">
        <v>0</v>
      </c>
      <c r="BV94">
        <v>900.18514285714286</v>
      </c>
      <c r="BW94">
        <v>-22.65344285714286</v>
      </c>
      <c r="BX94">
        <v>509.13414285714282</v>
      </c>
      <c r="BY94">
        <v>531.56600000000003</v>
      </c>
      <c r="BZ94">
        <v>1.8745857142857141</v>
      </c>
      <c r="CA94">
        <v>514.20014285714285</v>
      </c>
      <c r="CB94">
        <v>32.669342857142858</v>
      </c>
      <c r="CC94">
        <v>3.4887899999999998</v>
      </c>
      <c r="CD94">
        <v>3.2994628571428568</v>
      </c>
      <c r="CE94">
        <v>26.565300000000001</v>
      </c>
      <c r="CF94">
        <v>25.621728571428569</v>
      </c>
      <c r="CG94">
        <v>1199.987142857143</v>
      </c>
      <c r="CH94">
        <v>0.49998271428571428</v>
      </c>
      <c r="CI94">
        <v>0.50001728571428583</v>
      </c>
      <c r="CJ94">
        <v>0</v>
      </c>
      <c r="CK94">
        <v>911.15700000000004</v>
      </c>
      <c r="CL94">
        <v>4.9990899999999998</v>
      </c>
      <c r="CM94">
        <v>9377.0871428571427</v>
      </c>
      <c r="CN94">
        <v>9557.6914285714283</v>
      </c>
      <c r="CO94">
        <v>42.625</v>
      </c>
      <c r="CP94">
        <v>44.436999999999998</v>
      </c>
      <c r="CQ94">
        <v>43.561999999999998</v>
      </c>
      <c r="CR94">
        <v>43.348000000000013</v>
      </c>
      <c r="CS94">
        <v>43.946000000000012</v>
      </c>
      <c r="CT94">
        <v>597.47285714285704</v>
      </c>
      <c r="CU94">
        <v>597.51571428571435</v>
      </c>
      <c r="CV94">
        <v>0</v>
      </c>
      <c r="CW94">
        <v>1670261658.2</v>
      </c>
      <c r="CX94">
        <v>0</v>
      </c>
      <c r="CY94">
        <v>1670257498.5</v>
      </c>
      <c r="CZ94" t="s">
        <v>356</v>
      </c>
      <c r="DA94">
        <v>1670257488.5</v>
      </c>
      <c r="DB94">
        <v>1670257498.5</v>
      </c>
      <c r="DC94">
        <v>2</v>
      </c>
      <c r="DD94">
        <v>-0.17199999999999999</v>
      </c>
      <c r="DE94">
        <v>2E-3</v>
      </c>
      <c r="DF94">
        <v>-3.9780000000000002</v>
      </c>
      <c r="DG94">
        <v>0.14099999999999999</v>
      </c>
      <c r="DH94">
        <v>415</v>
      </c>
      <c r="DI94">
        <v>32</v>
      </c>
      <c r="DJ94">
        <v>0.47</v>
      </c>
      <c r="DK94">
        <v>0.38</v>
      </c>
      <c r="DL94">
        <v>-22.4900725</v>
      </c>
      <c r="DM94">
        <v>-1.5491425891181561</v>
      </c>
      <c r="DN94">
        <v>0.16292886022356531</v>
      </c>
      <c r="DO94">
        <v>0</v>
      </c>
      <c r="DP94">
        <v>1.8382944999999999</v>
      </c>
      <c r="DQ94">
        <v>0.15704150093808231</v>
      </c>
      <c r="DR94">
        <v>2.8704475691954369E-2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3.2967200000000001</v>
      </c>
      <c r="EB94">
        <v>2.6252499999999999</v>
      </c>
      <c r="EC94">
        <v>0.115825</v>
      </c>
      <c r="ED94">
        <v>0.11800099999999999</v>
      </c>
      <c r="EE94">
        <v>0.14076900000000001</v>
      </c>
      <c r="EF94">
        <v>0.134043</v>
      </c>
      <c r="EG94">
        <v>26781.200000000001</v>
      </c>
      <c r="EH94">
        <v>27192.9</v>
      </c>
      <c r="EI94">
        <v>28179.599999999999</v>
      </c>
      <c r="EJ94">
        <v>29673.599999999999</v>
      </c>
      <c r="EK94">
        <v>33314.1</v>
      </c>
      <c r="EL94">
        <v>35660</v>
      </c>
      <c r="EM94">
        <v>39770.300000000003</v>
      </c>
      <c r="EN94">
        <v>42396.2</v>
      </c>
      <c r="EO94">
        <v>2.0808</v>
      </c>
      <c r="EP94">
        <v>2.1557300000000001</v>
      </c>
      <c r="EQ94">
        <v>0.120848</v>
      </c>
      <c r="ER94">
        <v>0</v>
      </c>
      <c r="ES94">
        <v>30.76</v>
      </c>
      <c r="ET94">
        <v>999.9</v>
      </c>
      <c r="EU94">
        <v>60.6</v>
      </c>
      <c r="EV94">
        <v>38.1</v>
      </c>
      <c r="EW94">
        <v>40.1614</v>
      </c>
      <c r="EX94">
        <v>57.1203</v>
      </c>
      <c r="EY94">
        <v>-1.27003</v>
      </c>
      <c r="EZ94">
        <v>2</v>
      </c>
      <c r="FA94">
        <v>0.44063999999999998</v>
      </c>
      <c r="FB94">
        <v>0.16414999999999999</v>
      </c>
      <c r="FC94">
        <v>20.274100000000001</v>
      </c>
      <c r="FD94">
        <v>5.2192400000000001</v>
      </c>
      <c r="FE94">
        <v>12.005599999999999</v>
      </c>
      <c r="FF94">
        <v>4.9862000000000002</v>
      </c>
      <c r="FG94">
        <v>3.28443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1.8622300000000001</v>
      </c>
      <c r="FN94">
        <v>1.86432</v>
      </c>
      <c r="FO94">
        <v>1.8603499999999999</v>
      </c>
      <c r="FP94">
        <v>1.8611</v>
      </c>
      <c r="FQ94">
        <v>1.8602000000000001</v>
      </c>
      <c r="FR94">
        <v>1.86188</v>
      </c>
      <c r="FS94">
        <v>1.85849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-4.1189999999999998</v>
      </c>
      <c r="GH94">
        <v>0.1409</v>
      </c>
      <c r="GI94">
        <v>-3.031255365756008</v>
      </c>
      <c r="GJ94">
        <v>-2.737337881603403E-3</v>
      </c>
      <c r="GK94">
        <v>1.2769921614711079E-6</v>
      </c>
      <c r="GL94">
        <v>-3.2469241445839119E-10</v>
      </c>
      <c r="GM94">
        <v>0.14085000000000039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69.2</v>
      </c>
      <c r="GV94">
        <v>69</v>
      </c>
      <c r="GW94">
        <v>1.6333</v>
      </c>
      <c r="GX94">
        <v>2.5732400000000002</v>
      </c>
      <c r="GY94">
        <v>2.04834</v>
      </c>
      <c r="GZ94">
        <v>2.5964399999999999</v>
      </c>
      <c r="HA94">
        <v>2.1972700000000001</v>
      </c>
      <c r="HB94">
        <v>2.3327599999999999</v>
      </c>
      <c r="HC94">
        <v>41.430100000000003</v>
      </c>
      <c r="HD94">
        <v>13.8256</v>
      </c>
      <c r="HE94">
        <v>18</v>
      </c>
      <c r="HF94">
        <v>590.88699999999994</v>
      </c>
      <c r="HG94">
        <v>718.50900000000001</v>
      </c>
      <c r="HH94">
        <v>31.0001</v>
      </c>
      <c r="HI94">
        <v>33.008899999999997</v>
      </c>
      <c r="HJ94">
        <v>29.9998</v>
      </c>
      <c r="HK94">
        <v>32.927399999999999</v>
      </c>
      <c r="HL94">
        <v>32.922800000000002</v>
      </c>
      <c r="HM94">
        <v>32.7684</v>
      </c>
      <c r="HN94">
        <v>23.776199999999999</v>
      </c>
      <c r="HO94">
        <v>27.902100000000001</v>
      </c>
      <c r="HP94">
        <v>31</v>
      </c>
      <c r="HQ94">
        <v>531.66099999999994</v>
      </c>
      <c r="HR94">
        <v>32.722799999999999</v>
      </c>
      <c r="HS94">
        <v>99.287700000000001</v>
      </c>
      <c r="HT94">
        <v>98.33</v>
      </c>
    </row>
    <row r="95" spans="1:228" x14ac:dyDescent="0.2">
      <c r="A95">
        <v>80</v>
      </c>
      <c r="B95">
        <v>1670261643.5</v>
      </c>
      <c r="C95">
        <v>315.5</v>
      </c>
      <c r="D95" t="s">
        <v>518</v>
      </c>
      <c r="E95" t="s">
        <v>519</v>
      </c>
      <c r="F95">
        <v>4</v>
      </c>
      <c r="G95">
        <v>1670261641.1875</v>
      </c>
      <c r="H95">
        <f t="shared" si="34"/>
        <v>4.6736616074839268E-3</v>
      </c>
      <c r="I95">
        <f t="shared" si="35"/>
        <v>4.6736616074839272</v>
      </c>
      <c r="J95">
        <f t="shared" si="36"/>
        <v>30.444230698842972</v>
      </c>
      <c r="K95">
        <f t="shared" si="37"/>
        <v>497.38425000000001</v>
      </c>
      <c r="L95">
        <f t="shared" si="38"/>
        <v>328.87519089445954</v>
      </c>
      <c r="M95">
        <f t="shared" si="39"/>
        <v>33.247621867678866</v>
      </c>
      <c r="N95">
        <f t="shared" si="40"/>
        <v>50.283037227474985</v>
      </c>
      <c r="O95">
        <f t="shared" si="41"/>
        <v>0.32008258277673196</v>
      </c>
      <c r="P95">
        <f t="shared" si="42"/>
        <v>3.6794179115777648</v>
      </c>
      <c r="Q95">
        <f t="shared" si="43"/>
        <v>0.3053787812018095</v>
      </c>
      <c r="R95">
        <f t="shared" si="44"/>
        <v>0.19212652058030094</v>
      </c>
      <c r="S95">
        <f t="shared" si="45"/>
        <v>226.12164073439774</v>
      </c>
      <c r="T95">
        <f t="shared" si="46"/>
        <v>32.839105315882996</v>
      </c>
      <c r="U95">
        <f t="shared" si="47"/>
        <v>32.725237499999992</v>
      </c>
      <c r="V95">
        <f t="shared" si="48"/>
        <v>4.9746324554822055</v>
      </c>
      <c r="W95">
        <f t="shared" si="49"/>
        <v>70.12596147252151</v>
      </c>
      <c r="X95">
        <f t="shared" si="50"/>
        <v>3.4922177276342565</v>
      </c>
      <c r="Y95">
        <f t="shared" si="51"/>
        <v>4.9799213505295956</v>
      </c>
      <c r="Z95">
        <f t="shared" si="52"/>
        <v>1.4824147278479489</v>
      </c>
      <c r="AA95">
        <f t="shared" si="53"/>
        <v>-206.10847689004117</v>
      </c>
      <c r="AB95">
        <f t="shared" si="54"/>
        <v>3.7441351932261751</v>
      </c>
      <c r="AC95">
        <f t="shared" si="55"/>
        <v>0.23244365908716644</v>
      </c>
      <c r="AD95">
        <f t="shared" si="56"/>
        <v>23.989742696669897</v>
      </c>
      <c r="AE95">
        <f t="shared" si="57"/>
        <v>52.613792125280149</v>
      </c>
      <c r="AF95">
        <f t="shared" si="58"/>
        <v>4.6724859294872472</v>
      </c>
      <c r="AG95">
        <f t="shared" si="59"/>
        <v>30.444230698842972</v>
      </c>
      <c r="AH95">
        <v>537.56324144470932</v>
      </c>
      <c r="AI95">
        <v>518.12874545454554</v>
      </c>
      <c r="AJ95">
        <v>1.626427006094999</v>
      </c>
      <c r="AK95">
        <v>64.018406268345927</v>
      </c>
      <c r="AL95">
        <f t="shared" si="60"/>
        <v>4.6736616074839272</v>
      </c>
      <c r="AM95">
        <v>32.669510717548746</v>
      </c>
      <c r="AN95">
        <v>34.540977647058789</v>
      </c>
      <c r="AO95">
        <v>4.6486315160621877E-4</v>
      </c>
      <c r="AP95">
        <v>100.2718368252681</v>
      </c>
      <c r="AQ95">
        <v>87</v>
      </c>
      <c r="AR95">
        <v>13</v>
      </c>
      <c r="AS95">
        <f t="shared" si="61"/>
        <v>1</v>
      </c>
      <c r="AT95">
        <f t="shared" si="62"/>
        <v>0</v>
      </c>
      <c r="AU95">
        <f t="shared" si="63"/>
        <v>47357.54363975348</v>
      </c>
      <c r="AV95">
        <f t="shared" si="64"/>
        <v>1200.0362500000001</v>
      </c>
      <c r="AW95">
        <f t="shared" si="65"/>
        <v>1025.9557635929523</v>
      </c>
      <c r="AX95">
        <f t="shared" si="66"/>
        <v>0.85493731009621765</v>
      </c>
      <c r="AY95">
        <f t="shared" si="67"/>
        <v>0.1884290084857001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1670261641.1875</v>
      </c>
      <c r="BF95">
        <v>497.38425000000001</v>
      </c>
      <c r="BG95">
        <v>520.20462499999996</v>
      </c>
      <c r="BH95">
        <v>34.543937499999998</v>
      </c>
      <c r="BI95">
        <v>32.670100000000012</v>
      </c>
      <c r="BJ95">
        <v>501.50799999999998</v>
      </c>
      <c r="BK95">
        <v>34.403087499999998</v>
      </c>
      <c r="BL95">
        <v>649.99849999999992</v>
      </c>
      <c r="BM95">
        <v>100.995</v>
      </c>
      <c r="BN95">
        <v>9.9952700000000005E-2</v>
      </c>
      <c r="BO95">
        <v>32.7441125</v>
      </c>
      <c r="BP95">
        <v>32.725237499999992</v>
      </c>
      <c r="BQ95">
        <v>999.9</v>
      </c>
      <c r="BR95">
        <v>0</v>
      </c>
      <c r="BS95">
        <v>0</v>
      </c>
      <c r="BT95">
        <v>9011.1725000000006</v>
      </c>
      <c r="BU95">
        <v>0</v>
      </c>
      <c r="BV95">
        <v>959.44</v>
      </c>
      <c r="BW95">
        <v>-22.820325</v>
      </c>
      <c r="BX95">
        <v>515.18087500000001</v>
      </c>
      <c r="BY95">
        <v>537.77387500000009</v>
      </c>
      <c r="BZ95">
        <v>1.8738287499999999</v>
      </c>
      <c r="CA95">
        <v>520.20462499999996</v>
      </c>
      <c r="CB95">
        <v>32.670100000000012</v>
      </c>
      <c r="CC95">
        <v>3.4887649999999999</v>
      </c>
      <c r="CD95">
        <v>3.2995174999999999</v>
      </c>
      <c r="CE95">
        <v>26.5651625</v>
      </c>
      <c r="CF95">
        <v>25.621987499999999</v>
      </c>
      <c r="CG95">
        <v>1200.0362500000001</v>
      </c>
      <c r="CH95">
        <v>0.50000599999999995</v>
      </c>
      <c r="CI95">
        <v>0.49999399999999999</v>
      </c>
      <c r="CJ95">
        <v>0</v>
      </c>
      <c r="CK95">
        <v>911.960375</v>
      </c>
      <c r="CL95">
        <v>4.9990899999999998</v>
      </c>
      <c r="CM95">
        <v>9372.9624999999996</v>
      </c>
      <c r="CN95">
        <v>9558.151249999999</v>
      </c>
      <c r="CO95">
        <v>42.625</v>
      </c>
      <c r="CP95">
        <v>44.436999999999998</v>
      </c>
      <c r="CQ95">
        <v>43.561999999999998</v>
      </c>
      <c r="CR95">
        <v>43.335625</v>
      </c>
      <c r="CS95">
        <v>43.960624999999993</v>
      </c>
      <c r="CT95">
        <v>597.52625</v>
      </c>
      <c r="CU95">
        <v>597.51</v>
      </c>
      <c r="CV95">
        <v>0</v>
      </c>
      <c r="CW95">
        <v>1670261662.4000001</v>
      </c>
      <c r="CX95">
        <v>0</v>
      </c>
      <c r="CY95">
        <v>1670257498.5</v>
      </c>
      <c r="CZ95" t="s">
        <v>356</v>
      </c>
      <c r="DA95">
        <v>1670257488.5</v>
      </c>
      <c r="DB95">
        <v>1670257498.5</v>
      </c>
      <c r="DC95">
        <v>2</v>
      </c>
      <c r="DD95">
        <v>-0.17199999999999999</v>
      </c>
      <c r="DE95">
        <v>2E-3</v>
      </c>
      <c r="DF95">
        <v>-3.9780000000000002</v>
      </c>
      <c r="DG95">
        <v>0.14099999999999999</v>
      </c>
      <c r="DH95">
        <v>415</v>
      </c>
      <c r="DI95">
        <v>32</v>
      </c>
      <c r="DJ95">
        <v>0.47</v>
      </c>
      <c r="DK95">
        <v>0.38</v>
      </c>
      <c r="DL95">
        <v>-22.600490000000001</v>
      </c>
      <c r="DM95">
        <v>-1.240982363977416</v>
      </c>
      <c r="DN95">
        <v>0.13476925984808261</v>
      </c>
      <c r="DO95">
        <v>0</v>
      </c>
      <c r="DP95">
        <v>1.8436539999999999</v>
      </c>
      <c r="DQ95">
        <v>0.30741861163226741</v>
      </c>
      <c r="DR95">
        <v>3.2054800950871619E-2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3.29698</v>
      </c>
      <c r="EB95">
        <v>2.6253500000000001</v>
      </c>
      <c r="EC95">
        <v>0.116898</v>
      </c>
      <c r="ED95">
        <v>0.119113</v>
      </c>
      <c r="EE95">
        <v>0.14075799999999999</v>
      </c>
      <c r="EF95">
        <v>0.13406100000000001</v>
      </c>
      <c r="EG95">
        <v>26749</v>
      </c>
      <c r="EH95">
        <v>27159.200000000001</v>
      </c>
      <c r="EI95">
        <v>28180</v>
      </c>
      <c r="EJ95">
        <v>29674.3</v>
      </c>
      <c r="EK95">
        <v>33315.1</v>
      </c>
      <c r="EL95">
        <v>35659.9</v>
      </c>
      <c r="EM95">
        <v>39770.9</v>
      </c>
      <c r="EN95">
        <v>42396.9</v>
      </c>
      <c r="EO95">
        <v>2.0811999999999999</v>
      </c>
      <c r="EP95">
        <v>2.1555</v>
      </c>
      <c r="EQ95">
        <v>0.12126199999999999</v>
      </c>
      <c r="ER95">
        <v>0</v>
      </c>
      <c r="ES95">
        <v>30.768999999999998</v>
      </c>
      <c r="ET95">
        <v>999.9</v>
      </c>
      <c r="EU95">
        <v>60.6</v>
      </c>
      <c r="EV95">
        <v>38.1</v>
      </c>
      <c r="EW95">
        <v>40.162999999999997</v>
      </c>
      <c r="EX95">
        <v>56.610300000000002</v>
      </c>
      <c r="EY95">
        <v>-1.35016</v>
      </c>
      <c r="EZ95">
        <v>2</v>
      </c>
      <c r="FA95">
        <v>0.440168</v>
      </c>
      <c r="FB95">
        <v>0.16467899999999999</v>
      </c>
      <c r="FC95">
        <v>20.274000000000001</v>
      </c>
      <c r="FD95">
        <v>5.2189399999999999</v>
      </c>
      <c r="FE95">
        <v>12.0055</v>
      </c>
      <c r="FF95">
        <v>4.9861500000000003</v>
      </c>
      <c r="FG95">
        <v>3.28443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1.8622099999999999</v>
      </c>
      <c r="FN95">
        <v>1.86432</v>
      </c>
      <c r="FO95">
        <v>1.8603499999999999</v>
      </c>
      <c r="FP95">
        <v>1.8611</v>
      </c>
      <c r="FQ95">
        <v>1.8602000000000001</v>
      </c>
      <c r="FR95">
        <v>1.86188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-4.13</v>
      </c>
      <c r="GH95">
        <v>0.1409</v>
      </c>
      <c r="GI95">
        <v>-3.031255365756008</v>
      </c>
      <c r="GJ95">
        <v>-2.737337881603403E-3</v>
      </c>
      <c r="GK95">
        <v>1.2769921614711079E-6</v>
      </c>
      <c r="GL95">
        <v>-3.2469241445839119E-10</v>
      </c>
      <c r="GM95">
        <v>0.14085000000000039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69.2</v>
      </c>
      <c r="GV95">
        <v>69.099999999999994</v>
      </c>
      <c r="GW95">
        <v>1.65405</v>
      </c>
      <c r="GX95">
        <v>2.5659200000000002</v>
      </c>
      <c r="GY95">
        <v>2.04834</v>
      </c>
      <c r="GZ95">
        <v>2.5964399999999999</v>
      </c>
      <c r="HA95">
        <v>2.1972700000000001</v>
      </c>
      <c r="HB95">
        <v>2.36572</v>
      </c>
      <c r="HC95">
        <v>41.456200000000003</v>
      </c>
      <c r="HD95">
        <v>13.8431</v>
      </c>
      <c r="HE95">
        <v>18</v>
      </c>
      <c r="HF95">
        <v>591.16099999999994</v>
      </c>
      <c r="HG95">
        <v>718.27599999999995</v>
      </c>
      <c r="HH95">
        <v>31.0002</v>
      </c>
      <c r="HI95">
        <v>33.006500000000003</v>
      </c>
      <c r="HJ95">
        <v>29.9998</v>
      </c>
      <c r="HK95">
        <v>32.925400000000003</v>
      </c>
      <c r="HL95">
        <v>32.920999999999999</v>
      </c>
      <c r="HM95">
        <v>33.105200000000004</v>
      </c>
      <c r="HN95">
        <v>23.776199999999999</v>
      </c>
      <c r="HO95">
        <v>27.902100000000001</v>
      </c>
      <c r="HP95">
        <v>31</v>
      </c>
      <c r="HQ95">
        <v>538.34</v>
      </c>
      <c r="HR95">
        <v>32.728099999999998</v>
      </c>
      <c r="HS95">
        <v>99.289100000000005</v>
      </c>
      <c r="HT95">
        <v>98.331999999999994</v>
      </c>
    </row>
    <row r="96" spans="1:228" x14ac:dyDescent="0.2">
      <c r="A96">
        <v>81</v>
      </c>
      <c r="B96">
        <v>1670261647.5</v>
      </c>
      <c r="C96">
        <v>319.5</v>
      </c>
      <c r="D96" t="s">
        <v>520</v>
      </c>
      <c r="E96" t="s">
        <v>521</v>
      </c>
      <c r="F96">
        <v>4</v>
      </c>
      <c r="G96">
        <v>1670261645.5</v>
      </c>
      <c r="H96">
        <f t="shared" si="34"/>
        <v>4.6788268736852627E-3</v>
      </c>
      <c r="I96">
        <f t="shared" si="35"/>
        <v>4.6788268736852627</v>
      </c>
      <c r="J96">
        <f t="shared" si="36"/>
        <v>31.187573963568752</v>
      </c>
      <c r="K96">
        <f t="shared" si="37"/>
        <v>504.24671428571429</v>
      </c>
      <c r="L96">
        <f t="shared" si="38"/>
        <v>331.1973412002676</v>
      </c>
      <c r="M96">
        <f t="shared" si="39"/>
        <v>33.482843531556277</v>
      </c>
      <c r="N96">
        <f t="shared" si="40"/>
        <v>50.977504150677312</v>
      </c>
      <c r="O96">
        <f t="shared" si="41"/>
        <v>0.31906415878808336</v>
      </c>
      <c r="P96">
        <f t="shared" si="42"/>
        <v>3.6689275820209208</v>
      </c>
      <c r="Q96">
        <f t="shared" si="43"/>
        <v>0.30441176169705109</v>
      </c>
      <c r="R96">
        <f t="shared" si="44"/>
        <v>0.19151772943053896</v>
      </c>
      <c r="S96">
        <f t="shared" si="45"/>
        <v>226.11995833545063</v>
      </c>
      <c r="T96">
        <f t="shared" si="46"/>
        <v>32.850912842523584</v>
      </c>
      <c r="U96">
        <f t="shared" si="47"/>
        <v>32.748428571428569</v>
      </c>
      <c r="V96">
        <f t="shared" si="48"/>
        <v>4.9811314283367993</v>
      </c>
      <c r="W96">
        <f t="shared" si="49"/>
        <v>70.079597563967866</v>
      </c>
      <c r="X96">
        <f t="shared" si="50"/>
        <v>3.4923937558632288</v>
      </c>
      <c r="Y96">
        <f t="shared" si="51"/>
        <v>4.9834671962483963</v>
      </c>
      <c r="Z96">
        <f t="shared" si="52"/>
        <v>1.4887376724735706</v>
      </c>
      <c r="AA96">
        <f t="shared" si="53"/>
        <v>-206.33626512952009</v>
      </c>
      <c r="AB96">
        <f t="shared" si="54"/>
        <v>1.6473849639486786</v>
      </c>
      <c r="AC96">
        <f t="shared" si="55"/>
        <v>0.10258352349369459</v>
      </c>
      <c r="AD96">
        <f t="shared" si="56"/>
        <v>21.533661693372931</v>
      </c>
      <c r="AE96">
        <f t="shared" si="57"/>
        <v>53.395940757246393</v>
      </c>
      <c r="AF96">
        <f t="shared" si="58"/>
        <v>4.6595611279557758</v>
      </c>
      <c r="AG96">
        <f t="shared" si="59"/>
        <v>31.187573963568752</v>
      </c>
      <c r="AH96">
        <v>544.52672393044861</v>
      </c>
      <c r="AI96">
        <v>524.7365575757575</v>
      </c>
      <c r="AJ96">
        <v>1.6361852985918151</v>
      </c>
      <c r="AK96">
        <v>64.018406268345927</v>
      </c>
      <c r="AL96">
        <f t="shared" si="60"/>
        <v>4.6788268736852627</v>
      </c>
      <c r="AM96">
        <v>32.670573499339838</v>
      </c>
      <c r="AN96">
        <v>34.549705588235277</v>
      </c>
      <c r="AO96">
        <v>-4.7591883076837551E-4</v>
      </c>
      <c r="AP96">
        <v>100.2718368252681</v>
      </c>
      <c r="AQ96">
        <v>87</v>
      </c>
      <c r="AR96">
        <v>13</v>
      </c>
      <c r="AS96">
        <f t="shared" si="61"/>
        <v>1</v>
      </c>
      <c r="AT96">
        <f t="shared" si="62"/>
        <v>0</v>
      </c>
      <c r="AU96">
        <f t="shared" si="63"/>
        <v>47168.008037242493</v>
      </c>
      <c r="AV96">
        <f t="shared" si="64"/>
        <v>1200.022857142857</v>
      </c>
      <c r="AW96">
        <f t="shared" si="65"/>
        <v>1025.9447493966063</v>
      </c>
      <c r="AX96">
        <f t="shared" si="66"/>
        <v>0.85493767330339487</v>
      </c>
      <c r="AY96">
        <f t="shared" si="67"/>
        <v>0.18842970947555221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1670261645.5</v>
      </c>
      <c r="BF96">
        <v>504.24671428571429</v>
      </c>
      <c r="BG96">
        <v>527.40071428571423</v>
      </c>
      <c r="BH96">
        <v>34.545200000000001</v>
      </c>
      <c r="BI96">
        <v>32.676699999999997</v>
      </c>
      <c r="BJ96">
        <v>508.38214285714281</v>
      </c>
      <c r="BK96">
        <v>34.40437142857143</v>
      </c>
      <c r="BL96">
        <v>650.05128571428577</v>
      </c>
      <c r="BM96">
        <v>100.9962857142857</v>
      </c>
      <c r="BN96">
        <v>0.1000679285714286</v>
      </c>
      <c r="BO96">
        <v>32.756757142857133</v>
      </c>
      <c r="BP96">
        <v>32.748428571428569</v>
      </c>
      <c r="BQ96">
        <v>999.89999999999986</v>
      </c>
      <c r="BR96">
        <v>0</v>
      </c>
      <c r="BS96">
        <v>0</v>
      </c>
      <c r="BT96">
        <v>8974.8214285714294</v>
      </c>
      <c r="BU96">
        <v>0</v>
      </c>
      <c r="BV96">
        <v>726.59471428571419</v>
      </c>
      <c r="BW96">
        <v>-23.154042857142851</v>
      </c>
      <c r="BX96">
        <v>522.28914285714279</v>
      </c>
      <c r="BY96">
        <v>545.21671428571426</v>
      </c>
      <c r="BZ96">
        <v>1.8685</v>
      </c>
      <c r="CA96">
        <v>527.40071428571423</v>
      </c>
      <c r="CB96">
        <v>32.676699999999997</v>
      </c>
      <c r="CC96">
        <v>3.4889385714285721</v>
      </c>
      <c r="CD96">
        <v>3.3002242857142861</v>
      </c>
      <c r="CE96">
        <v>26.565999999999999</v>
      </c>
      <c r="CF96">
        <v>25.625614285714281</v>
      </c>
      <c r="CG96">
        <v>1200.022857142857</v>
      </c>
      <c r="CH96">
        <v>0.4999965714285714</v>
      </c>
      <c r="CI96">
        <v>0.50000342857142865</v>
      </c>
      <c r="CJ96">
        <v>0</v>
      </c>
      <c r="CK96">
        <v>912.79557142857141</v>
      </c>
      <c r="CL96">
        <v>4.9990899999999998</v>
      </c>
      <c r="CM96">
        <v>9383.8214285714294</v>
      </c>
      <c r="CN96">
        <v>9558.0271428571432</v>
      </c>
      <c r="CO96">
        <v>42.625</v>
      </c>
      <c r="CP96">
        <v>44.436999999999998</v>
      </c>
      <c r="CQ96">
        <v>43.561999999999998</v>
      </c>
      <c r="CR96">
        <v>43.33</v>
      </c>
      <c r="CS96">
        <v>43.946000000000012</v>
      </c>
      <c r="CT96">
        <v>597.50571428571425</v>
      </c>
      <c r="CU96">
        <v>597.51857142857148</v>
      </c>
      <c r="CV96">
        <v>0</v>
      </c>
      <c r="CW96">
        <v>1670261666.5999999</v>
      </c>
      <c r="CX96">
        <v>0</v>
      </c>
      <c r="CY96">
        <v>1670257498.5</v>
      </c>
      <c r="CZ96" t="s">
        <v>356</v>
      </c>
      <c r="DA96">
        <v>1670257488.5</v>
      </c>
      <c r="DB96">
        <v>1670257498.5</v>
      </c>
      <c r="DC96">
        <v>2</v>
      </c>
      <c r="DD96">
        <v>-0.17199999999999999</v>
      </c>
      <c r="DE96">
        <v>2E-3</v>
      </c>
      <c r="DF96">
        <v>-3.9780000000000002</v>
      </c>
      <c r="DG96">
        <v>0.14099999999999999</v>
      </c>
      <c r="DH96">
        <v>415</v>
      </c>
      <c r="DI96">
        <v>32</v>
      </c>
      <c r="DJ96">
        <v>0.47</v>
      </c>
      <c r="DK96">
        <v>0.38</v>
      </c>
      <c r="DL96">
        <v>-22.743065000000001</v>
      </c>
      <c r="DM96">
        <v>-1.8913170731707141</v>
      </c>
      <c r="DN96">
        <v>0.20885972391775301</v>
      </c>
      <c r="DO96">
        <v>0</v>
      </c>
      <c r="DP96">
        <v>1.8572660000000001</v>
      </c>
      <c r="DQ96">
        <v>0.19041118198874021</v>
      </c>
      <c r="DR96">
        <v>2.3521041728630988E-2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363</v>
      </c>
      <c r="EA96">
        <v>3.2968199999999999</v>
      </c>
      <c r="EB96">
        <v>2.6250200000000001</v>
      </c>
      <c r="EC96">
        <v>0.11797199999999999</v>
      </c>
      <c r="ED96">
        <v>0.12019100000000001</v>
      </c>
      <c r="EE96">
        <v>0.140788</v>
      </c>
      <c r="EF96">
        <v>0.13406899999999999</v>
      </c>
      <c r="EG96">
        <v>26716.2</v>
      </c>
      <c r="EH96">
        <v>27126.1</v>
      </c>
      <c r="EI96">
        <v>28179.7</v>
      </c>
      <c r="EJ96">
        <v>29674.5</v>
      </c>
      <c r="EK96">
        <v>33314.300000000003</v>
      </c>
      <c r="EL96">
        <v>35660</v>
      </c>
      <c r="EM96">
        <v>39771.199999999997</v>
      </c>
      <c r="EN96">
        <v>42397.3</v>
      </c>
      <c r="EO96">
        <v>2.0812499999999998</v>
      </c>
      <c r="EP96">
        <v>2.1556000000000002</v>
      </c>
      <c r="EQ96">
        <v>0.121422</v>
      </c>
      <c r="ER96">
        <v>0</v>
      </c>
      <c r="ES96">
        <v>30.781400000000001</v>
      </c>
      <c r="ET96">
        <v>999.9</v>
      </c>
      <c r="EU96">
        <v>60.5</v>
      </c>
      <c r="EV96">
        <v>38.1</v>
      </c>
      <c r="EW96">
        <v>40.091299999999997</v>
      </c>
      <c r="EX96">
        <v>57.210299999999997</v>
      </c>
      <c r="EY96">
        <v>-1.4342999999999999</v>
      </c>
      <c r="EZ96">
        <v>2</v>
      </c>
      <c r="FA96">
        <v>0.44020599999999999</v>
      </c>
      <c r="FB96">
        <v>0.16597999999999999</v>
      </c>
      <c r="FC96">
        <v>20.274000000000001</v>
      </c>
      <c r="FD96">
        <v>5.2193899999999998</v>
      </c>
      <c r="FE96">
        <v>12.0052</v>
      </c>
      <c r="FF96">
        <v>4.9862500000000001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1.8622099999999999</v>
      </c>
      <c r="FN96">
        <v>1.8643099999999999</v>
      </c>
      <c r="FO96">
        <v>1.8603499999999999</v>
      </c>
      <c r="FP96">
        <v>1.8611</v>
      </c>
      <c r="FQ96">
        <v>1.8602000000000001</v>
      </c>
      <c r="FR96">
        <v>1.86188</v>
      </c>
      <c r="FS96">
        <v>1.8584400000000001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-4.141</v>
      </c>
      <c r="GH96">
        <v>0.14080000000000001</v>
      </c>
      <c r="GI96">
        <v>-3.031255365756008</v>
      </c>
      <c r="GJ96">
        <v>-2.737337881603403E-3</v>
      </c>
      <c r="GK96">
        <v>1.2769921614711079E-6</v>
      </c>
      <c r="GL96">
        <v>-3.2469241445839119E-10</v>
      </c>
      <c r="GM96">
        <v>0.14085000000000039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69.3</v>
      </c>
      <c r="GV96">
        <v>69.2</v>
      </c>
      <c r="GW96">
        <v>1.6711400000000001</v>
      </c>
      <c r="GX96">
        <v>2.5598100000000001</v>
      </c>
      <c r="GY96">
        <v>2.04834</v>
      </c>
      <c r="GZ96">
        <v>2.5964399999999999</v>
      </c>
      <c r="HA96">
        <v>2.1972700000000001</v>
      </c>
      <c r="HB96">
        <v>2.34253</v>
      </c>
      <c r="HC96">
        <v>41.430100000000003</v>
      </c>
      <c r="HD96">
        <v>13.8431</v>
      </c>
      <c r="HE96">
        <v>18</v>
      </c>
      <c r="HF96">
        <v>591.18399999999997</v>
      </c>
      <c r="HG96">
        <v>718.35699999999997</v>
      </c>
      <c r="HH96">
        <v>31.000299999999999</v>
      </c>
      <c r="HI96">
        <v>33.0045</v>
      </c>
      <c r="HJ96">
        <v>29.9999</v>
      </c>
      <c r="HK96">
        <v>32.923900000000003</v>
      </c>
      <c r="HL96">
        <v>32.919899999999998</v>
      </c>
      <c r="HM96">
        <v>33.4482</v>
      </c>
      <c r="HN96">
        <v>23.776199999999999</v>
      </c>
      <c r="HO96">
        <v>27.902100000000001</v>
      </c>
      <c r="HP96">
        <v>31</v>
      </c>
      <c r="HQ96">
        <v>545.024</v>
      </c>
      <c r="HR96">
        <v>32.7164</v>
      </c>
      <c r="HS96">
        <v>99.289199999999994</v>
      </c>
      <c r="HT96">
        <v>98.332700000000003</v>
      </c>
    </row>
    <row r="97" spans="1:228" x14ac:dyDescent="0.2">
      <c r="A97">
        <v>82</v>
      </c>
      <c r="B97">
        <v>1670261651.5</v>
      </c>
      <c r="C97">
        <v>323.5</v>
      </c>
      <c r="D97" t="s">
        <v>522</v>
      </c>
      <c r="E97" t="s">
        <v>523</v>
      </c>
      <c r="F97">
        <v>4</v>
      </c>
      <c r="G97">
        <v>1670261649.1875</v>
      </c>
      <c r="H97">
        <f t="shared" si="34"/>
        <v>4.6896273659215604E-3</v>
      </c>
      <c r="I97">
        <f t="shared" si="35"/>
        <v>4.6896273659215604</v>
      </c>
      <c r="J97">
        <f t="shared" si="36"/>
        <v>31.105600940320521</v>
      </c>
      <c r="K97">
        <f t="shared" si="37"/>
        <v>510.09612499999997</v>
      </c>
      <c r="L97">
        <f t="shared" si="38"/>
        <v>337.57373450955942</v>
      </c>
      <c r="M97">
        <f t="shared" si="39"/>
        <v>34.127847581575011</v>
      </c>
      <c r="N97">
        <f t="shared" si="40"/>
        <v>51.569423288348467</v>
      </c>
      <c r="O97">
        <f t="shared" si="41"/>
        <v>0.31959581634508782</v>
      </c>
      <c r="P97">
        <f t="shared" si="42"/>
        <v>3.6668341343064479</v>
      </c>
      <c r="Q97">
        <f t="shared" si="43"/>
        <v>0.30488777942217016</v>
      </c>
      <c r="R97">
        <f t="shared" si="44"/>
        <v>0.19181990657244949</v>
      </c>
      <c r="S97">
        <f t="shared" si="45"/>
        <v>226.11268007247264</v>
      </c>
      <c r="T97">
        <f t="shared" si="46"/>
        <v>32.858478063565258</v>
      </c>
      <c r="U97">
        <f t="shared" si="47"/>
        <v>32.755437499999999</v>
      </c>
      <c r="V97">
        <f t="shared" si="48"/>
        <v>4.9830970356983908</v>
      </c>
      <c r="W97">
        <f t="shared" si="49"/>
        <v>70.05819891394394</v>
      </c>
      <c r="X97">
        <f t="shared" si="50"/>
        <v>3.4932572302882061</v>
      </c>
      <c r="Y97">
        <f t="shared" si="51"/>
        <v>4.986221861882508</v>
      </c>
      <c r="Z97">
        <f t="shared" si="52"/>
        <v>1.4898398054101847</v>
      </c>
      <c r="AA97">
        <f t="shared" si="53"/>
        <v>-206.81256683714082</v>
      </c>
      <c r="AB97">
        <f t="shared" si="54"/>
        <v>2.2017318550909724</v>
      </c>
      <c r="AC97">
        <f t="shared" si="55"/>
        <v>0.1371925932269166</v>
      </c>
      <c r="AD97">
        <f t="shared" si="56"/>
        <v>21.639037683649722</v>
      </c>
      <c r="AE97">
        <f t="shared" si="57"/>
        <v>53.986462001572832</v>
      </c>
      <c r="AF97">
        <f t="shared" si="58"/>
        <v>4.6821834285193349</v>
      </c>
      <c r="AG97">
        <f t="shared" si="59"/>
        <v>31.105600940320521</v>
      </c>
      <c r="AH97">
        <v>551.33943292543847</v>
      </c>
      <c r="AI97">
        <v>531.40000606060619</v>
      </c>
      <c r="AJ97">
        <v>1.6830675281892391</v>
      </c>
      <c r="AK97">
        <v>64.018406268345927</v>
      </c>
      <c r="AL97">
        <f t="shared" si="60"/>
        <v>4.6896273659215604</v>
      </c>
      <c r="AM97">
        <v>32.677253490529779</v>
      </c>
      <c r="AN97">
        <v>34.555504705882328</v>
      </c>
      <c r="AO97">
        <v>3.9257864705294988E-4</v>
      </c>
      <c r="AP97">
        <v>100.2718368252681</v>
      </c>
      <c r="AQ97">
        <v>86</v>
      </c>
      <c r="AR97">
        <v>13</v>
      </c>
      <c r="AS97">
        <f t="shared" si="61"/>
        <v>1</v>
      </c>
      <c r="AT97">
        <f t="shared" si="62"/>
        <v>0</v>
      </c>
      <c r="AU97">
        <f t="shared" si="63"/>
        <v>47129.077390726823</v>
      </c>
      <c r="AV97">
        <f t="shared" si="64"/>
        <v>1199.9762499999999</v>
      </c>
      <c r="AW97">
        <f t="shared" si="65"/>
        <v>1025.9056824209702</v>
      </c>
      <c r="AX97">
        <f t="shared" si="66"/>
        <v>0.85493832267177805</v>
      </c>
      <c r="AY97">
        <f t="shared" si="67"/>
        <v>0.18843096275653176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1670261649.1875</v>
      </c>
      <c r="BF97">
        <v>510.09612499999997</v>
      </c>
      <c r="BG97">
        <v>533.51299999999992</v>
      </c>
      <c r="BH97">
        <v>34.553362499999999</v>
      </c>
      <c r="BI97">
        <v>32.675687500000002</v>
      </c>
      <c r="BJ97">
        <v>514.24174999999991</v>
      </c>
      <c r="BK97">
        <v>34.412525000000002</v>
      </c>
      <c r="BL97">
        <v>650.01</v>
      </c>
      <c r="BM97">
        <v>100.99737500000001</v>
      </c>
      <c r="BN97">
        <v>0.1000863625</v>
      </c>
      <c r="BO97">
        <v>32.766575000000003</v>
      </c>
      <c r="BP97">
        <v>32.755437499999999</v>
      </c>
      <c r="BQ97">
        <v>999.9</v>
      </c>
      <c r="BR97">
        <v>0</v>
      </c>
      <c r="BS97">
        <v>0</v>
      </c>
      <c r="BT97">
        <v>8967.5</v>
      </c>
      <c r="BU97">
        <v>0</v>
      </c>
      <c r="BV97">
        <v>884.54750000000001</v>
      </c>
      <c r="BW97">
        <v>-23.416474999999998</v>
      </c>
      <c r="BX97">
        <v>528.35287500000004</v>
      </c>
      <c r="BY97">
        <v>551.53475000000003</v>
      </c>
      <c r="BZ97">
        <v>1.8776762499999999</v>
      </c>
      <c r="CA97">
        <v>533.51299999999992</v>
      </c>
      <c r="CB97">
        <v>32.675687500000002</v>
      </c>
      <c r="CC97">
        <v>3.4897962499999999</v>
      </c>
      <c r="CD97">
        <v>3.3001550000000002</v>
      </c>
      <c r="CE97">
        <v>26.5702</v>
      </c>
      <c r="CF97">
        <v>25.625274999999998</v>
      </c>
      <c r="CG97">
        <v>1199.9762499999999</v>
      </c>
      <c r="CH97">
        <v>0.499972625</v>
      </c>
      <c r="CI97">
        <v>0.50002725000000003</v>
      </c>
      <c r="CJ97">
        <v>0</v>
      </c>
      <c r="CK97">
        <v>913.64325000000008</v>
      </c>
      <c r="CL97">
        <v>4.9990899999999998</v>
      </c>
      <c r="CM97">
        <v>9400.3087500000001</v>
      </c>
      <c r="CN97">
        <v>9557.5524999999998</v>
      </c>
      <c r="CO97">
        <v>42.625</v>
      </c>
      <c r="CP97">
        <v>44.436999999999998</v>
      </c>
      <c r="CQ97">
        <v>43.561999999999998</v>
      </c>
      <c r="CR97">
        <v>43.327749999999988</v>
      </c>
      <c r="CS97">
        <v>43.936999999999998</v>
      </c>
      <c r="CT97">
        <v>597.45624999999995</v>
      </c>
      <c r="CU97">
        <v>597.52125000000001</v>
      </c>
      <c r="CV97">
        <v>0</v>
      </c>
      <c r="CW97">
        <v>1670261670.2</v>
      </c>
      <c r="CX97">
        <v>0</v>
      </c>
      <c r="CY97">
        <v>1670257498.5</v>
      </c>
      <c r="CZ97" t="s">
        <v>356</v>
      </c>
      <c r="DA97">
        <v>1670257488.5</v>
      </c>
      <c r="DB97">
        <v>1670257498.5</v>
      </c>
      <c r="DC97">
        <v>2</v>
      </c>
      <c r="DD97">
        <v>-0.17199999999999999</v>
      </c>
      <c r="DE97">
        <v>2E-3</v>
      </c>
      <c r="DF97">
        <v>-3.9780000000000002</v>
      </c>
      <c r="DG97">
        <v>0.14099999999999999</v>
      </c>
      <c r="DH97">
        <v>415</v>
      </c>
      <c r="DI97">
        <v>32</v>
      </c>
      <c r="DJ97">
        <v>0.47</v>
      </c>
      <c r="DK97">
        <v>0.38</v>
      </c>
      <c r="DL97">
        <v>-22.876690243902441</v>
      </c>
      <c r="DM97">
        <v>-2.7384773519163961</v>
      </c>
      <c r="DN97">
        <v>0.29194747423071948</v>
      </c>
      <c r="DO97">
        <v>0</v>
      </c>
      <c r="DP97">
        <v>1.867466585365853</v>
      </c>
      <c r="DQ97">
        <v>8.6958815331009978E-2</v>
      </c>
      <c r="DR97">
        <v>1.325274248833897E-2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3.2968700000000002</v>
      </c>
      <c r="EB97">
        <v>2.6252599999999999</v>
      </c>
      <c r="EC97">
        <v>0.119051</v>
      </c>
      <c r="ED97">
        <v>0.121299</v>
      </c>
      <c r="EE97">
        <v>0.14080200000000001</v>
      </c>
      <c r="EF97">
        <v>0.13406999999999999</v>
      </c>
      <c r="EG97">
        <v>26683.599999999999</v>
      </c>
      <c r="EH97">
        <v>27091.9</v>
      </c>
      <c r="EI97">
        <v>28179.8</v>
      </c>
      <c r="EJ97">
        <v>29674.5</v>
      </c>
      <c r="EK97">
        <v>33313.599999999999</v>
      </c>
      <c r="EL97">
        <v>35659.9</v>
      </c>
      <c r="EM97">
        <v>39770.9</v>
      </c>
      <c r="EN97">
        <v>42397.1</v>
      </c>
      <c r="EO97">
        <v>2.0819000000000001</v>
      </c>
      <c r="EP97">
        <v>2.1556700000000002</v>
      </c>
      <c r="EQ97">
        <v>0.12145599999999999</v>
      </c>
      <c r="ER97">
        <v>0</v>
      </c>
      <c r="ES97">
        <v>30.7942</v>
      </c>
      <c r="ET97">
        <v>999.9</v>
      </c>
      <c r="EU97">
        <v>60.5</v>
      </c>
      <c r="EV97">
        <v>38.1</v>
      </c>
      <c r="EW97">
        <v>40.095599999999997</v>
      </c>
      <c r="EX97">
        <v>57.150300000000001</v>
      </c>
      <c r="EY97">
        <v>-1.50641</v>
      </c>
      <c r="EZ97">
        <v>2</v>
      </c>
      <c r="FA97">
        <v>0.43999500000000002</v>
      </c>
      <c r="FB97">
        <v>0.166958</v>
      </c>
      <c r="FC97">
        <v>20.274000000000001</v>
      </c>
      <c r="FD97">
        <v>5.2199900000000001</v>
      </c>
      <c r="FE97">
        <v>12.005000000000001</v>
      </c>
      <c r="FF97">
        <v>4.9866999999999999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1.8622099999999999</v>
      </c>
      <c r="FN97">
        <v>1.8643099999999999</v>
      </c>
      <c r="FO97">
        <v>1.8603499999999999</v>
      </c>
      <c r="FP97">
        <v>1.8611</v>
      </c>
      <c r="FQ97">
        <v>1.8602000000000001</v>
      </c>
      <c r="FR97">
        <v>1.86188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-4.1520000000000001</v>
      </c>
      <c r="GH97">
        <v>0.14080000000000001</v>
      </c>
      <c r="GI97">
        <v>-3.031255365756008</v>
      </c>
      <c r="GJ97">
        <v>-2.737337881603403E-3</v>
      </c>
      <c r="GK97">
        <v>1.2769921614711079E-6</v>
      </c>
      <c r="GL97">
        <v>-3.2469241445839119E-10</v>
      </c>
      <c r="GM97">
        <v>0.14085000000000039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69.400000000000006</v>
      </c>
      <c r="GV97">
        <v>69.2</v>
      </c>
      <c r="GW97">
        <v>1.6857899999999999</v>
      </c>
      <c r="GX97">
        <v>2.5671400000000002</v>
      </c>
      <c r="GY97">
        <v>2.04834</v>
      </c>
      <c r="GZ97">
        <v>2.5964399999999999</v>
      </c>
      <c r="HA97">
        <v>2.1972700000000001</v>
      </c>
      <c r="HB97">
        <v>2.34131</v>
      </c>
      <c r="HC97">
        <v>41.456200000000003</v>
      </c>
      <c r="HD97">
        <v>13.8431</v>
      </c>
      <c r="HE97">
        <v>18</v>
      </c>
      <c r="HF97">
        <v>591.63599999999997</v>
      </c>
      <c r="HG97">
        <v>718.404</v>
      </c>
      <c r="HH97">
        <v>31.000299999999999</v>
      </c>
      <c r="HI97">
        <v>33.003599999999999</v>
      </c>
      <c r="HJ97">
        <v>29.9998</v>
      </c>
      <c r="HK97">
        <v>32.921599999999998</v>
      </c>
      <c r="HL97">
        <v>32.918100000000003</v>
      </c>
      <c r="HM97">
        <v>33.785800000000002</v>
      </c>
      <c r="HN97">
        <v>23.776199999999999</v>
      </c>
      <c r="HO97">
        <v>27.902100000000001</v>
      </c>
      <c r="HP97">
        <v>31</v>
      </c>
      <c r="HQ97">
        <v>551.70399999999995</v>
      </c>
      <c r="HR97">
        <v>32.710500000000003</v>
      </c>
      <c r="HS97">
        <v>99.288799999999995</v>
      </c>
      <c r="HT97">
        <v>98.332400000000007</v>
      </c>
    </row>
    <row r="98" spans="1:228" x14ac:dyDescent="0.2">
      <c r="A98">
        <v>83</v>
      </c>
      <c r="B98">
        <v>1670261655.5</v>
      </c>
      <c r="C98">
        <v>327.5</v>
      </c>
      <c r="D98" t="s">
        <v>524</v>
      </c>
      <c r="E98" t="s">
        <v>525</v>
      </c>
      <c r="F98">
        <v>4</v>
      </c>
      <c r="G98">
        <v>1670261653.5</v>
      </c>
      <c r="H98">
        <f t="shared" si="34"/>
        <v>4.700081752077835E-3</v>
      </c>
      <c r="I98">
        <f t="shared" si="35"/>
        <v>4.7000817520778346</v>
      </c>
      <c r="J98">
        <f t="shared" si="36"/>
        <v>31.952539984176312</v>
      </c>
      <c r="K98">
        <f t="shared" si="37"/>
        <v>517.07914285714287</v>
      </c>
      <c r="L98">
        <f t="shared" si="38"/>
        <v>339.83838137017005</v>
      </c>
      <c r="M98">
        <f t="shared" si="39"/>
        <v>34.356009950844417</v>
      </c>
      <c r="N98">
        <f t="shared" si="40"/>
        <v>52.274190177547261</v>
      </c>
      <c r="O98">
        <f t="shared" si="41"/>
        <v>0.31926733677144642</v>
      </c>
      <c r="P98">
        <f t="shared" si="42"/>
        <v>3.6711741235498718</v>
      </c>
      <c r="Q98">
        <f t="shared" si="43"/>
        <v>0.3046052681623283</v>
      </c>
      <c r="R98">
        <f t="shared" si="44"/>
        <v>0.19163950159400028</v>
      </c>
      <c r="S98">
        <f t="shared" si="45"/>
        <v>226.12648637733156</v>
      </c>
      <c r="T98">
        <f t="shared" si="46"/>
        <v>32.869487131912635</v>
      </c>
      <c r="U98">
        <f t="shared" si="47"/>
        <v>32.773185714285717</v>
      </c>
      <c r="V98">
        <f t="shared" si="48"/>
        <v>4.9880774231265699</v>
      </c>
      <c r="W98">
        <f t="shared" si="49"/>
        <v>70.013054297586891</v>
      </c>
      <c r="X98">
        <f t="shared" si="50"/>
        <v>3.4936084214229943</v>
      </c>
      <c r="Y98">
        <f t="shared" si="51"/>
        <v>4.9899385999839279</v>
      </c>
      <c r="Z98">
        <f t="shared" si="52"/>
        <v>1.4944690017035756</v>
      </c>
      <c r="AA98">
        <f t="shared" si="53"/>
        <v>-207.27360526663253</v>
      </c>
      <c r="AB98">
        <f t="shared" si="54"/>
        <v>1.3119291065407104</v>
      </c>
      <c r="AC98">
        <f t="shared" si="55"/>
        <v>8.1663672681280275E-2</v>
      </c>
      <c r="AD98">
        <f t="shared" si="56"/>
        <v>20.246473889921027</v>
      </c>
      <c r="AE98">
        <f t="shared" si="57"/>
        <v>54.652433221806199</v>
      </c>
      <c r="AF98">
        <f t="shared" si="58"/>
        <v>4.6827545734521596</v>
      </c>
      <c r="AG98">
        <f t="shared" si="59"/>
        <v>31.952539984176312</v>
      </c>
      <c r="AH98">
        <v>558.34931213568757</v>
      </c>
      <c r="AI98">
        <v>538.09347878787889</v>
      </c>
      <c r="AJ98">
        <v>1.6713374348956549</v>
      </c>
      <c r="AK98">
        <v>64.018406268345927</v>
      </c>
      <c r="AL98">
        <f t="shared" si="60"/>
        <v>4.7000817520778346</v>
      </c>
      <c r="AM98">
        <v>32.67539595033935</v>
      </c>
      <c r="AN98">
        <v>34.559810588235273</v>
      </c>
      <c r="AO98">
        <v>5.3772816456117747E-5</v>
      </c>
      <c r="AP98">
        <v>100.2718368252681</v>
      </c>
      <c r="AQ98">
        <v>86</v>
      </c>
      <c r="AR98">
        <v>13</v>
      </c>
      <c r="AS98">
        <f t="shared" si="61"/>
        <v>1</v>
      </c>
      <c r="AT98">
        <f t="shared" si="62"/>
        <v>0</v>
      </c>
      <c r="AU98">
        <f t="shared" si="63"/>
        <v>47204.605670420024</v>
      </c>
      <c r="AV98">
        <f t="shared" si="64"/>
        <v>1200.061428571428</v>
      </c>
      <c r="AW98">
        <f t="shared" si="65"/>
        <v>1025.9773421644202</v>
      </c>
      <c r="AX98">
        <f t="shared" si="66"/>
        <v>0.85493735382009539</v>
      </c>
      <c r="AY98">
        <f t="shared" si="67"/>
        <v>0.18842909287278409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1670261653.5</v>
      </c>
      <c r="BF98">
        <v>517.07914285714287</v>
      </c>
      <c r="BG98">
        <v>540.78514285714289</v>
      </c>
      <c r="BH98">
        <v>34.557628571428573</v>
      </c>
      <c r="BI98">
        <v>32.679828571428573</v>
      </c>
      <c r="BJ98">
        <v>521.23628571428583</v>
      </c>
      <c r="BK98">
        <v>34.416757142857143</v>
      </c>
      <c r="BL98">
        <v>650.04314285714281</v>
      </c>
      <c r="BM98">
        <v>100.99514285714289</v>
      </c>
      <c r="BN98">
        <v>0.1000007</v>
      </c>
      <c r="BO98">
        <v>32.779814285714288</v>
      </c>
      <c r="BP98">
        <v>32.773185714285717</v>
      </c>
      <c r="BQ98">
        <v>999.89999999999986</v>
      </c>
      <c r="BR98">
        <v>0</v>
      </c>
      <c r="BS98">
        <v>0</v>
      </c>
      <c r="BT98">
        <v>8982.6785714285706</v>
      </c>
      <c r="BU98">
        <v>0</v>
      </c>
      <c r="BV98">
        <v>1091.5642857142859</v>
      </c>
      <c r="BW98">
        <v>-23.70598571428571</v>
      </c>
      <c r="BX98">
        <v>535.58799999999997</v>
      </c>
      <c r="BY98">
        <v>559.05528571428567</v>
      </c>
      <c r="BZ98">
        <v>1.8778014285714291</v>
      </c>
      <c r="CA98">
        <v>540.78514285714289</v>
      </c>
      <c r="CB98">
        <v>32.679828571428573</v>
      </c>
      <c r="CC98">
        <v>3.4901485714285712</v>
      </c>
      <c r="CD98">
        <v>3.3004985714285722</v>
      </c>
      <c r="CE98">
        <v>26.571871428571431</v>
      </c>
      <c r="CF98">
        <v>25.627014285714289</v>
      </c>
      <c r="CG98">
        <v>1200.061428571428</v>
      </c>
      <c r="CH98">
        <v>0.50000442857142857</v>
      </c>
      <c r="CI98">
        <v>0.49999557142857137</v>
      </c>
      <c r="CJ98">
        <v>0</v>
      </c>
      <c r="CK98">
        <v>914.35242857142862</v>
      </c>
      <c r="CL98">
        <v>4.9990899999999998</v>
      </c>
      <c r="CM98">
        <v>9424.0685714285701</v>
      </c>
      <c r="CN98">
        <v>9558.3685714285712</v>
      </c>
      <c r="CO98">
        <v>42.642714285714291</v>
      </c>
      <c r="CP98">
        <v>44.436999999999998</v>
      </c>
      <c r="CQ98">
        <v>43.561999999999998</v>
      </c>
      <c r="CR98">
        <v>43.348000000000013</v>
      </c>
      <c r="CS98">
        <v>43.954999999999998</v>
      </c>
      <c r="CT98">
        <v>597.53714285714284</v>
      </c>
      <c r="CU98">
        <v>597.52428571428572</v>
      </c>
      <c r="CV98">
        <v>0</v>
      </c>
      <c r="CW98">
        <v>1670261674.4000001</v>
      </c>
      <c r="CX98">
        <v>0</v>
      </c>
      <c r="CY98">
        <v>1670257498.5</v>
      </c>
      <c r="CZ98" t="s">
        <v>356</v>
      </c>
      <c r="DA98">
        <v>1670257488.5</v>
      </c>
      <c r="DB98">
        <v>1670257498.5</v>
      </c>
      <c r="DC98">
        <v>2</v>
      </c>
      <c r="DD98">
        <v>-0.17199999999999999</v>
      </c>
      <c r="DE98">
        <v>2E-3</v>
      </c>
      <c r="DF98">
        <v>-3.9780000000000002</v>
      </c>
      <c r="DG98">
        <v>0.14099999999999999</v>
      </c>
      <c r="DH98">
        <v>415</v>
      </c>
      <c r="DI98">
        <v>32</v>
      </c>
      <c r="DJ98">
        <v>0.47</v>
      </c>
      <c r="DK98">
        <v>0.38</v>
      </c>
      <c r="DL98">
        <v>-23.114292500000001</v>
      </c>
      <c r="DM98">
        <v>-4.007773733583468</v>
      </c>
      <c r="DN98">
        <v>0.38915993009783262</v>
      </c>
      <c r="DO98">
        <v>0</v>
      </c>
      <c r="DP98">
        <v>1.8743065000000001</v>
      </c>
      <c r="DQ98">
        <v>1.554371482176017E-2</v>
      </c>
      <c r="DR98">
        <v>4.0593414182598531E-3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3.2968899999999999</v>
      </c>
      <c r="EB98">
        <v>2.6250800000000001</v>
      </c>
      <c r="EC98">
        <v>0.120129</v>
      </c>
      <c r="ED98">
        <v>0.122376</v>
      </c>
      <c r="EE98">
        <v>0.14081099999999999</v>
      </c>
      <c r="EF98">
        <v>0.13408200000000001</v>
      </c>
      <c r="EG98">
        <v>26651.4</v>
      </c>
      <c r="EH98">
        <v>27058.799999999999</v>
      </c>
      <c r="EI98">
        <v>28180.400000000001</v>
      </c>
      <c r="EJ98">
        <v>29674.6</v>
      </c>
      <c r="EK98">
        <v>33313.5</v>
      </c>
      <c r="EL98">
        <v>35660.1</v>
      </c>
      <c r="EM98">
        <v>39771.199999999997</v>
      </c>
      <c r="EN98">
        <v>42397.9</v>
      </c>
      <c r="EO98">
        <v>2.0829</v>
      </c>
      <c r="EP98">
        <v>2.1558299999999999</v>
      </c>
      <c r="EQ98">
        <v>0.121333</v>
      </c>
      <c r="ER98">
        <v>0</v>
      </c>
      <c r="ES98">
        <v>30.8093</v>
      </c>
      <c r="ET98">
        <v>999.9</v>
      </c>
      <c r="EU98">
        <v>60.5</v>
      </c>
      <c r="EV98">
        <v>38.1</v>
      </c>
      <c r="EW98">
        <v>40.096299999999999</v>
      </c>
      <c r="EX98">
        <v>56.820300000000003</v>
      </c>
      <c r="EY98">
        <v>-1.4382999999999999</v>
      </c>
      <c r="EZ98">
        <v>2</v>
      </c>
      <c r="FA98">
        <v>0.439637</v>
      </c>
      <c r="FB98">
        <v>0.170071</v>
      </c>
      <c r="FC98">
        <v>20.273800000000001</v>
      </c>
      <c r="FD98">
        <v>5.2199900000000001</v>
      </c>
      <c r="FE98">
        <v>12.005599999999999</v>
      </c>
      <c r="FF98">
        <v>4.9866999999999999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1.8622000000000001</v>
      </c>
      <c r="FN98">
        <v>1.86432</v>
      </c>
      <c r="FO98">
        <v>1.86036</v>
      </c>
      <c r="FP98">
        <v>1.8611</v>
      </c>
      <c r="FQ98">
        <v>1.8602000000000001</v>
      </c>
      <c r="FR98">
        <v>1.86188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-4.1630000000000003</v>
      </c>
      <c r="GH98">
        <v>0.14080000000000001</v>
      </c>
      <c r="GI98">
        <v>-3.031255365756008</v>
      </c>
      <c r="GJ98">
        <v>-2.737337881603403E-3</v>
      </c>
      <c r="GK98">
        <v>1.2769921614711079E-6</v>
      </c>
      <c r="GL98">
        <v>-3.2469241445839119E-10</v>
      </c>
      <c r="GM98">
        <v>0.14085000000000039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69.5</v>
      </c>
      <c r="GV98">
        <v>69.3</v>
      </c>
      <c r="GW98">
        <v>1.7053199999999999</v>
      </c>
      <c r="GX98">
        <v>2.5744600000000002</v>
      </c>
      <c r="GY98">
        <v>2.04834</v>
      </c>
      <c r="GZ98">
        <v>2.5976599999999999</v>
      </c>
      <c r="HA98">
        <v>2.1972700000000001</v>
      </c>
      <c r="HB98">
        <v>2.2900399999999999</v>
      </c>
      <c r="HC98">
        <v>41.430100000000003</v>
      </c>
      <c r="HD98">
        <v>13.816800000000001</v>
      </c>
      <c r="HE98">
        <v>18</v>
      </c>
      <c r="HF98">
        <v>592.35500000000002</v>
      </c>
      <c r="HG98">
        <v>718.52300000000002</v>
      </c>
      <c r="HH98">
        <v>31.000699999999998</v>
      </c>
      <c r="HI98">
        <v>33.000900000000001</v>
      </c>
      <c r="HJ98">
        <v>29.9999</v>
      </c>
      <c r="HK98">
        <v>32.920299999999997</v>
      </c>
      <c r="HL98">
        <v>32.9163</v>
      </c>
      <c r="HM98">
        <v>34.126100000000001</v>
      </c>
      <c r="HN98">
        <v>23.776199999999999</v>
      </c>
      <c r="HO98">
        <v>27.902100000000001</v>
      </c>
      <c r="HP98">
        <v>31</v>
      </c>
      <c r="HQ98">
        <v>558.38400000000001</v>
      </c>
      <c r="HR98">
        <v>32.694499999999998</v>
      </c>
      <c r="HS98">
        <v>99.290099999999995</v>
      </c>
      <c r="HT98">
        <v>98.333699999999993</v>
      </c>
    </row>
    <row r="99" spans="1:228" x14ac:dyDescent="0.2">
      <c r="A99">
        <v>84</v>
      </c>
      <c r="B99">
        <v>1670261659.5</v>
      </c>
      <c r="C99">
        <v>331.5</v>
      </c>
      <c r="D99" t="s">
        <v>526</v>
      </c>
      <c r="E99" t="s">
        <v>527</v>
      </c>
      <c r="F99">
        <v>4</v>
      </c>
      <c r="G99">
        <v>1670261657.1875</v>
      </c>
      <c r="H99">
        <f t="shared" si="34"/>
        <v>4.7090902664658962E-3</v>
      </c>
      <c r="I99">
        <f t="shared" si="35"/>
        <v>4.7090902664658962</v>
      </c>
      <c r="J99">
        <f t="shared" si="36"/>
        <v>32.535540138443537</v>
      </c>
      <c r="K99">
        <f t="shared" si="37"/>
        <v>522.99749999999995</v>
      </c>
      <c r="L99">
        <f t="shared" si="38"/>
        <v>342.61439391012641</v>
      </c>
      <c r="M99">
        <f t="shared" si="39"/>
        <v>34.636245863353317</v>
      </c>
      <c r="N99">
        <f t="shared" si="40"/>
        <v>52.871888390862274</v>
      </c>
      <c r="O99">
        <f t="shared" si="41"/>
        <v>0.31928472002813979</v>
      </c>
      <c r="P99">
        <f t="shared" si="42"/>
        <v>3.6801408841407355</v>
      </c>
      <c r="Q99">
        <f t="shared" si="43"/>
        <v>0.30465506307857243</v>
      </c>
      <c r="R99">
        <f t="shared" si="44"/>
        <v>0.19166796248254142</v>
      </c>
      <c r="S99">
        <f t="shared" si="45"/>
        <v>226.12325248508407</v>
      </c>
      <c r="T99">
        <f t="shared" si="46"/>
        <v>32.879203402574092</v>
      </c>
      <c r="U99">
        <f t="shared" si="47"/>
        <v>32.784812500000001</v>
      </c>
      <c r="V99">
        <f t="shared" si="48"/>
        <v>4.991342403147188</v>
      </c>
      <c r="W99">
        <f t="shared" si="49"/>
        <v>69.980388306340942</v>
      </c>
      <c r="X99">
        <f t="shared" si="50"/>
        <v>3.4943026210284289</v>
      </c>
      <c r="Y99">
        <f t="shared" si="51"/>
        <v>4.9932598340724121</v>
      </c>
      <c r="Z99">
        <f t="shared" si="52"/>
        <v>1.4970397821187591</v>
      </c>
      <c r="AA99">
        <f t="shared" si="53"/>
        <v>-207.67088075114603</v>
      </c>
      <c r="AB99">
        <f t="shared" si="54"/>
        <v>1.3541056302334835</v>
      </c>
      <c r="AC99">
        <f t="shared" si="55"/>
        <v>8.4093335917404255E-2</v>
      </c>
      <c r="AD99">
        <f t="shared" si="56"/>
        <v>19.890570700088922</v>
      </c>
      <c r="AE99">
        <f t="shared" si="57"/>
        <v>55.020247767028089</v>
      </c>
      <c r="AF99">
        <f t="shared" si="58"/>
        <v>4.6856579177489346</v>
      </c>
      <c r="AG99">
        <f t="shared" si="59"/>
        <v>32.535540138443537</v>
      </c>
      <c r="AH99">
        <v>565.16744170127743</v>
      </c>
      <c r="AI99">
        <v>544.72310303030281</v>
      </c>
      <c r="AJ99">
        <v>1.654855412979745</v>
      </c>
      <c r="AK99">
        <v>64.018406268345927</v>
      </c>
      <c r="AL99">
        <f t="shared" si="60"/>
        <v>4.7090902664658962</v>
      </c>
      <c r="AM99">
        <v>32.680739300682653</v>
      </c>
      <c r="AN99">
        <v>34.568581176470587</v>
      </c>
      <c r="AO99">
        <v>1.2425230331801441E-4</v>
      </c>
      <c r="AP99">
        <v>100.2718368252681</v>
      </c>
      <c r="AQ99">
        <v>86</v>
      </c>
      <c r="AR99">
        <v>13</v>
      </c>
      <c r="AS99">
        <f t="shared" si="61"/>
        <v>1</v>
      </c>
      <c r="AT99">
        <f t="shared" si="62"/>
        <v>0</v>
      </c>
      <c r="AU99">
        <f t="shared" si="63"/>
        <v>47363.106818220913</v>
      </c>
      <c r="AV99">
        <f t="shared" si="64"/>
        <v>1200.04</v>
      </c>
      <c r="AW99">
        <f t="shared" si="65"/>
        <v>1025.9594385933076</v>
      </c>
      <c r="AX99">
        <f t="shared" si="66"/>
        <v>0.85493770090439292</v>
      </c>
      <c r="AY99">
        <f t="shared" si="67"/>
        <v>0.18842976274547854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1670261657.1875</v>
      </c>
      <c r="BF99">
        <v>522.99749999999995</v>
      </c>
      <c r="BG99">
        <v>546.87175000000002</v>
      </c>
      <c r="BH99">
        <v>34.564900000000002</v>
      </c>
      <c r="BI99">
        <v>32.6856875</v>
      </c>
      <c r="BJ99">
        <v>527.16437500000006</v>
      </c>
      <c r="BK99">
        <v>34.424062499999998</v>
      </c>
      <c r="BL99">
        <v>649.95237500000007</v>
      </c>
      <c r="BM99">
        <v>100.994125</v>
      </c>
      <c r="BN99">
        <v>9.9835087500000003E-2</v>
      </c>
      <c r="BO99">
        <v>32.791637499999993</v>
      </c>
      <c r="BP99">
        <v>32.784812500000001</v>
      </c>
      <c r="BQ99">
        <v>999.9</v>
      </c>
      <c r="BR99">
        <v>0</v>
      </c>
      <c r="BS99">
        <v>0</v>
      </c>
      <c r="BT99">
        <v>9013.75</v>
      </c>
      <c r="BU99">
        <v>0</v>
      </c>
      <c r="BV99">
        <v>1287.0174999999999</v>
      </c>
      <c r="BW99">
        <v>-23.87435</v>
      </c>
      <c r="BX99">
        <v>541.72225000000003</v>
      </c>
      <c r="BY99">
        <v>565.35074999999995</v>
      </c>
      <c r="BZ99">
        <v>1.8792150000000001</v>
      </c>
      <c r="CA99">
        <v>546.87175000000002</v>
      </c>
      <c r="CB99">
        <v>32.6856875</v>
      </c>
      <c r="CC99">
        <v>3.4908537499999999</v>
      </c>
      <c r="CD99">
        <v>3.3010625</v>
      </c>
      <c r="CE99">
        <v>26.575312499999999</v>
      </c>
      <c r="CF99">
        <v>25.629887499999999</v>
      </c>
      <c r="CG99">
        <v>1200.04</v>
      </c>
      <c r="CH99">
        <v>0.49999375000000013</v>
      </c>
      <c r="CI99">
        <v>0.50000624999999999</v>
      </c>
      <c r="CJ99">
        <v>0</v>
      </c>
      <c r="CK99">
        <v>915.16837499999997</v>
      </c>
      <c r="CL99">
        <v>4.9990899999999998</v>
      </c>
      <c r="CM99">
        <v>9439.4012500000008</v>
      </c>
      <c r="CN99">
        <v>9558.1625000000004</v>
      </c>
      <c r="CO99">
        <v>42.625</v>
      </c>
      <c r="CP99">
        <v>44.492125000000001</v>
      </c>
      <c r="CQ99">
        <v>43.561999999999998</v>
      </c>
      <c r="CR99">
        <v>43.351374999999997</v>
      </c>
      <c r="CS99">
        <v>43.960625</v>
      </c>
      <c r="CT99">
        <v>597.51250000000005</v>
      </c>
      <c r="CU99">
        <v>597.52750000000003</v>
      </c>
      <c r="CV99">
        <v>0</v>
      </c>
      <c r="CW99">
        <v>1670261678.5999999</v>
      </c>
      <c r="CX99">
        <v>0</v>
      </c>
      <c r="CY99">
        <v>1670257498.5</v>
      </c>
      <c r="CZ99" t="s">
        <v>356</v>
      </c>
      <c r="DA99">
        <v>1670257488.5</v>
      </c>
      <c r="DB99">
        <v>1670257498.5</v>
      </c>
      <c r="DC99">
        <v>2</v>
      </c>
      <c r="DD99">
        <v>-0.17199999999999999</v>
      </c>
      <c r="DE99">
        <v>2E-3</v>
      </c>
      <c r="DF99">
        <v>-3.9780000000000002</v>
      </c>
      <c r="DG99">
        <v>0.14099999999999999</v>
      </c>
      <c r="DH99">
        <v>415</v>
      </c>
      <c r="DI99">
        <v>32</v>
      </c>
      <c r="DJ99">
        <v>0.47</v>
      </c>
      <c r="DK99">
        <v>0.38</v>
      </c>
      <c r="DL99">
        <v>-23.358092500000001</v>
      </c>
      <c r="DM99">
        <v>-4.0433347091932257</v>
      </c>
      <c r="DN99">
        <v>0.39178343723765308</v>
      </c>
      <c r="DO99">
        <v>0</v>
      </c>
      <c r="DP99">
        <v>1.8753712499999999</v>
      </c>
      <c r="DQ99">
        <v>2.7097148217633489E-2</v>
      </c>
      <c r="DR99">
        <v>4.4481137505126738E-3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3.2966500000000001</v>
      </c>
      <c r="EB99">
        <v>2.6253000000000002</v>
      </c>
      <c r="EC99">
        <v>0.121193</v>
      </c>
      <c r="ED99">
        <v>0.12345</v>
      </c>
      <c r="EE99">
        <v>0.14083899999999999</v>
      </c>
      <c r="EF99">
        <v>0.13411000000000001</v>
      </c>
      <c r="EG99">
        <v>26619.599999999999</v>
      </c>
      <c r="EH99">
        <v>27025.8</v>
      </c>
      <c r="EI99">
        <v>28180.799999999999</v>
      </c>
      <c r="EJ99">
        <v>29674.799999999999</v>
      </c>
      <c r="EK99">
        <v>33313.4</v>
      </c>
      <c r="EL99">
        <v>35659</v>
      </c>
      <c r="EM99">
        <v>39772.300000000003</v>
      </c>
      <c r="EN99">
        <v>42397.9</v>
      </c>
      <c r="EO99">
        <v>2.08195</v>
      </c>
      <c r="EP99">
        <v>2.1560000000000001</v>
      </c>
      <c r="EQ99">
        <v>0.121512</v>
      </c>
      <c r="ER99">
        <v>0</v>
      </c>
      <c r="ES99">
        <v>30.825399999999998</v>
      </c>
      <c r="ET99">
        <v>999.9</v>
      </c>
      <c r="EU99">
        <v>60.5</v>
      </c>
      <c r="EV99">
        <v>38.1</v>
      </c>
      <c r="EW99">
        <v>40.096400000000003</v>
      </c>
      <c r="EX99">
        <v>56.910400000000003</v>
      </c>
      <c r="EY99">
        <v>-1.2980799999999999</v>
      </c>
      <c r="EZ99">
        <v>2</v>
      </c>
      <c r="FA99">
        <v>0.43964399999999998</v>
      </c>
      <c r="FB99">
        <v>0.17319200000000001</v>
      </c>
      <c r="FC99">
        <v>20.273900000000001</v>
      </c>
      <c r="FD99">
        <v>5.2198399999999996</v>
      </c>
      <c r="FE99">
        <v>12.005000000000001</v>
      </c>
      <c r="FF99">
        <v>4.9867499999999998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1.8643099999999999</v>
      </c>
      <c r="FO99">
        <v>1.8603499999999999</v>
      </c>
      <c r="FP99">
        <v>1.8611</v>
      </c>
      <c r="FQ99">
        <v>1.8602000000000001</v>
      </c>
      <c r="FR99">
        <v>1.86188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-4.173</v>
      </c>
      <c r="GH99">
        <v>0.1409</v>
      </c>
      <c r="GI99">
        <v>-3.031255365756008</v>
      </c>
      <c r="GJ99">
        <v>-2.737337881603403E-3</v>
      </c>
      <c r="GK99">
        <v>1.2769921614711079E-6</v>
      </c>
      <c r="GL99">
        <v>-3.2469241445839119E-10</v>
      </c>
      <c r="GM99">
        <v>0.14085000000000039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69.5</v>
      </c>
      <c r="GV99">
        <v>69.3</v>
      </c>
      <c r="GW99">
        <v>1.72241</v>
      </c>
      <c r="GX99">
        <v>2.5622600000000002</v>
      </c>
      <c r="GY99">
        <v>2.04834</v>
      </c>
      <c r="GZ99">
        <v>2.5976599999999999</v>
      </c>
      <c r="HA99">
        <v>2.1972700000000001</v>
      </c>
      <c r="HB99">
        <v>2.3327599999999999</v>
      </c>
      <c r="HC99">
        <v>41.430100000000003</v>
      </c>
      <c r="HD99">
        <v>13.834300000000001</v>
      </c>
      <c r="HE99">
        <v>18</v>
      </c>
      <c r="HF99">
        <v>591.64499999999998</v>
      </c>
      <c r="HG99">
        <v>718.67200000000003</v>
      </c>
      <c r="HH99">
        <v>31.000800000000002</v>
      </c>
      <c r="HI99">
        <v>33.000100000000003</v>
      </c>
      <c r="HJ99">
        <v>29.9999</v>
      </c>
      <c r="HK99">
        <v>32.918599999999998</v>
      </c>
      <c r="HL99">
        <v>32.915199999999999</v>
      </c>
      <c r="HM99">
        <v>34.467300000000002</v>
      </c>
      <c r="HN99">
        <v>23.776199999999999</v>
      </c>
      <c r="HO99">
        <v>27.902100000000001</v>
      </c>
      <c r="HP99">
        <v>31</v>
      </c>
      <c r="HQ99">
        <v>565.06200000000001</v>
      </c>
      <c r="HR99">
        <v>32.682200000000002</v>
      </c>
      <c r="HS99">
        <v>99.292299999999997</v>
      </c>
      <c r="HT99">
        <v>98.3339</v>
      </c>
    </row>
    <row r="100" spans="1:228" x14ac:dyDescent="0.2">
      <c r="A100">
        <v>85</v>
      </c>
      <c r="B100">
        <v>1670261663.5</v>
      </c>
      <c r="C100">
        <v>335.5</v>
      </c>
      <c r="D100" t="s">
        <v>528</v>
      </c>
      <c r="E100" t="s">
        <v>529</v>
      </c>
      <c r="F100">
        <v>4</v>
      </c>
      <c r="G100">
        <v>1670261661.5</v>
      </c>
      <c r="H100">
        <f t="shared" si="34"/>
        <v>4.7163962758758086E-3</v>
      </c>
      <c r="I100">
        <f t="shared" si="35"/>
        <v>4.7163962758758089</v>
      </c>
      <c r="J100">
        <f t="shared" si="36"/>
        <v>32.931380346069623</v>
      </c>
      <c r="K100">
        <f t="shared" si="37"/>
        <v>529.95042857142857</v>
      </c>
      <c r="L100">
        <f t="shared" si="38"/>
        <v>347.06128425194112</v>
      </c>
      <c r="M100">
        <f t="shared" si="39"/>
        <v>35.086312841773598</v>
      </c>
      <c r="N100">
        <f t="shared" si="40"/>
        <v>53.575571148959533</v>
      </c>
      <c r="O100">
        <f t="shared" si="41"/>
        <v>0.31881555793021021</v>
      </c>
      <c r="P100">
        <f t="shared" si="42"/>
        <v>3.6669319476551259</v>
      </c>
      <c r="Q100">
        <f t="shared" si="43"/>
        <v>0.30417785315888768</v>
      </c>
      <c r="R100">
        <f t="shared" si="44"/>
        <v>0.1913702853410427</v>
      </c>
      <c r="S100">
        <f t="shared" si="45"/>
        <v>226.12126071902983</v>
      </c>
      <c r="T100">
        <f t="shared" si="46"/>
        <v>32.893075567465374</v>
      </c>
      <c r="U100">
        <f t="shared" si="47"/>
        <v>32.804842857142852</v>
      </c>
      <c r="V100">
        <f t="shared" si="48"/>
        <v>4.9969715968619575</v>
      </c>
      <c r="W100">
        <f t="shared" si="49"/>
        <v>69.940537431338925</v>
      </c>
      <c r="X100">
        <f t="shared" si="50"/>
        <v>3.4952852568112993</v>
      </c>
      <c r="Y100">
        <f t="shared" si="51"/>
        <v>4.9975098636361546</v>
      </c>
      <c r="Z100">
        <f t="shared" si="52"/>
        <v>1.5016863400506582</v>
      </c>
      <c r="AA100">
        <f t="shared" si="53"/>
        <v>-207.99307576612316</v>
      </c>
      <c r="AB100">
        <f t="shared" si="54"/>
        <v>0.37843827302428845</v>
      </c>
      <c r="AC100">
        <f t="shared" si="55"/>
        <v>2.3590685663949049E-2</v>
      </c>
      <c r="AD100">
        <f t="shared" si="56"/>
        <v>18.530213911594913</v>
      </c>
      <c r="AE100">
        <f t="shared" si="57"/>
        <v>55.70275642237646</v>
      </c>
      <c r="AF100">
        <f t="shared" si="58"/>
        <v>4.676406810684651</v>
      </c>
      <c r="AG100">
        <f t="shared" si="59"/>
        <v>32.931380346069623</v>
      </c>
      <c r="AH100">
        <v>572.13182668678519</v>
      </c>
      <c r="AI100">
        <v>551.44065454545455</v>
      </c>
      <c r="AJ100">
        <v>1.674798599210314</v>
      </c>
      <c r="AK100">
        <v>64.018406268345927</v>
      </c>
      <c r="AL100">
        <f t="shared" si="60"/>
        <v>4.7163962758758089</v>
      </c>
      <c r="AM100">
        <v>32.687399506472538</v>
      </c>
      <c r="AN100">
        <v>34.578176176470592</v>
      </c>
      <c r="AO100">
        <v>1.04182370454116E-4</v>
      </c>
      <c r="AP100">
        <v>100.2718368252681</v>
      </c>
      <c r="AQ100">
        <v>86</v>
      </c>
      <c r="AR100">
        <v>13</v>
      </c>
      <c r="AS100">
        <f t="shared" si="61"/>
        <v>1</v>
      </c>
      <c r="AT100">
        <f t="shared" si="62"/>
        <v>0</v>
      </c>
      <c r="AU100">
        <f t="shared" si="63"/>
        <v>47124.61814171866</v>
      </c>
      <c r="AV100">
        <f t="shared" si="64"/>
        <v>1200.021428571428</v>
      </c>
      <c r="AW100">
        <f t="shared" si="65"/>
        <v>1025.9443423414657</v>
      </c>
      <c r="AX100">
        <f t="shared" si="66"/>
        <v>0.85493835186160527</v>
      </c>
      <c r="AY100">
        <f t="shared" si="67"/>
        <v>0.18843101909289828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1670261661.5</v>
      </c>
      <c r="BF100">
        <v>529.95042857142857</v>
      </c>
      <c r="BG100">
        <v>554.11842857142858</v>
      </c>
      <c r="BH100">
        <v>34.574114285714288</v>
      </c>
      <c r="BI100">
        <v>32.698728571428568</v>
      </c>
      <c r="BJ100">
        <v>534.12900000000002</v>
      </c>
      <c r="BK100">
        <v>34.433271428571423</v>
      </c>
      <c r="BL100">
        <v>649.98657142857144</v>
      </c>
      <c r="BM100">
        <v>100.99514285714289</v>
      </c>
      <c r="BN100">
        <v>0.100296</v>
      </c>
      <c r="BO100">
        <v>32.806757142857137</v>
      </c>
      <c r="BP100">
        <v>32.804842857142852</v>
      </c>
      <c r="BQ100">
        <v>999.89999999999986</v>
      </c>
      <c r="BR100">
        <v>0</v>
      </c>
      <c r="BS100">
        <v>0</v>
      </c>
      <c r="BT100">
        <v>8968.0357142857138</v>
      </c>
      <c r="BU100">
        <v>0</v>
      </c>
      <c r="BV100">
        <v>1365.982857142857</v>
      </c>
      <c r="BW100">
        <v>-24.1678</v>
      </c>
      <c r="BX100">
        <v>548.9294285714285</v>
      </c>
      <c r="BY100">
        <v>572.84999999999991</v>
      </c>
      <c r="BZ100">
        <v>1.875398571428571</v>
      </c>
      <c r="CA100">
        <v>554.11842857142858</v>
      </c>
      <c r="CB100">
        <v>32.698728571428568</v>
      </c>
      <c r="CC100">
        <v>3.4918200000000001</v>
      </c>
      <c r="CD100">
        <v>3.3024114285714292</v>
      </c>
      <c r="CE100">
        <v>26.580028571428571</v>
      </c>
      <c r="CF100">
        <v>25.636771428571429</v>
      </c>
      <c r="CG100">
        <v>1200.021428571428</v>
      </c>
      <c r="CH100">
        <v>0.49997057142857138</v>
      </c>
      <c r="CI100">
        <v>0.50002942857142851</v>
      </c>
      <c r="CJ100">
        <v>0</v>
      </c>
      <c r="CK100">
        <v>916.14314285714295</v>
      </c>
      <c r="CL100">
        <v>4.9990899999999998</v>
      </c>
      <c r="CM100">
        <v>9446.9942857142851</v>
      </c>
      <c r="CN100">
        <v>9557.9214285714297</v>
      </c>
      <c r="CO100">
        <v>42.686999999999998</v>
      </c>
      <c r="CP100">
        <v>44.5</v>
      </c>
      <c r="CQ100">
        <v>43.561999999999998</v>
      </c>
      <c r="CR100">
        <v>43.375</v>
      </c>
      <c r="CS100">
        <v>43.954999999999998</v>
      </c>
      <c r="CT100">
        <v>597.47857142857151</v>
      </c>
      <c r="CU100">
        <v>597.54571428571421</v>
      </c>
      <c r="CV100">
        <v>0</v>
      </c>
      <c r="CW100">
        <v>1670261682.2</v>
      </c>
      <c r="CX100">
        <v>0</v>
      </c>
      <c r="CY100">
        <v>1670257498.5</v>
      </c>
      <c r="CZ100" t="s">
        <v>356</v>
      </c>
      <c r="DA100">
        <v>1670257488.5</v>
      </c>
      <c r="DB100">
        <v>1670257498.5</v>
      </c>
      <c r="DC100">
        <v>2</v>
      </c>
      <c r="DD100">
        <v>-0.17199999999999999</v>
      </c>
      <c r="DE100">
        <v>2E-3</v>
      </c>
      <c r="DF100">
        <v>-3.9780000000000002</v>
      </c>
      <c r="DG100">
        <v>0.14099999999999999</v>
      </c>
      <c r="DH100">
        <v>415</v>
      </c>
      <c r="DI100">
        <v>32</v>
      </c>
      <c r="DJ100">
        <v>0.47</v>
      </c>
      <c r="DK100">
        <v>0.38</v>
      </c>
      <c r="DL100">
        <v>-23.626082499999999</v>
      </c>
      <c r="DM100">
        <v>-3.6913587242025949</v>
      </c>
      <c r="DN100">
        <v>0.35648724162829448</v>
      </c>
      <c r="DO100">
        <v>0</v>
      </c>
      <c r="DP100">
        <v>1.87565425</v>
      </c>
      <c r="DQ100">
        <v>2.8262026266412811E-2</v>
      </c>
      <c r="DR100">
        <v>4.3485376205685371E-3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3.2970299999999999</v>
      </c>
      <c r="EB100">
        <v>2.6253199999999999</v>
      </c>
      <c r="EC100">
        <v>0.12225800000000001</v>
      </c>
      <c r="ED100">
        <v>0.12453</v>
      </c>
      <c r="EE100">
        <v>0.14086699999999999</v>
      </c>
      <c r="EF100">
        <v>0.13415199999999999</v>
      </c>
      <c r="EG100">
        <v>26587.200000000001</v>
      </c>
      <c r="EH100">
        <v>26992.7</v>
      </c>
      <c r="EI100">
        <v>28180.6</v>
      </c>
      <c r="EJ100">
        <v>29675</v>
      </c>
      <c r="EK100">
        <v>33312.300000000003</v>
      </c>
      <c r="EL100">
        <v>35657.599999999999</v>
      </c>
      <c r="EM100">
        <v>39772.1</v>
      </c>
      <c r="EN100">
        <v>42398.1</v>
      </c>
      <c r="EO100">
        <v>2.0829499999999999</v>
      </c>
      <c r="EP100">
        <v>2.1558999999999999</v>
      </c>
      <c r="EQ100">
        <v>0.12160799999999999</v>
      </c>
      <c r="ER100">
        <v>0</v>
      </c>
      <c r="ES100">
        <v>30.843900000000001</v>
      </c>
      <c r="ET100">
        <v>999.9</v>
      </c>
      <c r="EU100">
        <v>60.5</v>
      </c>
      <c r="EV100">
        <v>38.1</v>
      </c>
      <c r="EW100">
        <v>40.0989</v>
      </c>
      <c r="EX100">
        <v>57.240299999999998</v>
      </c>
      <c r="EY100">
        <v>-1.52644</v>
      </c>
      <c r="EZ100">
        <v>2</v>
      </c>
      <c r="FA100">
        <v>0.43964399999999998</v>
      </c>
      <c r="FB100">
        <v>0.17745900000000001</v>
      </c>
      <c r="FC100">
        <v>20.273700000000002</v>
      </c>
      <c r="FD100">
        <v>5.2201399999999998</v>
      </c>
      <c r="FE100">
        <v>12.005599999999999</v>
      </c>
      <c r="FF100">
        <v>4.9868499999999996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1.8622399999999999</v>
      </c>
      <c r="FN100">
        <v>1.86432</v>
      </c>
      <c r="FO100">
        <v>1.8603499999999999</v>
      </c>
      <c r="FP100">
        <v>1.86111</v>
      </c>
      <c r="FQ100">
        <v>1.8602000000000001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-4.1840000000000002</v>
      </c>
      <c r="GH100">
        <v>0.1409</v>
      </c>
      <c r="GI100">
        <v>-3.031255365756008</v>
      </c>
      <c r="GJ100">
        <v>-2.737337881603403E-3</v>
      </c>
      <c r="GK100">
        <v>1.2769921614711079E-6</v>
      </c>
      <c r="GL100">
        <v>-3.2469241445839119E-10</v>
      </c>
      <c r="GM100">
        <v>0.14085000000000039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69.599999999999994</v>
      </c>
      <c r="GV100">
        <v>69.400000000000006</v>
      </c>
      <c r="GW100">
        <v>1.73584</v>
      </c>
      <c r="GX100">
        <v>2.5671400000000002</v>
      </c>
      <c r="GY100">
        <v>2.04834</v>
      </c>
      <c r="GZ100">
        <v>2.5976599999999999</v>
      </c>
      <c r="HA100">
        <v>2.1972700000000001</v>
      </c>
      <c r="HB100">
        <v>2.36938</v>
      </c>
      <c r="HC100">
        <v>41.430100000000003</v>
      </c>
      <c r="HD100">
        <v>13.8431</v>
      </c>
      <c r="HE100">
        <v>18</v>
      </c>
      <c r="HF100">
        <v>592.36500000000001</v>
      </c>
      <c r="HG100">
        <v>718.57899999999995</v>
      </c>
      <c r="HH100">
        <v>31.001000000000001</v>
      </c>
      <c r="HI100">
        <v>32.997700000000002</v>
      </c>
      <c r="HJ100">
        <v>29.9999</v>
      </c>
      <c r="HK100">
        <v>32.917299999999997</v>
      </c>
      <c r="HL100">
        <v>32.915199999999999</v>
      </c>
      <c r="HM100">
        <v>34.807200000000002</v>
      </c>
      <c r="HN100">
        <v>23.776199999999999</v>
      </c>
      <c r="HO100">
        <v>27.902100000000001</v>
      </c>
      <c r="HP100">
        <v>31</v>
      </c>
      <c r="HQ100">
        <v>571.74</v>
      </c>
      <c r="HR100">
        <v>32.667700000000004</v>
      </c>
      <c r="HS100">
        <v>99.291700000000006</v>
      </c>
      <c r="HT100">
        <v>98.334599999999995</v>
      </c>
    </row>
    <row r="101" spans="1:228" x14ac:dyDescent="0.2">
      <c r="A101">
        <v>86</v>
      </c>
      <c r="B101">
        <v>1670261667.5</v>
      </c>
      <c r="C101">
        <v>339.5</v>
      </c>
      <c r="D101" t="s">
        <v>530</v>
      </c>
      <c r="E101" t="s">
        <v>531</v>
      </c>
      <c r="F101">
        <v>4</v>
      </c>
      <c r="G101">
        <v>1670261665.1875</v>
      </c>
      <c r="H101">
        <f t="shared" si="34"/>
        <v>4.7066286244209759E-3</v>
      </c>
      <c r="I101">
        <f t="shared" si="35"/>
        <v>4.7066286244209756</v>
      </c>
      <c r="J101">
        <f t="shared" si="36"/>
        <v>33.486291928997225</v>
      </c>
      <c r="K101">
        <f t="shared" si="37"/>
        <v>535.89662499999997</v>
      </c>
      <c r="L101">
        <f t="shared" si="38"/>
        <v>348.91015131442151</v>
      </c>
      <c r="M101">
        <f t="shared" si="39"/>
        <v>35.273331680832797</v>
      </c>
      <c r="N101">
        <f t="shared" si="40"/>
        <v>54.176868540661914</v>
      </c>
      <c r="O101">
        <f t="shared" si="41"/>
        <v>0.31677933282011056</v>
      </c>
      <c r="P101">
        <f t="shared" si="42"/>
        <v>3.6786492841478555</v>
      </c>
      <c r="Q101">
        <f t="shared" si="43"/>
        <v>0.30236724644373997</v>
      </c>
      <c r="R101">
        <f t="shared" si="44"/>
        <v>0.19021975054221274</v>
      </c>
      <c r="S101">
        <f t="shared" si="45"/>
        <v>226.10903540829284</v>
      </c>
      <c r="T101">
        <f t="shared" si="46"/>
        <v>32.906995819883214</v>
      </c>
      <c r="U101">
        <f t="shared" si="47"/>
        <v>32.828562499999997</v>
      </c>
      <c r="V101">
        <f t="shared" si="48"/>
        <v>5.0036447456350945</v>
      </c>
      <c r="W101">
        <f t="shared" si="49"/>
        <v>69.90983725510138</v>
      </c>
      <c r="X101">
        <f t="shared" si="50"/>
        <v>3.4961486558174677</v>
      </c>
      <c r="Y101">
        <f t="shared" si="51"/>
        <v>5.0009394858981029</v>
      </c>
      <c r="Z101">
        <f t="shared" si="52"/>
        <v>1.5074960898176268</v>
      </c>
      <c r="AA101">
        <f t="shared" si="53"/>
        <v>-207.56232233696502</v>
      </c>
      <c r="AB101">
        <f t="shared" si="54"/>
        <v>-1.9063831077387559</v>
      </c>
      <c r="AC101">
        <f t="shared" si="55"/>
        <v>-0.11848044007907328</v>
      </c>
      <c r="AD101">
        <f t="shared" si="56"/>
        <v>16.521849523509978</v>
      </c>
      <c r="AE101">
        <f t="shared" si="57"/>
        <v>56.171192615095642</v>
      </c>
      <c r="AF101">
        <f t="shared" si="58"/>
        <v>4.6678024702935916</v>
      </c>
      <c r="AG101">
        <f t="shared" si="59"/>
        <v>33.486291928997225</v>
      </c>
      <c r="AH101">
        <v>579.02777049163933</v>
      </c>
      <c r="AI101">
        <v>558.11907272727274</v>
      </c>
      <c r="AJ101">
        <v>1.6697631074055319</v>
      </c>
      <c r="AK101">
        <v>64.018406268345927</v>
      </c>
      <c r="AL101">
        <f t="shared" si="60"/>
        <v>4.7066286244209756</v>
      </c>
      <c r="AM101">
        <v>32.700564972816892</v>
      </c>
      <c r="AN101">
        <v>34.587131470588233</v>
      </c>
      <c r="AO101">
        <v>1.337476264266322E-4</v>
      </c>
      <c r="AP101">
        <v>100.2718368252681</v>
      </c>
      <c r="AQ101">
        <v>86</v>
      </c>
      <c r="AR101">
        <v>13</v>
      </c>
      <c r="AS101">
        <f t="shared" si="61"/>
        <v>1</v>
      </c>
      <c r="AT101">
        <f t="shared" si="62"/>
        <v>0</v>
      </c>
      <c r="AU101">
        <f t="shared" si="63"/>
        <v>47332.216491840649</v>
      </c>
      <c r="AV101">
        <f t="shared" si="64"/>
        <v>1199.9549999999999</v>
      </c>
      <c r="AW101">
        <f t="shared" si="65"/>
        <v>1025.8877012478201</v>
      </c>
      <c r="AX101">
        <f t="shared" si="66"/>
        <v>0.854938477899438</v>
      </c>
      <c r="AY101">
        <f t="shared" si="67"/>
        <v>0.18843126234591534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1670261665.1875</v>
      </c>
      <c r="BF101">
        <v>535.89662499999997</v>
      </c>
      <c r="BG101">
        <v>560.26762499999995</v>
      </c>
      <c r="BH101">
        <v>34.582549999999998</v>
      </c>
      <c r="BI101">
        <v>32.710724999999996</v>
      </c>
      <c r="BJ101">
        <v>540.08449999999993</v>
      </c>
      <c r="BK101">
        <v>34.4416875</v>
      </c>
      <c r="BL101">
        <v>650.01912500000003</v>
      </c>
      <c r="BM101">
        <v>100.995875</v>
      </c>
      <c r="BN101">
        <v>9.9869987500000007E-2</v>
      </c>
      <c r="BO101">
        <v>32.818950000000001</v>
      </c>
      <c r="BP101">
        <v>32.828562499999997</v>
      </c>
      <c r="BQ101">
        <v>999.9</v>
      </c>
      <c r="BR101">
        <v>0</v>
      </c>
      <c r="BS101">
        <v>0</v>
      </c>
      <c r="BT101">
        <v>9008.4375</v>
      </c>
      <c r="BU101">
        <v>0</v>
      </c>
      <c r="BV101">
        <v>1308.14375</v>
      </c>
      <c r="BW101">
        <v>-24.371099999999998</v>
      </c>
      <c r="BX101">
        <v>555.09300000000007</v>
      </c>
      <c r="BY101">
        <v>579.21399999999994</v>
      </c>
      <c r="BZ101">
        <v>1.871815</v>
      </c>
      <c r="CA101">
        <v>560.26762499999995</v>
      </c>
      <c r="CB101">
        <v>32.710724999999996</v>
      </c>
      <c r="CC101">
        <v>3.4926925</v>
      </c>
      <c r="CD101">
        <v>3.3036474999999998</v>
      </c>
      <c r="CE101">
        <v>26.584250000000001</v>
      </c>
      <c r="CF101">
        <v>25.643062499999999</v>
      </c>
      <c r="CG101">
        <v>1199.9549999999999</v>
      </c>
      <c r="CH101">
        <v>0.49996750000000001</v>
      </c>
      <c r="CI101">
        <v>0.50003249999999999</v>
      </c>
      <c r="CJ101">
        <v>0</v>
      </c>
      <c r="CK101">
        <v>916.74599999999998</v>
      </c>
      <c r="CL101">
        <v>4.9990899999999998</v>
      </c>
      <c r="CM101">
        <v>9448.1662500000002</v>
      </c>
      <c r="CN101">
        <v>9557.3837500000009</v>
      </c>
      <c r="CO101">
        <v>42.686999999999998</v>
      </c>
      <c r="CP101">
        <v>44.5</v>
      </c>
      <c r="CQ101">
        <v>43.561999999999998</v>
      </c>
      <c r="CR101">
        <v>43.375</v>
      </c>
      <c r="CS101">
        <v>43.960624999999993</v>
      </c>
      <c r="CT101">
        <v>597.44000000000005</v>
      </c>
      <c r="CU101">
        <v>597.51749999999993</v>
      </c>
      <c r="CV101">
        <v>0</v>
      </c>
      <c r="CW101">
        <v>1670261686.4000001</v>
      </c>
      <c r="CX101">
        <v>0</v>
      </c>
      <c r="CY101">
        <v>1670257498.5</v>
      </c>
      <c r="CZ101" t="s">
        <v>356</v>
      </c>
      <c r="DA101">
        <v>1670257488.5</v>
      </c>
      <c r="DB101">
        <v>1670257498.5</v>
      </c>
      <c r="DC101">
        <v>2</v>
      </c>
      <c r="DD101">
        <v>-0.17199999999999999</v>
      </c>
      <c r="DE101">
        <v>2E-3</v>
      </c>
      <c r="DF101">
        <v>-3.9780000000000002</v>
      </c>
      <c r="DG101">
        <v>0.14099999999999999</v>
      </c>
      <c r="DH101">
        <v>415</v>
      </c>
      <c r="DI101">
        <v>32</v>
      </c>
      <c r="DJ101">
        <v>0.47</v>
      </c>
      <c r="DK101">
        <v>0.38</v>
      </c>
      <c r="DL101">
        <v>-23.87105</v>
      </c>
      <c r="DM101">
        <v>-3.575513696060042</v>
      </c>
      <c r="DN101">
        <v>0.34525152715085861</v>
      </c>
      <c r="DO101">
        <v>0</v>
      </c>
      <c r="DP101">
        <v>1.8764685000000001</v>
      </c>
      <c r="DQ101">
        <v>-1.772532833020813E-2</v>
      </c>
      <c r="DR101">
        <v>2.8679736313292621E-3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3.2966899999999999</v>
      </c>
      <c r="EB101">
        <v>2.6253299999999999</v>
      </c>
      <c r="EC101">
        <v>0.123312</v>
      </c>
      <c r="ED101">
        <v>0.12559999999999999</v>
      </c>
      <c r="EE101">
        <v>0.140898</v>
      </c>
      <c r="EF101">
        <v>0.134182</v>
      </c>
      <c r="EG101">
        <v>26555.4</v>
      </c>
      <c r="EH101">
        <v>26959.7</v>
      </c>
      <c r="EI101">
        <v>28180.799999999999</v>
      </c>
      <c r="EJ101">
        <v>29675.1</v>
      </c>
      <c r="EK101">
        <v>33311.599999999999</v>
      </c>
      <c r="EL101">
        <v>35656.199999999997</v>
      </c>
      <c r="EM101">
        <v>39772.699999999997</v>
      </c>
      <c r="EN101">
        <v>42397.9</v>
      </c>
      <c r="EO101">
        <v>2.0829</v>
      </c>
      <c r="EP101">
        <v>2.1562000000000001</v>
      </c>
      <c r="EQ101">
        <v>0.121765</v>
      </c>
      <c r="ER101">
        <v>0</v>
      </c>
      <c r="ES101">
        <v>30.863099999999999</v>
      </c>
      <c r="ET101">
        <v>999.9</v>
      </c>
      <c r="EU101">
        <v>60.5</v>
      </c>
      <c r="EV101">
        <v>38.1</v>
      </c>
      <c r="EW101">
        <v>40.092100000000002</v>
      </c>
      <c r="EX101">
        <v>57.330300000000001</v>
      </c>
      <c r="EY101">
        <v>-1.44631</v>
      </c>
      <c r="EZ101">
        <v>2</v>
      </c>
      <c r="FA101">
        <v>0.439278</v>
      </c>
      <c r="FB101">
        <v>0.183282</v>
      </c>
      <c r="FC101">
        <v>20.273800000000001</v>
      </c>
      <c r="FD101">
        <v>5.2195400000000003</v>
      </c>
      <c r="FE101">
        <v>12.004300000000001</v>
      </c>
      <c r="FF101">
        <v>4.9866000000000001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1.8622300000000001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1.86188</v>
      </c>
      <c r="FS101">
        <v>1.85849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-4.194</v>
      </c>
      <c r="GH101">
        <v>0.1409</v>
      </c>
      <c r="GI101">
        <v>-3.031255365756008</v>
      </c>
      <c r="GJ101">
        <v>-2.737337881603403E-3</v>
      </c>
      <c r="GK101">
        <v>1.2769921614711079E-6</v>
      </c>
      <c r="GL101">
        <v>-3.2469241445839119E-10</v>
      </c>
      <c r="GM101">
        <v>0.14085000000000039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69.7</v>
      </c>
      <c r="GV101">
        <v>69.5</v>
      </c>
      <c r="GW101">
        <v>1.7565900000000001</v>
      </c>
      <c r="GX101">
        <v>2.5671400000000002</v>
      </c>
      <c r="GY101">
        <v>2.04834</v>
      </c>
      <c r="GZ101">
        <v>2.5964399999999999</v>
      </c>
      <c r="HA101">
        <v>2.1972700000000001</v>
      </c>
      <c r="HB101">
        <v>2.3339799999999999</v>
      </c>
      <c r="HC101">
        <v>41.430100000000003</v>
      </c>
      <c r="HD101">
        <v>13.8256</v>
      </c>
      <c r="HE101">
        <v>18</v>
      </c>
      <c r="HF101">
        <v>592.31200000000001</v>
      </c>
      <c r="HG101">
        <v>718.83799999999997</v>
      </c>
      <c r="HH101">
        <v>31.0014</v>
      </c>
      <c r="HI101">
        <v>32.997700000000002</v>
      </c>
      <c r="HJ101">
        <v>29.9999</v>
      </c>
      <c r="HK101">
        <v>32.915700000000001</v>
      </c>
      <c r="HL101">
        <v>32.913400000000003</v>
      </c>
      <c r="HM101">
        <v>35.1449</v>
      </c>
      <c r="HN101">
        <v>23.776199999999999</v>
      </c>
      <c r="HO101">
        <v>27.902100000000001</v>
      </c>
      <c r="HP101">
        <v>31</v>
      </c>
      <c r="HQ101">
        <v>578.41899999999998</v>
      </c>
      <c r="HR101">
        <v>32.638100000000001</v>
      </c>
      <c r="HS101">
        <v>99.292900000000003</v>
      </c>
      <c r="HT101">
        <v>98.334299999999999</v>
      </c>
    </row>
    <row r="102" spans="1:228" x14ac:dyDescent="0.2">
      <c r="A102">
        <v>87</v>
      </c>
      <c r="B102">
        <v>1670261671</v>
      </c>
      <c r="C102">
        <v>343</v>
      </c>
      <c r="D102" t="s">
        <v>532</v>
      </c>
      <c r="E102" t="s">
        <v>533</v>
      </c>
      <c r="F102">
        <v>4</v>
      </c>
      <c r="G102">
        <v>1670261668.625</v>
      </c>
      <c r="H102">
        <f t="shared" si="34"/>
        <v>4.7084203484186096E-3</v>
      </c>
      <c r="I102">
        <f t="shared" si="35"/>
        <v>4.7084203484186098</v>
      </c>
      <c r="J102">
        <f t="shared" si="36"/>
        <v>33.621902452502773</v>
      </c>
      <c r="K102">
        <f t="shared" si="37"/>
        <v>541.46725000000004</v>
      </c>
      <c r="L102">
        <f t="shared" si="38"/>
        <v>353.38497761480733</v>
      </c>
      <c r="M102">
        <f t="shared" si="39"/>
        <v>35.725915143649004</v>
      </c>
      <c r="N102">
        <f t="shared" si="40"/>
        <v>54.740337739117365</v>
      </c>
      <c r="O102">
        <f t="shared" si="41"/>
        <v>0.31633658393103053</v>
      </c>
      <c r="P102">
        <f t="shared" si="42"/>
        <v>3.6777548126662594</v>
      </c>
      <c r="Q102">
        <f t="shared" si="43"/>
        <v>0.30196044856266657</v>
      </c>
      <c r="R102">
        <f t="shared" si="44"/>
        <v>0.18996246811605541</v>
      </c>
      <c r="S102">
        <f t="shared" si="45"/>
        <v>226.11513021005337</v>
      </c>
      <c r="T102">
        <f t="shared" si="46"/>
        <v>32.916881716536246</v>
      </c>
      <c r="U102">
        <f t="shared" si="47"/>
        <v>32.841562499999988</v>
      </c>
      <c r="V102">
        <f t="shared" si="48"/>
        <v>5.0073053799371561</v>
      </c>
      <c r="W102">
        <f t="shared" si="49"/>
        <v>69.891332394452633</v>
      </c>
      <c r="X102">
        <f t="shared" si="50"/>
        <v>3.4972320282244538</v>
      </c>
      <c r="Y102">
        <f t="shared" si="51"/>
        <v>5.0038136467148444</v>
      </c>
      <c r="Z102">
        <f t="shared" si="52"/>
        <v>1.5100733517127023</v>
      </c>
      <c r="AA102">
        <f t="shared" si="53"/>
        <v>-207.64133736526068</v>
      </c>
      <c r="AB102">
        <f t="shared" si="54"/>
        <v>-2.458611456506834</v>
      </c>
      <c r="AC102">
        <f t="shared" si="55"/>
        <v>-0.15285562866941596</v>
      </c>
      <c r="AD102">
        <f t="shared" si="56"/>
        <v>15.862325759616436</v>
      </c>
      <c r="AE102">
        <f t="shared" si="57"/>
        <v>56.719709320213447</v>
      </c>
      <c r="AF102">
        <f t="shared" si="58"/>
        <v>4.6685812292889342</v>
      </c>
      <c r="AG102">
        <f t="shared" si="59"/>
        <v>33.621902452502773</v>
      </c>
      <c r="AH102">
        <v>585.15615993331994</v>
      </c>
      <c r="AI102">
        <v>564.05788484848483</v>
      </c>
      <c r="AJ102">
        <v>1.703269535450403</v>
      </c>
      <c r="AK102">
        <v>64.018406268345927</v>
      </c>
      <c r="AL102">
        <f t="shared" si="60"/>
        <v>4.7084203484186098</v>
      </c>
      <c r="AM102">
        <v>32.711726924706447</v>
      </c>
      <c r="AN102">
        <v>34.598950588235283</v>
      </c>
      <c r="AO102">
        <v>1.4544260202314669E-4</v>
      </c>
      <c r="AP102">
        <v>100.2718368252681</v>
      </c>
      <c r="AQ102">
        <v>85</v>
      </c>
      <c r="AR102">
        <v>13</v>
      </c>
      <c r="AS102">
        <f t="shared" si="61"/>
        <v>1</v>
      </c>
      <c r="AT102">
        <f t="shared" si="62"/>
        <v>0</v>
      </c>
      <c r="AU102">
        <f t="shared" si="63"/>
        <v>47314.644853019679</v>
      </c>
      <c r="AV102">
        <f t="shared" si="64"/>
        <v>1199.9949999999999</v>
      </c>
      <c r="AW102">
        <f t="shared" si="65"/>
        <v>1025.9211514041726</v>
      </c>
      <c r="AX102">
        <f t="shared" si="66"/>
        <v>0.85493785507787345</v>
      </c>
      <c r="AY102">
        <f t="shared" si="67"/>
        <v>0.18843006030029574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1670261668.625</v>
      </c>
      <c r="BF102">
        <v>541.46725000000004</v>
      </c>
      <c r="BG102">
        <v>566.0775000000001</v>
      </c>
      <c r="BH102">
        <v>34.593074999999999</v>
      </c>
      <c r="BI102">
        <v>32.720925000000001</v>
      </c>
      <c r="BJ102">
        <v>545.66474999999991</v>
      </c>
      <c r="BK102">
        <v>34.452237500000003</v>
      </c>
      <c r="BL102">
        <v>650.00762499999996</v>
      </c>
      <c r="BM102">
        <v>100.99625</v>
      </c>
      <c r="BN102">
        <v>0.10005405000000001</v>
      </c>
      <c r="BO102">
        <v>32.829162500000002</v>
      </c>
      <c r="BP102">
        <v>32.841562499999988</v>
      </c>
      <c r="BQ102">
        <v>999.9</v>
      </c>
      <c r="BR102">
        <v>0</v>
      </c>
      <c r="BS102">
        <v>0</v>
      </c>
      <c r="BT102">
        <v>9005.3125</v>
      </c>
      <c r="BU102">
        <v>0</v>
      </c>
      <c r="BV102">
        <v>1179.3150000000001</v>
      </c>
      <c r="BW102">
        <v>-24.610212499999999</v>
      </c>
      <c r="BX102">
        <v>560.86937499999999</v>
      </c>
      <c r="BY102">
        <v>585.22675000000004</v>
      </c>
      <c r="BZ102">
        <v>1.8721362500000001</v>
      </c>
      <c r="CA102">
        <v>566.0775000000001</v>
      </c>
      <c r="CB102">
        <v>32.720925000000001</v>
      </c>
      <c r="CC102">
        <v>3.4937724999999999</v>
      </c>
      <c r="CD102">
        <v>3.3046937500000002</v>
      </c>
      <c r="CE102">
        <v>26.589512500000001</v>
      </c>
      <c r="CF102">
        <v>25.648412499999999</v>
      </c>
      <c r="CG102">
        <v>1199.9949999999999</v>
      </c>
      <c r="CH102">
        <v>0.49998787500000003</v>
      </c>
      <c r="CI102">
        <v>0.50001212500000003</v>
      </c>
      <c r="CJ102">
        <v>0</v>
      </c>
      <c r="CK102">
        <v>917.61087500000008</v>
      </c>
      <c r="CL102">
        <v>4.9990899999999998</v>
      </c>
      <c r="CM102">
        <v>9448.3312499999993</v>
      </c>
      <c r="CN102">
        <v>9557.7787500000013</v>
      </c>
      <c r="CO102">
        <v>42.686999999999998</v>
      </c>
      <c r="CP102">
        <v>44.5</v>
      </c>
      <c r="CQ102">
        <v>43.561999999999998</v>
      </c>
      <c r="CR102">
        <v>43.375</v>
      </c>
      <c r="CS102">
        <v>43.944875000000003</v>
      </c>
      <c r="CT102">
        <v>597.48624999999993</v>
      </c>
      <c r="CU102">
        <v>597.51375000000007</v>
      </c>
      <c r="CV102">
        <v>0</v>
      </c>
      <c r="CW102">
        <v>1670261690</v>
      </c>
      <c r="CX102">
        <v>0</v>
      </c>
      <c r="CY102">
        <v>1670257498.5</v>
      </c>
      <c r="CZ102" t="s">
        <v>356</v>
      </c>
      <c r="DA102">
        <v>1670257488.5</v>
      </c>
      <c r="DB102">
        <v>1670257498.5</v>
      </c>
      <c r="DC102">
        <v>2</v>
      </c>
      <c r="DD102">
        <v>-0.17199999999999999</v>
      </c>
      <c r="DE102">
        <v>2E-3</v>
      </c>
      <c r="DF102">
        <v>-3.9780000000000002</v>
      </c>
      <c r="DG102">
        <v>0.14099999999999999</v>
      </c>
      <c r="DH102">
        <v>415</v>
      </c>
      <c r="DI102">
        <v>32</v>
      </c>
      <c r="DJ102">
        <v>0.47</v>
      </c>
      <c r="DK102">
        <v>0.38</v>
      </c>
      <c r="DL102">
        <v>-24.11984</v>
      </c>
      <c r="DM102">
        <v>-3.6083864915572681</v>
      </c>
      <c r="DN102">
        <v>0.34822500900997899</v>
      </c>
      <c r="DO102">
        <v>0</v>
      </c>
      <c r="DP102">
        <v>1.8754807499999999</v>
      </c>
      <c r="DQ102">
        <v>-2.7692870544093289E-2</v>
      </c>
      <c r="DR102">
        <v>3.1133762923071079E-3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3.2968899999999999</v>
      </c>
      <c r="EB102">
        <v>2.6253099999999998</v>
      </c>
      <c r="EC102">
        <v>0.124252</v>
      </c>
      <c r="ED102">
        <v>0.12654399999999999</v>
      </c>
      <c r="EE102">
        <v>0.14092299999999999</v>
      </c>
      <c r="EF102">
        <v>0.134217</v>
      </c>
      <c r="EG102">
        <v>26526.799999999999</v>
      </c>
      <c r="EH102">
        <v>26930.6</v>
      </c>
      <c r="EI102">
        <v>28180.799999999999</v>
      </c>
      <c r="EJ102">
        <v>29675.1</v>
      </c>
      <c r="EK102">
        <v>33310.300000000003</v>
      </c>
      <c r="EL102">
        <v>35654.800000000003</v>
      </c>
      <c r="EM102">
        <v>39772.1</v>
      </c>
      <c r="EN102">
        <v>42397.9</v>
      </c>
      <c r="EO102">
        <v>2.0836999999999999</v>
      </c>
      <c r="EP102">
        <v>2.15605</v>
      </c>
      <c r="EQ102">
        <v>0.121146</v>
      </c>
      <c r="ER102">
        <v>0</v>
      </c>
      <c r="ES102">
        <v>30.880299999999998</v>
      </c>
      <c r="ET102">
        <v>999.9</v>
      </c>
      <c r="EU102">
        <v>60.5</v>
      </c>
      <c r="EV102">
        <v>38.1</v>
      </c>
      <c r="EW102">
        <v>40.098999999999997</v>
      </c>
      <c r="EX102">
        <v>57.4803</v>
      </c>
      <c r="EY102">
        <v>-1.51041</v>
      </c>
      <c r="EZ102">
        <v>2</v>
      </c>
      <c r="FA102">
        <v>0.43914900000000001</v>
      </c>
      <c r="FB102">
        <v>0.18645700000000001</v>
      </c>
      <c r="FC102">
        <v>20.273800000000001</v>
      </c>
      <c r="FD102">
        <v>5.2193899999999998</v>
      </c>
      <c r="FE102">
        <v>12.004300000000001</v>
      </c>
      <c r="FF102">
        <v>4.9864499999999996</v>
      </c>
      <c r="FG102">
        <v>3.2846299999999999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1.86225</v>
      </c>
      <c r="FN102">
        <v>1.86432</v>
      </c>
      <c r="FO102">
        <v>1.8603499999999999</v>
      </c>
      <c r="FP102">
        <v>1.8611</v>
      </c>
      <c r="FQ102">
        <v>1.8602000000000001</v>
      </c>
      <c r="FR102">
        <v>1.86188</v>
      </c>
      <c r="FS102">
        <v>1.8584400000000001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-4.2039999999999997</v>
      </c>
      <c r="GH102">
        <v>0.1409</v>
      </c>
      <c r="GI102">
        <v>-3.031255365756008</v>
      </c>
      <c r="GJ102">
        <v>-2.737337881603403E-3</v>
      </c>
      <c r="GK102">
        <v>1.2769921614711079E-6</v>
      </c>
      <c r="GL102">
        <v>-3.2469241445839119E-10</v>
      </c>
      <c r="GM102">
        <v>0.14085000000000039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69.7</v>
      </c>
      <c r="GV102">
        <v>69.5</v>
      </c>
      <c r="GW102">
        <v>1.7700199999999999</v>
      </c>
      <c r="GX102">
        <v>2.5732400000000002</v>
      </c>
      <c r="GY102">
        <v>2.04834</v>
      </c>
      <c r="GZ102">
        <v>2.5964399999999999</v>
      </c>
      <c r="HA102">
        <v>2.1972700000000001</v>
      </c>
      <c r="HB102">
        <v>2.2717299999999998</v>
      </c>
      <c r="HC102">
        <v>41.456200000000003</v>
      </c>
      <c r="HD102">
        <v>13.8081</v>
      </c>
      <c r="HE102">
        <v>18</v>
      </c>
      <c r="HF102">
        <v>592.89700000000005</v>
      </c>
      <c r="HG102">
        <v>718.68399999999997</v>
      </c>
      <c r="HH102">
        <v>31.001200000000001</v>
      </c>
      <c r="HI102">
        <v>32.997</v>
      </c>
      <c r="HJ102">
        <v>30</v>
      </c>
      <c r="HK102">
        <v>32.915700000000001</v>
      </c>
      <c r="HL102">
        <v>32.912300000000002</v>
      </c>
      <c r="HM102">
        <v>35.415399999999998</v>
      </c>
      <c r="HN102">
        <v>23.776199999999999</v>
      </c>
      <c r="HO102">
        <v>27.902100000000001</v>
      </c>
      <c r="HP102">
        <v>31</v>
      </c>
      <c r="HQ102">
        <v>585.09699999999998</v>
      </c>
      <c r="HR102">
        <v>32.617800000000003</v>
      </c>
      <c r="HS102">
        <v>99.292100000000005</v>
      </c>
      <c r="HT102">
        <v>98.334299999999999</v>
      </c>
    </row>
    <row r="103" spans="1:228" x14ac:dyDescent="0.2">
      <c r="A103">
        <v>88</v>
      </c>
      <c r="B103">
        <v>1670261675</v>
      </c>
      <c r="C103">
        <v>347</v>
      </c>
      <c r="D103" t="s">
        <v>534</v>
      </c>
      <c r="E103" t="s">
        <v>535</v>
      </c>
      <c r="F103">
        <v>4</v>
      </c>
      <c r="G103">
        <v>1670261673</v>
      </c>
      <c r="H103">
        <f t="shared" si="34"/>
        <v>4.6954987321838884E-3</v>
      </c>
      <c r="I103">
        <f t="shared" si="35"/>
        <v>4.6954987321838884</v>
      </c>
      <c r="J103">
        <f t="shared" si="36"/>
        <v>33.948380260619487</v>
      </c>
      <c r="K103">
        <f t="shared" si="37"/>
        <v>548.66428571428571</v>
      </c>
      <c r="L103">
        <f t="shared" si="38"/>
        <v>358.09596877251255</v>
      </c>
      <c r="M103">
        <f t="shared" si="39"/>
        <v>36.201975895133117</v>
      </c>
      <c r="N103">
        <f t="shared" si="40"/>
        <v>55.467620353378472</v>
      </c>
      <c r="O103">
        <f t="shared" si="41"/>
        <v>0.31521607142958219</v>
      </c>
      <c r="P103">
        <f t="shared" si="42"/>
        <v>3.67679817691198</v>
      </c>
      <c r="Q103">
        <f t="shared" si="43"/>
        <v>0.300935596800947</v>
      </c>
      <c r="R103">
        <f t="shared" si="44"/>
        <v>0.18931387259043378</v>
      </c>
      <c r="S103">
        <f t="shared" si="45"/>
        <v>226.11336557544323</v>
      </c>
      <c r="T103">
        <f t="shared" si="46"/>
        <v>32.932980937327187</v>
      </c>
      <c r="U103">
        <f t="shared" si="47"/>
        <v>32.848471428571429</v>
      </c>
      <c r="V103">
        <f t="shared" si="48"/>
        <v>5.0092517943320267</v>
      </c>
      <c r="W103">
        <f t="shared" si="49"/>
        <v>69.858590961975352</v>
      </c>
      <c r="X103">
        <f t="shared" si="50"/>
        <v>3.4982258984676902</v>
      </c>
      <c r="Y103">
        <f t="shared" si="51"/>
        <v>5.0075815304832094</v>
      </c>
      <c r="Z103">
        <f t="shared" si="52"/>
        <v>1.5110258958643366</v>
      </c>
      <c r="AA103">
        <f t="shared" si="53"/>
        <v>-207.07149408930948</v>
      </c>
      <c r="AB103">
        <f t="shared" si="54"/>
        <v>-1.1751824353606499</v>
      </c>
      <c r="AC103">
        <f t="shared" si="55"/>
        <v>-7.3089168853281095E-2</v>
      </c>
      <c r="AD103">
        <f t="shared" si="56"/>
        <v>17.793599881919821</v>
      </c>
      <c r="AE103">
        <f t="shared" si="57"/>
        <v>57.121208670131345</v>
      </c>
      <c r="AF103">
        <f t="shared" si="58"/>
        <v>4.6655300959601167</v>
      </c>
      <c r="AG103">
        <f t="shared" si="59"/>
        <v>33.948380260619487</v>
      </c>
      <c r="AH103">
        <v>592.13794727818868</v>
      </c>
      <c r="AI103">
        <v>570.888418181818</v>
      </c>
      <c r="AJ103">
        <v>1.7060743778934531</v>
      </c>
      <c r="AK103">
        <v>64.018406268345927</v>
      </c>
      <c r="AL103">
        <f t="shared" si="60"/>
        <v>4.6954987321838884</v>
      </c>
      <c r="AM103">
        <v>32.724391743983958</v>
      </c>
      <c r="AN103">
        <v>34.606596764705891</v>
      </c>
      <c r="AO103">
        <v>1.199314536588959E-4</v>
      </c>
      <c r="AP103">
        <v>100.2718368252681</v>
      </c>
      <c r="AQ103">
        <v>85</v>
      </c>
      <c r="AR103">
        <v>13</v>
      </c>
      <c r="AS103">
        <f t="shared" si="61"/>
        <v>1</v>
      </c>
      <c r="AT103">
        <f t="shared" si="62"/>
        <v>0</v>
      </c>
      <c r="AU103">
        <f t="shared" si="63"/>
        <v>47295.467159251719</v>
      </c>
      <c r="AV103">
        <f t="shared" si="64"/>
        <v>1199.977142857143</v>
      </c>
      <c r="AW103">
        <f t="shared" si="65"/>
        <v>1025.9067137696597</v>
      </c>
      <c r="AX103">
        <f t="shared" si="66"/>
        <v>0.8549385460184501</v>
      </c>
      <c r="AY103">
        <f t="shared" si="67"/>
        <v>0.18843139381560867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1670261673</v>
      </c>
      <c r="BF103">
        <v>548.66428571428571</v>
      </c>
      <c r="BG103">
        <v>573.45485714285712</v>
      </c>
      <c r="BH103">
        <v>34.603099999999998</v>
      </c>
      <c r="BI103">
        <v>32.732171428571426</v>
      </c>
      <c r="BJ103">
        <v>552.87357142857149</v>
      </c>
      <c r="BK103">
        <v>34.462257142857148</v>
      </c>
      <c r="BL103">
        <v>650.00014285714292</v>
      </c>
      <c r="BM103">
        <v>100.9957142857143</v>
      </c>
      <c r="BN103">
        <v>0.1000227571428571</v>
      </c>
      <c r="BO103">
        <v>32.842542857142853</v>
      </c>
      <c r="BP103">
        <v>32.848471428571429</v>
      </c>
      <c r="BQ103">
        <v>999.89999999999986</v>
      </c>
      <c r="BR103">
        <v>0</v>
      </c>
      <c r="BS103">
        <v>0</v>
      </c>
      <c r="BT103">
        <v>9002.0542857142846</v>
      </c>
      <c r="BU103">
        <v>0</v>
      </c>
      <c r="BV103">
        <v>989.94157142857148</v>
      </c>
      <c r="BW103">
        <v>-24.79052857142857</v>
      </c>
      <c r="BX103">
        <v>568.33028571428565</v>
      </c>
      <c r="BY103">
        <v>592.86057142857146</v>
      </c>
      <c r="BZ103">
        <v>1.8709285714285711</v>
      </c>
      <c r="CA103">
        <v>573.45485714285712</v>
      </c>
      <c r="CB103">
        <v>32.732171428571426</v>
      </c>
      <c r="CC103">
        <v>3.494772857142856</v>
      </c>
      <c r="CD103">
        <v>3.3058200000000002</v>
      </c>
      <c r="CE103">
        <v>26.594385714285721</v>
      </c>
      <c r="CF103">
        <v>25.654142857142858</v>
      </c>
      <c r="CG103">
        <v>1199.977142857143</v>
      </c>
      <c r="CH103">
        <v>0.49996628571428581</v>
      </c>
      <c r="CI103">
        <v>0.50003371428571419</v>
      </c>
      <c r="CJ103">
        <v>0</v>
      </c>
      <c r="CK103">
        <v>918.44657142857136</v>
      </c>
      <c r="CL103">
        <v>4.9990899999999998</v>
      </c>
      <c r="CM103">
        <v>9447.7085714285731</v>
      </c>
      <c r="CN103">
        <v>9557.5542857142864</v>
      </c>
      <c r="CO103">
        <v>42.686999999999998</v>
      </c>
      <c r="CP103">
        <v>44.508857142857153</v>
      </c>
      <c r="CQ103">
        <v>43.561999999999998</v>
      </c>
      <c r="CR103">
        <v>43.375</v>
      </c>
      <c r="CS103">
        <v>44</v>
      </c>
      <c r="CT103">
        <v>597.44857142857143</v>
      </c>
      <c r="CU103">
        <v>597.53142857142848</v>
      </c>
      <c r="CV103">
        <v>0</v>
      </c>
      <c r="CW103">
        <v>1670261694.2</v>
      </c>
      <c r="CX103">
        <v>0</v>
      </c>
      <c r="CY103">
        <v>1670257498.5</v>
      </c>
      <c r="CZ103" t="s">
        <v>356</v>
      </c>
      <c r="DA103">
        <v>1670257488.5</v>
      </c>
      <c r="DB103">
        <v>1670257498.5</v>
      </c>
      <c r="DC103">
        <v>2</v>
      </c>
      <c r="DD103">
        <v>-0.17199999999999999</v>
      </c>
      <c r="DE103">
        <v>2E-3</v>
      </c>
      <c r="DF103">
        <v>-3.9780000000000002</v>
      </c>
      <c r="DG103">
        <v>0.14099999999999999</v>
      </c>
      <c r="DH103">
        <v>415</v>
      </c>
      <c r="DI103">
        <v>32</v>
      </c>
      <c r="DJ103">
        <v>0.47</v>
      </c>
      <c r="DK103">
        <v>0.38</v>
      </c>
      <c r="DL103">
        <v>-24.3427975</v>
      </c>
      <c r="DM103">
        <v>-3.5593114446528862</v>
      </c>
      <c r="DN103">
        <v>0.343949455943384</v>
      </c>
      <c r="DO103">
        <v>0</v>
      </c>
      <c r="DP103">
        <v>1.87407575</v>
      </c>
      <c r="DQ103">
        <v>-3.0590206378989349E-2</v>
      </c>
      <c r="DR103">
        <v>3.3643646409834949E-3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3.2969200000000001</v>
      </c>
      <c r="EB103">
        <v>2.6251699999999998</v>
      </c>
      <c r="EC103">
        <v>0.12531300000000001</v>
      </c>
      <c r="ED103">
        <v>0.127605</v>
      </c>
      <c r="EE103">
        <v>0.14094899999999999</v>
      </c>
      <c r="EF103">
        <v>0.13422600000000001</v>
      </c>
      <c r="EG103">
        <v>26494.400000000001</v>
      </c>
      <c r="EH103">
        <v>26897.7</v>
      </c>
      <c r="EI103">
        <v>28180.5</v>
      </c>
      <c r="EJ103">
        <v>29675</v>
      </c>
      <c r="EK103">
        <v>33309</v>
      </c>
      <c r="EL103">
        <v>35654.400000000001</v>
      </c>
      <c r="EM103">
        <v>39771.699999999997</v>
      </c>
      <c r="EN103">
        <v>42397.8</v>
      </c>
      <c r="EO103">
        <v>2.0836999999999999</v>
      </c>
      <c r="EP103">
        <v>2.15605</v>
      </c>
      <c r="EQ103">
        <v>0.120513</v>
      </c>
      <c r="ER103">
        <v>0</v>
      </c>
      <c r="ES103">
        <v>30.898499999999999</v>
      </c>
      <c r="ET103">
        <v>999.9</v>
      </c>
      <c r="EU103">
        <v>60.6</v>
      </c>
      <c r="EV103">
        <v>38.1</v>
      </c>
      <c r="EW103">
        <v>40.165999999999997</v>
      </c>
      <c r="EX103">
        <v>57.090299999999999</v>
      </c>
      <c r="EY103">
        <v>-1.4382999999999999</v>
      </c>
      <c r="EZ103">
        <v>2</v>
      </c>
      <c r="FA103">
        <v>0.43923800000000002</v>
      </c>
      <c r="FB103">
        <v>0.19047900000000001</v>
      </c>
      <c r="FC103">
        <v>20.273800000000001</v>
      </c>
      <c r="FD103">
        <v>5.2187900000000003</v>
      </c>
      <c r="FE103">
        <v>12.004300000000001</v>
      </c>
      <c r="FF103">
        <v>4.98665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1.86222</v>
      </c>
      <c r="FN103">
        <v>1.86432</v>
      </c>
      <c r="FO103">
        <v>1.8603499999999999</v>
      </c>
      <c r="FP103">
        <v>1.8611</v>
      </c>
      <c r="FQ103">
        <v>1.8602000000000001</v>
      </c>
      <c r="FR103">
        <v>1.86188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-4.2149999999999999</v>
      </c>
      <c r="GH103">
        <v>0.1409</v>
      </c>
      <c r="GI103">
        <v>-3.031255365756008</v>
      </c>
      <c r="GJ103">
        <v>-2.737337881603403E-3</v>
      </c>
      <c r="GK103">
        <v>1.2769921614711079E-6</v>
      </c>
      <c r="GL103">
        <v>-3.2469241445839119E-10</v>
      </c>
      <c r="GM103">
        <v>0.14085000000000039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69.8</v>
      </c>
      <c r="GV103">
        <v>69.599999999999994</v>
      </c>
      <c r="GW103">
        <v>1.78589</v>
      </c>
      <c r="GX103">
        <v>2.5598100000000001</v>
      </c>
      <c r="GY103">
        <v>2.04834</v>
      </c>
      <c r="GZ103">
        <v>2.5976599999999999</v>
      </c>
      <c r="HA103">
        <v>2.1972700000000001</v>
      </c>
      <c r="HB103">
        <v>2.33643</v>
      </c>
      <c r="HC103">
        <v>41.430100000000003</v>
      </c>
      <c r="HD103">
        <v>13.834300000000001</v>
      </c>
      <c r="HE103">
        <v>18</v>
      </c>
      <c r="HF103">
        <v>592.87699999999995</v>
      </c>
      <c r="HG103">
        <v>718.68399999999997</v>
      </c>
      <c r="HH103">
        <v>31.001200000000001</v>
      </c>
      <c r="HI103">
        <v>32.994799999999998</v>
      </c>
      <c r="HJ103">
        <v>30.0001</v>
      </c>
      <c r="HK103">
        <v>32.913499999999999</v>
      </c>
      <c r="HL103">
        <v>32.912300000000002</v>
      </c>
      <c r="HM103">
        <v>35.7483</v>
      </c>
      <c r="HN103">
        <v>24.046500000000002</v>
      </c>
      <c r="HO103">
        <v>27.902100000000001</v>
      </c>
      <c r="HP103">
        <v>31</v>
      </c>
      <c r="HQ103">
        <v>591.78399999999999</v>
      </c>
      <c r="HR103">
        <v>32.588000000000001</v>
      </c>
      <c r="HS103">
        <v>99.290999999999997</v>
      </c>
      <c r="HT103">
        <v>98.334000000000003</v>
      </c>
    </row>
    <row r="104" spans="1:228" x14ac:dyDescent="0.2">
      <c r="A104">
        <v>89</v>
      </c>
      <c r="B104">
        <v>1670261679</v>
      </c>
      <c r="C104">
        <v>351</v>
      </c>
      <c r="D104" t="s">
        <v>536</v>
      </c>
      <c r="E104" t="s">
        <v>537</v>
      </c>
      <c r="F104">
        <v>4</v>
      </c>
      <c r="G104">
        <v>1670261676.6875</v>
      </c>
      <c r="H104">
        <f t="shared" si="34"/>
        <v>4.6872960193366717E-3</v>
      </c>
      <c r="I104">
        <f t="shared" si="35"/>
        <v>4.6872960193366717</v>
      </c>
      <c r="J104">
        <f t="shared" si="36"/>
        <v>34.885783823405959</v>
      </c>
      <c r="K104">
        <f t="shared" si="37"/>
        <v>554.65412500000002</v>
      </c>
      <c r="L104">
        <f t="shared" si="38"/>
        <v>358.39419726107434</v>
      </c>
      <c r="M104">
        <f t="shared" si="39"/>
        <v>36.231605859445295</v>
      </c>
      <c r="N104">
        <f t="shared" si="40"/>
        <v>56.07236333314976</v>
      </c>
      <c r="O104">
        <f t="shared" si="41"/>
        <v>0.31408477519562505</v>
      </c>
      <c r="P104">
        <f t="shared" si="42"/>
        <v>3.6744765753842121</v>
      </c>
      <c r="Q104">
        <f t="shared" si="43"/>
        <v>0.29989561791469205</v>
      </c>
      <c r="R104">
        <f t="shared" si="44"/>
        <v>0.18865617720932529</v>
      </c>
      <c r="S104">
        <f t="shared" si="45"/>
        <v>226.11563574531746</v>
      </c>
      <c r="T104">
        <f t="shared" si="46"/>
        <v>32.943133797708981</v>
      </c>
      <c r="U104">
        <f t="shared" si="47"/>
        <v>32.860225</v>
      </c>
      <c r="V104">
        <f t="shared" si="48"/>
        <v>5.0125645759872119</v>
      </c>
      <c r="W104">
        <f t="shared" si="49"/>
        <v>69.841203826506231</v>
      </c>
      <c r="X104">
        <f t="shared" si="50"/>
        <v>3.4990021704491308</v>
      </c>
      <c r="Y104">
        <f t="shared" si="51"/>
        <v>5.0099396613223677</v>
      </c>
      <c r="Z104">
        <f t="shared" si="52"/>
        <v>1.5135624055380812</v>
      </c>
      <c r="AA104">
        <f t="shared" si="53"/>
        <v>-206.70975445274723</v>
      </c>
      <c r="AB104">
        <f t="shared" si="54"/>
        <v>-1.8447911742928198</v>
      </c>
      <c r="AC104">
        <f t="shared" si="55"/>
        <v>-0.11481856466862063</v>
      </c>
      <c r="AD104">
        <f t="shared" si="56"/>
        <v>17.446271553608799</v>
      </c>
      <c r="AE104">
        <f t="shared" si="57"/>
        <v>57.57782694614054</v>
      </c>
      <c r="AF104">
        <f t="shared" si="58"/>
        <v>4.7165840048007972</v>
      </c>
      <c r="AG104">
        <f t="shared" si="59"/>
        <v>34.885783823405959</v>
      </c>
      <c r="AH104">
        <v>599.10650834477713</v>
      </c>
      <c r="AI104">
        <v>577.57464848484813</v>
      </c>
      <c r="AJ104">
        <v>1.6751074652778051</v>
      </c>
      <c r="AK104">
        <v>64.018406268345927</v>
      </c>
      <c r="AL104">
        <f t="shared" si="60"/>
        <v>4.6872960193366717</v>
      </c>
      <c r="AM104">
        <v>32.73396870068855</v>
      </c>
      <c r="AN104">
        <v>34.612660294117639</v>
      </c>
      <c r="AO104">
        <v>1.7312934689258229E-4</v>
      </c>
      <c r="AP104">
        <v>100.2718368252681</v>
      </c>
      <c r="AQ104">
        <v>85</v>
      </c>
      <c r="AR104">
        <v>13</v>
      </c>
      <c r="AS104">
        <f t="shared" si="61"/>
        <v>1</v>
      </c>
      <c r="AT104">
        <f t="shared" si="62"/>
        <v>0</v>
      </c>
      <c r="AU104">
        <f t="shared" si="63"/>
        <v>47252.660100330286</v>
      </c>
      <c r="AV104">
        <f t="shared" si="64"/>
        <v>1199.9925000000001</v>
      </c>
      <c r="AW104">
        <f t="shared" si="65"/>
        <v>1025.9195200752943</v>
      </c>
      <c r="AX104">
        <f t="shared" si="66"/>
        <v>0.8549382767603082</v>
      </c>
      <c r="AY104">
        <f t="shared" si="67"/>
        <v>0.18843087414739462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1670261676.6875</v>
      </c>
      <c r="BF104">
        <v>554.65412500000002</v>
      </c>
      <c r="BG104">
        <v>579.65924999999993</v>
      </c>
      <c r="BH104">
        <v>34.611275000000013</v>
      </c>
      <c r="BI104">
        <v>32.719774999999998</v>
      </c>
      <c r="BJ104">
        <v>558.87275</v>
      </c>
      <c r="BK104">
        <v>34.470412499999988</v>
      </c>
      <c r="BL104">
        <v>649.96087499999999</v>
      </c>
      <c r="BM104">
        <v>100.9945</v>
      </c>
      <c r="BN104">
        <v>9.9787062499999996E-2</v>
      </c>
      <c r="BO104">
        <v>32.8509125</v>
      </c>
      <c r="BP104">
        <v>32.860225</v>
      </c>
      <c r="BQ104">
        <v>999.9</v>
      </c>
      <c r="BR104">
        <v>0</v>
      </c>
      <c r="BS104">
        <v>0</v>
      </c>
      <c r="BT104">
        <v>8994.1412500000006</v>
      </c>
      <c r="BU104">
        <v>0</v>
      </c>
      <c r="BV104">
        <v>831.71487500000001</v>
      </c>
      <c r="BW104">
        <v>-25.004975000000002</v>
      </c>
      <c r="BX104">
        <v>574.53962499999989</v>
      </c>
      <c r="BY104">
        <v>599.26687500000003</v>
      </c>
      <c r="BZ104">
        <v>1.89147625</v>
      </c>
      <c r="CA104">
        <v>579.65924999999993</v>
      </c>
      <c r="CB104">
        <v>32.719774999999998</v>
      </c>
      <c r="CC104">
        <v>3.495555</v>
      </c>
      <c r="CD104">
        <v>3.3045262499999999</v>
      </c>
      <c r="CE104">
        <v>26.598162500000001</v>
      </c>
      <c r="CF104">
        <v>25.647549999999999</v>
      </c>
      <c r="CG104">
        <v>1199.9925000000001</v>
      </c>
      <c r="CH104">
        <v>0.49997412499999999</v>
      </c>
      <c r="CI104">
        <v>0.50002587499999995</v>
      </c>
      <c r="CJ104">
        <v>0</v>
      </c>
      <c r="CK104">
        <v>919.30062499999997</v>
      </c>
      <c r="CL104">
        <v>4.9990899999999998</v>
      </c>
      <c r="CM104">
        <v>9449.8587499999994</v>
      </c>
      <c r="CN104">
        <v>9557.7000000000007</v>
      </c>
      <c r="CO104">
        <v>42.686999999999998</v>
      </c>
      <c r="CP104">
        <v>44.530999999999999</v>
      </c>
      <c r="CQ104">
        <v>43.561999999999998</v>
      </c>
      <c r="CR104">
        <v>43.398249999999997</v>
      </c>
      <c r="CS104">
        <v>44</v>
      </c>
      <c r="CT104">
        <v>597.46749999999997</v>
      </c>
      <c r="CU104">
        <v>597.52875000000006</v>
      </c>
      <c r="CV104">
        <v>0</v>
      </c>
      <c r="CW104">
        <v>1670261697.8</v>
      </c>
      <c r="CX104">
        <v>0</v>
      </c>
      <c r="CY104">
        <v>1670257498.5</v>
      </c>
      <c r="CZ104" t="s">
        <v>356</v>
      </c>
      <c r="DA104">
        <v>1670257488.5</v>
      </c>
      <c r="DB104">
        <v>1670257498.5</v>
      </c>
      <c r="DC104">
        <v>2</v>
      </c>
      <c r="DD104">
        <v>-0.17199999999999999</v>
      </c>
      <c r="DE104">
        <v>2E-3</v>
      </c>
      <c r="DF104">
        <v>-3.9780000000000002</v>
      </c>
      <c r="DG104">
        <v>0.14099999999999999</v>
      </c>
      <c r="DH104">
        <v>415</v>
      </c>
      <c r="DI104">
        <v>32</v>
      </c>
      <c r="DJ104">
        <v>0.47</v>
      </c>
      <c r="DK104">
        <v>0.38</v>
      </c>
      <c r="DL104">
        <v>-24.575749999999999</v>
      </c>
      <c r="DM104">
        <v>-3.3560555347091352</v>
      </c>
      <c r="DN104">
        <v>0.32434950824689102</v>
      </c>
      <c r="DO104">
        <v>0</v>
      </c>
      <c r="DP104">
        <v>1.87661725</v>
      </c>
      <c r="DQ104">
        <v>4.7162589118195812E-2</v>
      </c>
      <c r="DR104">
        <v>9.2532737416278904E-3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3.2966600000000001</v>
      </c>
      <c r="EB104">
        <v>2.6250900000000001</v>
      </c>
      <c r="EC104">
        <v>0.126355</v>
      </c>
      <c r="ED104">
        <v>0.12864500000000001</v>
      </c>
      <c r="EE104">
        <v>0.140954</v>
      </c>
      <c r="EF104">
        <v>0.134135</v>
      </c>
      <c r="EG104">
        <v>26462.3</v>
      </c>
      <c r="EH104">
        <v>26865.9</v>
      </c>
      <c r="EI104">
        <v>28180</v>
      </c>
      <c r="EJ104">
        <v>29675.3</v>
      </c>
      <c r="EK104">
        <v>33308.6</v>
      </c>
      <c r="EL104">
        <v>35658.5</v>
      </c>
      <c r="EM104">
        <v>39771.4</v>
      </c>
      <c r="EN104">
        <v>42398.1</v>
      </c>
      <c r="EO104">
        <v>2.0832999999999999</v>
      </c>
      <c r="EP104">
        <v>2.1560800000000002</v>
      </c>
      <c r="EQ104">
        <v>0.12017799999999999</v>
      </c>
      <c r="ER104">
        <v>0</v>
      </c>
      <c r="ES104">
        <v>30.914300000000001</v>
      </c>
      <c r="ET104">
        <v>999.9</v>
      </c>
      <c r="EU104">
        <v>60.6</v>
      </c>
      <c r="EV104">
        <v>38.1</v>
      </c>
      <c r="EW104">
        <v>40.1616</v>
      </c>
      <c r="EX104">
        <v>57.210299999999997</v>
      </c>
      <c r="EY104">
        <v>-1.29006</v>
      </c>
      <c r="EZ104">
        <v>2</v>
      </c>
      <c r="FA104">
        <v>0.439162</v>
      </c>
      <c r="FB104">
        <v>0.19311500000000001</v>
      </c>
      <c r="FC104">
        <v>20.273199999999999</v>
      </c>
      <c r="FD104">
        <v>5.2168400000000004</v>
      </c>
      <c r="FE104">
        <v>12.004</v>
      </c>
      <c r="FF104">
        <v>4.9861000000000004</v>
      </c>
      <c r="FG104">
        <v>3.2839800000000001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1.8622099999999999</v>
      </c>
      <c r="FN104">
        <v>1.86432</v>
      </c>
      <c r="FO104">
        <v>1.8603499999999999</v>
      </c>
      <c r="FP104">
        <v>1.86111</v>
      </c>
      <c r="FQ104">
        <v>1.8602000000000001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-4.2249999999999996</v>
      </c>
      <c r="GH104">
        <v>0.1409</v>
      </c>
      <c r="GI104">
        <v>-3.031255365756008</v>
      </c>
      <c r="GJ104">
        <v>-2.737337881603403E-3</v>
      </c>
      <c r="GK104">
        <v>1.2769921614711079E-6</v>
      </c>
      <c r="GL104">
        <v>-3.2469241445839119E-10</v>
      </c>
      <c r="GM104">
        <v>0.14085000000000039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69.8</v>
      </c>
      <c r="GV104">
        <v>69.7</v>
      </c>
      <c r="GW104">
        <v>1.80298</v>
      </c>
      <c r="GX104">
        <v>2.5549300000000001</v>
      </c>
      <c r="GY104">
        <v>2.04834</v>
      </c>
      <c r="GZ104">
        <v>2.5964399999999999</v>
      </c>
      <c r="HA104">
        <v>2.1972700000000001</v>
      </c>
      <c r="HB104">
        <v>2.36572</v>
      </c>
      <c r="HC104">
        <v>41.430100000000003</v>
      </c>
      <c r="HD104">
        <v>13.8431</v>
      </c>
      <c r="HE104">
        <v>18</v>
      </c>
      <c r="HF104">
        <v>592.577</v>
      </c>
      <c r="HG104">
        <v>718.67499999999995</v>
      </c>
      <c r="HH104">
        <v>31.001000000000001</v>
      </c>
      <c r="HI104">
        <v>32.994799999999998</v>
      </c>
      <c r="HJ104">
        <v>30</v>
      </c>
      <c r="HK104">
        <v>32.912799999999997</v>
      </c>
      <c r="HL104">
        <v>32.909500000000001</v>
      </c>
      <c r="HM104">
        <v>36.085599999999999</v>
      </c>
      <c r="HN104">
        <v>24.046500000000002</v>
      </c>
      <c r="HO104">
        <v>27.902100000000001</v>
      </c>
      <c r="HP104">
        <v>31</v>
      </c>
      <c r="HQ104">
        <v>598.471</v>
      </c>
      <c r="HR104">
        <v>32.677599999999998</v>
      </c>
      <c r="HS104">
        <v>99.2898</v>
      </c>
      <c r="HT104">
        <v>98.334999999999994</v>
      </c>
    </row>
    <row r="105" spans="1:228" x14ac:dyDescent="0.2">
      <c r="A105">
        <v>90</v>
      </c>
      <c r="B105">
        <v>1670261683</v>
      </c>
      <c r="C105">
        <v>355</v>
      </c>
      <c r="D105" t="s">
        <v>538</v>
      </c>
      <c r="E105" t="s">
        <v>539</v>
      </c>
      <c r="F105">
        <v>4</v>
      </c>
      <c r="G105">
        <v>1670261681</v>
      </c>
      <c r="H105">
        <f t="shared" si="34"/>
        <v>4.7133679225406259E-3</v>
      </c>
      <c r="I105">
        <f t="shared" si="35"/>
        <v>4.713367922540626</v>
      </c>
      <c r="J105">
        <f t="shared" si="36"/>
        <v>34.888921606092204</v>
      </c>
      <c r="K105">
        <f t="shared" si="37"/>
        <v>561.69185714285709</v>
      </c>
      <c r="L105">
        <f t="shared" si="38"/>
        <v>365.83453494199347</v>
      </c>
      <c r="M105">
        <f t="shared" si="39"/>
        <v>36.983731031807466</v>
      </c>
      <c r="N105">
        <f t="shared" si="40"/>
        <v>56.783760370304236</v>
      </c>
      <c r="O105">
        <f t="shared" si="41"/>
        <v>0.31519814721840755</v>
      </c>
      <c r="P105">
        <f t="shared" si="42"/>
        <v>3.6725409166777805</v>
      </c>
      <c r="Q105">
        <f t="shared" si="43"/>
        <v>0.30090351159259104</v>
      </c>
      <c r="R105">
        <f t="shared" si="44"/>
        <v>0.18929498147611257</v>
      </c>
      <c r="S105">
        <f t="shared" si="45"/>
        <v>226.11316380580266</v>
      </c>
      <c r="T105">
        <f t="shared" si="46"/>
        <v>32.943145480848443</v>
      </c>
      <c r="U105">
        <f t="shared" si="47"/>
        <v>32.870114285714287</v>
      </c>
      <c r="V105">
        <f t="shared" si="48"/>
        <v>5.0153533793672063</v>
      </c>
      <c r="W105">
        <f t="shared" si="49"/>
        <v>69.809600575823964</v>
      </c>
      <c r="X105">
        <f t="shared" si="50"/>
        <v>3.4984901203816912</v>
      </c>
      <c r="Y105">
        <f t="shared" si="51"/>
        <v>5.0114741977098021</v>
      </c>
      <c r="Z105">
        <f t="shared" si="52"/>
        <v>1.5168632589855151</v>
      </c>
      <c r="AA105">
        <f t="shared" si="53"/>
        <v>-207.8595253840416</v>
      </c>
      <c r="AB105">
        <f t="shared" si="54"/>
        <v>-2.7238320991665992</v>
      </c>
      <c r="AC105">
        <f t="shared" si="55"/>
        <v>-0.16963159056518873</v>
      </c>
      <c r="AD105">
        <f t="shared" si="56"/>
        <v>15.360174732029265</v>
      </c>
      <c r="AE105">
        <f t="shared" si="57"/>
        <v>57.761798767012202</v>
      </c>
      <c r="AF105">
        <f t="shared" si="58"/>
        <v>4.7618720662272125</v>
      </c>
      <c r="AG105">
        <f t="shared" si="59"/>
        <v>34.888921606092204</v>
      </c>
      <c r="AH105">
        <v>605.89476604595848</v>
      </c>
      <c r="AI105">
        <v>584.34347272727211</v>
      </c>
      <c r="AJ105">
        <v>1.6806879687959519</v>
      </c>
      <c r="AK105">
        <v>64.018406268345927</v>
      </c>
      <c r="AL105">
        <f t="shared" si="60"/>
        <v>4.713367922540626</v>
      </c>
      <c r="AM105">
        <v>32.711700479685028</v>
      </c>
      <c r="AN105">
        <v>34.601333235294113</v>
      </c>
      <c r="AO105">
        <v>5.1232557121148233E-5</v>
      </c>
      <c r="AP105">
        <v>100.2718368252681</v>
      </c>
      <c r="AQ105">
        <v>85</v>
      </c>
      <c r="AR105">
        <v>13</v>
      </c>
      <c r="AS105">
        <f t="shared" si="61"/>
        <v>1</v>
      </c>
      <c r="AT105">
        <f t="shared" si="62"/>
        <v>0</v>
      </c>
      <c r="AU105">
        <f t="shared" si="63"/>
        <v>47217.214755951376</v>
      </c>
      <c r="AV105">
        <f t="shared" si="64"/>
        <v>1199.991428571429</v>
      </c>
      <c r="AW105">
        <f t="shared" si="65"/>
        <v>1025.9174278786545</v>
      </c>
      <c r="AX105">
        <f t="shared" si="66"/>
        <v>0.8549372965938542</v>
      </c>
      <c r="AY105">
        <f t="shared" si="67"/>
        <v>0.18842898242613854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1670261681</v>
      </c>
      <c r="BF105">
        <v>561.69185714285709</v>
      </c>
      <c r="BG105">
        <v>586.79399999999998</v>
      </c>
      <c r="BH105">
        <v>34.606257142857153</v>
      </c>
      <c r="BI105">
        <v>32.69687142857142</v>
      </c>
      <c r="BJ105">
        <v>565.92214285714283</v>
      </c>
      <c r="BK105">
        <v>34.465400000000002</v>
      </c>
      <c r="BL105">
        <v>650.0582857142856</v>
      </c>
      <c r="BM105">
        <v>100.994</v>
      </c>
      <c r="BN105">
        <v>0.1001491285714286</v>
      </c>
      <c r="BO105">
        <v>32.856357142857142</v>
      </c>
      <c r="BP105">
        <v>32.870114285714287</v>
      </c>
      <c r="BQ105">
        <v>999.89999999999986</v>
      </c>
      <c r="BR105">
        <v>0</v>
      </c>
      <c r="BS105">
        <v>0</v>
      </c>
      <c r="BT105">
        <v>8987.5</v>
      </c>
      <c r="BU105">
        <v>0</v>
      </c>
      <c r="BV105">
        <v>725.25157142857131</v>
      </c>
      <c r="BW105">
        <v>-25.102285714285721</v>
      </c>
      <c r="BX105">
        <v>581.82657142857136</v>
      </c>
      <c r="BY105">
        <v>606.62900000000002</v>
      </c>
      <c r="BZ105">
        <v>1.909411428571429</v>
      </c>
      <c r="CA105">
        <v>586.79399999999998</v>
      </c>
      <c r="CB105">
        <v>32.69687142857142</v>
      </c>
      <c r="CC105">
        <v>3.4950214285714289</v>
      </c>
      <c r="CD105">
        <v>3.3021799999999999</v>
      </c>
      <c r="CE105">
        <v>26.595571428571429</v>
      </c>
      <c r="CF105">
        <v>25.635585714285721</v>
      </c>
      <c r="CG105">
        <v>1199.991428571429</v>
      </c>
      <c r="CH105">
        <v>0.50000614285714284</v>
      </c>
      <c r="CI105">
        <v>0.4999938571428571</v>
      </c>
      <c r="CJ105">
        <v>0</v>
      </c>
      <c r="CK105">
        <v>920.49214285714277</v>
      </c>
      <c r="CL105">
        <v>4.9990899999999998</v>
      </c>
      <c r="CM105">
        <v>9457.44</v>
      </c>
      <c r="CN105">
        <v>9557.795714285714</v>
      </c>
      <c r="CO105">
        <v>42.686999999999998</v>
      </c>
      <c r="CP105">
        <v>44.561999999999998</v>
      </c>
      <c r="CQ105">
        <v>43.561999999999998</v>
      </c>
      <c r="CR105">
        <v>43.410428571428582</v>
      </c>
      <c r="CS105">
        <v>44</v>
      </c>
      <c r="CT105">
        <v>597.50428571428563</v>
      </c>
      <c r="CU105">
        <v>597.48714285714289</v>
      </c>
      <c r="CV105">
        <v>0</v>
      </c>
      <c r="CW105">
        <v>1670261702</v>
      </c>
      <c r="CX105">
        <v>0</v>
      </c>
      <c r="CY105">
        <v>1670257498.5</v>
      </c>
      <c r="CZ105" t="s">
        <v>356</v>
      </c>
      <c r="DA105">
        <v>1670257488.5</v>
      </c>
      <c r="DB105">
        <v>1670257498.5</v>
      </c>
      <c r="DC105">
        <v>2</v>
      </c>
      <c r="DD105">
        <v>-0.17199999999999999</v>
      </c>
      <c r="DE105">
        <v>2E-3</v>
      </c>
      <c r="DF105">
        <v>-3.9780000000000002</v>
      </c>
      <c r="DG105">
        <v>0.14099999999999999</v>
      </c>
      <c r="DH105">
        <v>415</v>
      </c>
      <c r="DI105">
        <v>32</v>
      </c>
      <c r="DJ105">
        <v>0.47</v>
      </c>
      <c r="DK105">
        <v>0.38</v>
      </c>
      <c r="DL105">
        <v>-24.772535000000001</v>
      </c>
      <c r="DM105">
        <v>-2.8468840525328152</v>
      </c>
      <c r="DN105">
        <v>0.27828979369534912</v>
      </c>
      <c r="DO105">
        <v>0</v>
      </c>
      <c r="DP105">
        <v>1.8832592500000001</v>
      </c>
      <c r="DQ105">
        <v>0.1406569981238257</v>
      </c>
      <c r="DR105">
        <v>1.607365832464721E-2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3.29697</v>
      </c>
      <c r="EB105">
        <v>2.6253500000000001</v>
      </c>
      <c r="EC105">
        <v>0.12740099999999999</v>
      </c>
      <c r="ED105">
        <v>0.129692</v>
      </c>
      <c r="EE105">
        <v>0.14092399999999999</v>
      </c>
      <c r="EF105">
        <v>0.13411899999999999</v>
      </c>
      <c r="EG105">
        <v>26430.5</v>
      </c>
      <c r="EH105">
        <v>26833.4</v>
      </c>
      <c r="EI105">
        <v>28179.9</v>
      </c>
      <c r="EJ105">
        <v>29675.200000000001</v>
      </c>
      <c r="EK105">
        <v>33309.699999999997</v>
      </c>
      <c r="EL105">
        <v>35659.1</v>
      </c>
      <c r="EM105">
        <v>39771.199999999997</v>
      </c>
      <c r="EN105">
        <v>42397.9</v>
      </c>
      <c r="EO105">
        <v>2.0843500000000001</v>
      </c>
      <c r="EP105">
        <v>2.1559499999999998</v>
      </c>
      <c r="EQ105">
        <v>0.120327</v>
      </c>
      <c r="ER105">
        <v>0</v>
      </c>
      <c r="ES105">
        <v>30.924900000000001</v>
      </c>
      <c r="ET105">
        <v>999.9</v>
      </c>
      <c r="EU105">
        <v>60.5</v>
      </c>
      <c r="EV105">
        <v>38.1</v>
      </c>
      <c r="EW105">
        <v>40.095100000000002</v>
      </c>
      <c r="EX105">
        <v>57.4803</v>
      </c>
      <c r="EY105">
        <v>-1.38622</v>
      </c>
      <c r="EZ105">
        <v>2</v>
      </c>
      <c r="FA105">
        <v>0.439164</v>
      </c>
      <c r="FB105">
        <v>0.195743</v>
      </c>
      <c r="FC105">
        <v>20.273800000000001</v>
      </c>
      <c r="FD105">
        <v>5.2193899999999998</v>
      </c>
      <c r="FE105">
        <v>12.004300000000001</v>
      </c>
      <c r="FF105">
        <v>4.9867499999999998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1.8622099999999999</v>
      </c>
      <c r="FN105">
        <v>1.8643099999999999</v>
      </c>
      <c r="FO105">
        <v>1.8603499999999999</v>
      </c>
      <c r="FP105">
        <v>1.8610899999999999</v>
      </c>
      <c r="FQ105">
        <v>1.8602000000000001</v>
      </c>
      <c r="FR105">
        <v>1.86188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-4.2350000000000003</v>
      </c>
      <c r="GH105">
        <v>0.14080000000000001</v>
      </c>
      <c r="GI105">
        <v>-3.031255365756008</v>
      </c>
      <c r="GJ105">
        <v>-2.737337881603403E-3</v>
      </c>
      <c r="GK105">
        <v>1.2769921614711079E-6</v>
      </c>
      <c r="GL105">
        <v>-3.2469241445839119E-10</v>
      </c>
      <c r="GM105">
        <v>0.14085000000000039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69.900000000000006</v>
      </c>
      <c r="GV105">
        <v>69.7</v>
      </c>
      <c r="GW105">
        <v>1.8200700000000001</v>
      </c>
      <c r="GX105">
        <v>2.5634800000000002</v>
      </c>
      <c r="GY105">
        <v>2.04834</v>
      </c>
      <c r="GZ105">
        <v>2.5964399999999999</v>
      </c>
      <c r="HA105">
        <v>2.1972700000000001</v>
      </c>
      <c r="HB105">
        <v>2.36084</v>
      </c>
      <c r="HC105">
        <v>41.430100000000003</v>
      </c>
      <c r="HD105">
        <v>13.834300000000001</v>
      </c>
      <c r="HE105">
        <v>18</v>
      </c>
      <c r="HF105">
        <v>593.32399999999996</v>
      </c>
      <c r="HG105">
        <v>718.55499999999995</v>
      </c>
      <c r="HH105">
        <v>31.000800000000002</v>
      </c>
      <c r="HI105">
        <v>32.994799999999998</v>
      </c>
      <c r="HJ105">
        <v>30</v>
      </c>
      <c r="HK105">
        <v>32.910499999999999</v>
      </c>
      <c r="HL105">
        <v>32.909300000000002</v>
      </c>
      <c r="HM105">
        <v>36.418100000000003</v>
      </c>
      <c r="HN105">
        <v>24.046500000000002</v>
      </c>
      <c r="HO105">
        <v>27.902100000000001</v>
      </c>
      <c r="HP105">
        <v>31</v>
      </c>
      <c r="HQ105">
        <v>605.17499999999995</v>
      </c>
      <c r="HR105">
        <v>32.7089</v>
      </c>
      <c r="HS105">
        <v>99.289500000000004</v>
      </c>
      <c r="HT105">
        <v>98.334500000000006</v>
      </c>
    </row>
    <row r="106" spans="1:228" x14ac:dyDescent="0.2">
      <c r="A106">
        <v>91</v>
      </c>
      <c r="B106">
        <v>1670261687</v>
      </c>
      <c r="C106">
        <v>359</v>
      </c>
      <c r="D106" t="s">
        <v>540</v>
      </c>
      <c r="E106" t="s">
        <v>541</v>
      </c>
      <c r="F106">
        <v>4</v>
      </c>
      <c r="G106">
        <v>1670261684.6875</v>
      </c>
      <c r="H106">
        <f t="shared" si="34"/>
        <v>4.7211005965812998E-3</v>
      </c>
      <c r="I106">
        <f t="shared" si="35"/>
        <v>4.7211005965812998</v>
      </c>
      <c r="J106">
        <f t="shared" si="36"/>
        <v>35.307975414263751</v>
      </c>
      <c r="K106">
        <f t="shared" si="37"/>
        <v>567.68287499999997</v>
      </c>
      <c r="L106">
        <f t="shared" si="38"/>
        <v>369.69497472731166</v>
      </c>
      <c r="M106">
        <f t="shared" si="39"/>
        <v>37.374307273045552</v>
      </c>
      <c r="N106">
        <f t="shared" si="40"/>
        <v>57.389890732340795</v>
      </c>
      <c r="O106">
        <f t="shared" si="41"/>
        <v>0.3155707025951342</v>
      </c>
      <c r="P106">
        <f t="shared" si="42"/>
        <v>3.6725859046201217</v>
      </c>
      <c r="Q106">
        <f t="shared" si="43"/>
        <v>0.30124324767082544</v>
      </c>
      <c r="R106">
        <f t="shared" si="44"/>
        <v>0.18951008079469217</v>
      </c>
      <c r="S106">
        <f t="shared" si="45"/>
        <v>226.10874482231964</v>
      </c>
      <c r="T106">
        <f t="shared" si="46"/>
        <v>32.944157352862689</v>
      </c>
      <c r="U106">
        <f t="shared" si="47"/>
        <v>32.8691125</v>
      </c>
      <c r="V106">
        <f t="shared" si="48"/>
        <v>5.0150708118409648</v>
      </c>
      <c r="W106">
        <f t="shared" si="49"/>
        <v>69.777600219848267</v>
      </c>
      <c r="X106">
        <f t="shared" si="50"/>
        <v>3.4974087462217027</v>
      </c>
      <c r="Y106">
        <f t="shared" si="51"/>
        <v>5.0122227408257345</v>
      </c>
      <c r="Z106">
        <f t="shared" si="52"/>
        <v>1.5176620656192621</v>
      </c>
      <c r="AA106">
        <f t="shared" si="53"/>
        <v>-208.20053630923533</v>
      </c>
      <c r="AB106">
        <f t="shared" si="54"/>
        <v>-1.9997641580252379</v>
      </c>
      <c r="AC106">
        <f t="shared" si="55"/>
        <v>-0.12453842892712588</v>
      </c>
      <c r="AD106">
        <f t="shared" si="56"/>
        <v>15.783905926131927</v>
      </c>
      <c r="AE106">
        <f t="shared" si="57"/>
        <v>58.340694278973814</v>
      </c>
      <c r="AF106">
        <f t="shared" si="58"/>
        <v>4.7473029650207099</v>
      </c>
      <c r="AG106">
        <f t="shared" si="59"/>
        <v>35.307975414263751</v>
      </c>
      <c r="AH106">
        <v>612.90864555553162</v>
      </c>
      <c r="AI106">
        <v>591.10497575757574</v>
      </c>
      <c r="AJ106">
        <v>1.6991011548406589</v>
      </c>
      <c r="AK106">
        <v>64.018406268345927</v>
      </c>
      <c r="AL106">
        <f t="shared" si="60"/>
        <v>4.7211005965812998</v>
      </c>
      <c r="AM106">
        <v>32.696905258164477</v>
      </c>
      <c r="AN106">
        <v>34.590807352941169</v>
      </c>
      <c r="AO106">
        <v>-1.2863359371500271E-4</v>
      </c>
      <c r="AP106">
        <v>100.2718368252681</v>
      </c>
      <c r="AQ106">
        <v>85</v>
      </c>
      <c r="AR106">
        <v>13</v>
      </c>
      <c r="AS106">
        <f t="shared" si="61"/>
        <v>1</v>
      </c>
      <c r="AT106">
        <f t="shared" si="62"/>
        <v>0</v>
      </c>
      <c r="AU106">
        <f t="shared" si="63"/>
        <v>47217.615036288458</v>
      </c>
      <c r="AV106">
        <f t="shared" si="64"/>
        <v>1199.9525000000001</v>
      </c>
      <c r="AW106">
        <f t="shared" si="65"/>
        <v>1025.885657420891</v>
      </c>
      <c r="AX106">
        <f t="shared" si="66"/>
        <v>0.85493855583524425</v>
      </c>
      <c r="AY106">
        <f t="shared" si="67"/>
        <v>0.18843141276202152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1670261684.6875</v>
      </c>
      <c r="BF106">
        <v>567.68287499999997</v>
      </c>
      <c r="BG106">
        <v>593.03449999999998</v>
      </c>
      <c r="BH106">
        <v>34.595275000000001</v>
      </c>
      <c r="BI106">
        <v>32.6916625</v>
      </c>
      <c r="BJ106">
        <v>571.9224999999999</v>
      </c>
      <c r="BK106">
        <v>34.454425000000001</v>
      </c>
      <c r="BL106">
        <v>650.04224999999997</v>
      </c>
      <c r="BM106">
        <v>100.99487499999999</v>
      </c>
      <c r="BN106">
        <v>0.1001082375</v>
      </c>
      <c r="BO106">
        <v>32.859012500000013</v>
      </c>
      <c r="BP106">
        <v>32.8691125</v>
      </c>
      <c r="BQ106">
        <v>999.9</v>
      </c>
      <c r="BR106">
        <v>0</v>
      </c>
      <c r="BS106">
        <v>0</v>
      </c>
      <c r="BT106">
        <v>8987.5774999999994</v>
      </c>
      <c r="BU106">
        <v>0</v>
      </c>
      <c r="BV106">
        <v>705.20925</v>
      </c>
      <c r="BW106">
        <v>-25.351875</v>
      </c>
      <c r="BX106">
        <v>588.02524999999991</v>
      </c>
      <c r="BY106">
        <v>613.077</v>
      </c>
      <c r="BZ106">
        <v>1.9036175</v>
      </c>
      <c r="CA106">
        <v>593.03449999999998</v>
      </c>
      <c r="CB106">
        <v>32.6916625</v>
      </c>
      <c r="CC106">
        <v>3.4939437500000001</v>
      </c>
      <c r="CD106">
        <v>3.3016874999999999</v>
      </c>
      <c r="CE106">
        <v>26.590325</v>
      </c>
      <c r="CF106">
        <v>25.633062500000001</v>
      </c>
      <c r="CG106">
        <v>1199.9525000000001</v>
      </c>
      <c r="CH106">
        <v>0.49996387499999989</v>
      </c>
      <c r="CI106">
        <v>0.50003612499999994</v>
      </c>
      <c r="CJ106">
        <v>0</v>
      </c>
      <c r="CK106">
        <v>921.08950000000004</v>
      </c>
      <c r="CL106">
        <v>4.9990899999999998</v>
      </c>
      <c r="CM106">
        <v>9465.2162499999995</v>
      </c>
      <c r="CN106">
        <v>9557.3524999999991</v>
      </c>
      <c r="CO106">
        <v>42.686999999999998</v>
      </c>
      <c r="CP106">
        <v>44.561999999999998</v>
      </c>
      <c r="CQ106">
        <v>43.561999999999998</v>
      </c>
      <c r="CR106">
        <v>43.436999999999998</v>
      </c>
      <c r="CS106">
        <v>44</v>
      </c>
      <c r="CT106">
        <v>597.43500000000006</v>
      </c>
      <c r="CU106">
        <v>597.51875000000007</v>
      </c>
      <c r="CV106">
        <v>0</v>
      </c>
      <c r="CW106">
        <v>1670261706.2</v>
      </c>
      <c r="CX106">
        <v>0</v>
      </c>
      <c r="CY106">
        <v>1670257498.5</v>
      </c>
      <c r="CZ106" t="s">
        <v>356</v>
      </c>
      <c r="DA106">
        <v>1670257488.5</v>
      </c>
      <c r="DB106">
        <v>1670257498.5</v>
      </c>
      <c r="DC106">
        <v>2</v>
      </c>
      <c r="DD106">
        <v>-0.17199999999999999</v>
      </c>
      <c r="DE106">
        <v>2E-3</v>
      </c>
      <c r="DF106">
        <v>-3.9780000000000002</v>
      </c>
      <c r="DG106">
        <v>0.14099999999999999</v>
      </c>
      <c r="DH106">
        <v>415</v>
      </c>
      <c r="DI106">
        <v>32</v>
      </c>
      <c r="DJ106">
        <v>0.47</v>
      </c>
      <c r="DK106">
        <v>0.38</v>
      </c>
      <c r="DL106">
        <v>-24.974687500000002</v>
      </c>
      <c r="DM106">
        <v>-2.673060787992481</v>
      </c>
      <c r="DN106">
        <v>0.26026611495496288</v>
      </c>
      <c r="DO106">
        <v>0</v>
      </c>
      <c r="DP106">
        <v>1.8895875</v>
      </c>
      <c r="DQ106">
        <v>0.14902806754221301</v>
      </c>
      <c r="DR106">
        <v>1.6556986705013699E-2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3.2968600000000001</v>
      </c>
      <c r="EB106">
        <v>2.6251099999999998</v>
      </c>
      <c r="EC106">
        <v>0.128441</v>
      </c>
      <c r="ED106">
        <v>0.13073499999999999</v>
      </c>
      <c r="EE106">
        <v>0.140898</v>
      </c>
      <c r="EF106">
        <v>0.13410900000000001</v>
      </c>
      <c r="EG106">
        <v>26398.6</v>
      </c>
      <c r="EH106">
        <v>26800.9</v>
      </c>
      <c r="EI106">
        <v>28179.5</v>
      </c>
      <c r="EJ106">
        <v>29674.799999999999</v>
      </c>
      <c r="EK106">
        <v>33310.300000000003</v>
      </c>
      <c r="EL106">
        <v>35659.1</v>
      </c>
      <c r="EM106">
        <v>39770.699999999997</v>
      </c>
      <c r="EN106">
        <v>42397.3</v>
      </c>
      <c r="EO106">
        <v>2.0848</v>
      </c>
      <c r="EP106">
        <v>2.1560199999999998</v>
      </c>
      <c r="EQ106">
        <v>0.118814</v>
      </c>
      <c r="ER106">
        <v>0</v>
      </c>
      <c r="ES106">
        <v>30.933</v>
      </c>
      <c r="ET106">
        <v>999.9</v>
      </c>
      <c r="EU106">
        <v>60.5</v>
      </c>
      <c r="EV106">
        <v>38.1</v>
      </c>
      <c r="EW106">
        <v>40.095700000000001</v>
      </c>
      <c r="EX106">
        <v>57.330300000000001</v>
      </c>
      <c r="EY106">
        <v>-1.38622</v>
      </c>
      <c r="EZ106">
        <v>2</v>
      </c>
      <c r="FA106">
        <v>0.43912299999999999</v>
      </c>
      <c r="FB106">
        <v>0.19656599999999999</v>
      </c>
      <c r="FC106">
        <v>20.273800000000001</v>
      </c>
      <c r="FD106">
        <v>5.2192400000000001</v>
      </c>
      <c r="FE106">
        <v>12.004099999999999</v>
      </c>
      <c r="FF106">
        <v>4.9866000000000001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1.86226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1.86188</v>
      </c>
      <c r="FS106">
        <v>1.8584799999999999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-4.2460000000000004</v>
      </c>
      <c r="GH106">
        <v>0.14080000000000001</v>
      </c>
      <c r="GI106">
        <v>-3.031255365756008</v>
      </c>
      <c r="GJ106">
        <v>-2.737337881603403E-3</v>
      </c>
      <c r="GK106">
        <v>1.2769921614711079E-6</v>
      </c>
      <c r="GL106">
        <v>-3.2469241445839119E-10</v>
      </c>
      <c r="GM106">
        <v>0.14085000000000039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70</v>
      </c>
      <c r="GV106">
        <v>69.8</v>
      </c>
      <c r="GW106">
        <v>1.8359399999999999</v>
      </c>
      <c r="GX106">
        <v>2.5695800000000002</v>
      </c>
      <c r="GY106">
        <v>2.04834</v>
      </c>
      <c r="GZ106">
        <v>2.5964399999999999</v>
      </c>
      <c r="HA106">
        <v>2.1972700000000001</v>
      </c>
      <c r="HB106">
        <v>2.3132299999999999</v>
      </c>
      <c r="HC106">
        <v>41.456200000000003</v>
      </c>
      <c r="HD106">
        <v>13.816800000000001</v>
      </c>
      <c r="HE106">
        <v>18</v>
      </c>
      <c r="HF106">
        <v>593.64700000000005</v>
      </c>
      <c r="HG106">
        <v>718.59199999999998</v>
      </c>
      <c r="HH106">
        <v>31.000499999999999</v>
      </c>
      <c r="HI106">
        <v>32.9925</v>
      </c>
      <c r="HJ106">
        <v>30</v>
      </c>
      <c r="HK106">
        <v>32.909799999999997</v>
      </c>
      <c r="HL106">
        <v>32.906500000000001</v>
      </c>
      <c r="HM106">
        <v>36.752699999999997</v>
      </c>
      <c r="HN106">
        <v>24.046500000000002</v>
      </c>
      <c r="HO106">
        <v>27.902100000000001</v>
      </c>
      <c r="HP106">
        <v>31</v>
      </c>
      <c r="HQ106">
        <v>611.88599999999997</v>
      </c>
      <c r="HR106">
        <v>32.740099999999998</v>
      </c>
      <c r="HS106">
        <v>99.2881</v>
      </c>
      <c r="HT106">
        <v>98.333200000000005</v>
      </c>
    </row>
    <row r="107" spans="1:228" x14ac:dyDescent="0.2">
      <c r="A107">
        <v>92</v>
      </c>
      <c r="B107">
        <v>1670261691</v>
      </c>
      <c r="C107">
        <v>363</v>
      </c>
      <c r="D107" t="s">
        <v>542</v>
      </c>
      <c r="E107" t="s">
        <v>543</v>
      </c>
      <c r="F107">
        <v>4</v>
      </c>
      <c r="G107">
        <v>1670261689</v>
      </c>
      <c r="H107">
        <f t="shared" si="34"/>
        <v>4.720956605775992E-3</v>
      </c>
      <c r="I107">
        <f t="shared" si="35"/>
        <v>4.7209566057759922</v>
      </c>
      <c r="J107">
        <f t="shared" si="36"/>
        <v>35.367585552410205</v>
      </c>
      <c r="K107">
        <f t="shared" si="37"/>
        <v>574.78</v>
      </c>
      <c r="L107">
        <f t="shared" si="38"/>
        <v>376.33766294291485</v>
      </c>
      <c r="M107">
        <f t="shared" si="39"/>
        <v>38.045833325924157</v>
      </c>
      <c r="N107">
        <f t="shared" si="40"/>
        <v>58.107349416132585</v>
      </c>
      <c r="O107">
        <f t="shared" si="41"/>
        <v>0.31561232447233761</v>
      </c>
      <c r="P107">
        <f t="shared" si="42"/>
        <v>3.6753103138556691</v>
      </c>
      <c r="Q107">
        <f t="shared" si="43"/>
        <v>0.30129128733629151</v>
      </c>
      <c r="R107">
        <f t="shared" si="44"/>
        <v>0.18953958473317412</v>
      </c>
      <c r="S107">
        <f t="shared" si="45"/>
        <v>226.10499733516903</v>
      </c>
      <c r="T107">
        <f t="shared" si="46"/>
        <v>32.946583393072089</v>
      </c>
      <c r="U107">
        <f t="shared" si="47"/>
        <v>32.864928571428571</v>
      </c>
      <c r="V107">
        <f t="shared" si="48"/>
        <v>5.0138908266155964</v>
      </c>
      <c r="W107">
        <f t="shared" si="49"/>
        <v>69.749793291723321</v>
      </c>
      <c r="X107">
        <f t="shared" si="50"/>
        <v>3.4965013556772653</v>
      </c>
      <c r="Y107">
        <f t="shared" si="51"/>
        <v>5.0129200255166477</v>
      </c>
      <c r="Z107">
        <f t="shared" si="52"/>
        <v>1.5173894709383311</v>
      </c>
      <c r="AA107">
        <f t="shared" si="53"/>
        <v>-208.19418631472124</v>
      </c>
      <c r="AB107">
        <f t="shared" si="54"/>
        <v>-0.68217917776271153</v>
      </c>
      <c r="AC107">
        <f t="shared" si="55"/>
        <v>-4.2451923001024357E-2</v>
      </c>
      <c r="AD107">
        <f t="shared" si="56"/>
        <v>17.186179919684072</v>
      </c>
      <c r="AE107">
        <f t="shared" si="57"/>
        <v>58.598734919239753</v>
      </c>
      <c r="AF107">
        <f t="shared" si="58"/>
        <v>4.7284419938516384</v>
      </c>
      <c r="AG107">
        <f t="shared" si="59"/>
        <v>35.367585552410205</v>
      </c>
      <c r="AH107">
        <v>619.82483836753033</v>
      </c>
      <c r="AI107">
        <v>597.93997575757533</v>
      </c>
      <c r="AJ107">
        <v>1.7125241067427699</v>
      </c>
      <c r="AK107">
        <v>64.018406268345927</v>
      </c>
      <c r="AL107">
        <f t="shared" si="60"/>
        <v>4.7209566057759922</v>
      </c>
      <c r="AM107">
        <v>32.690560462470259</v>
      </c>
      <c r="AN107">
        <v>34.584519411764703</v>
      </c>
      <c r="AO107">
        <v>-1.0035324185110251E-4</v>
      </c>
      <c r="AP107">
        <v>100.2718368252681</v>
      </c>
      <c r="AQ107">
        <v>85</v>
      </c>
      <c r="AR107">
        <v>13</v>
      </c>
      <c r="AS107">
        <f t="shared" si="61"/>
        <v>1</v>
      </c>
      <c r="AT107">
        <f t="shared" si="62"/>
        <v>0</v>
      </c>
      <c r="AU107">
        <f t="shared" si="63"/>
        <v>47265.935246133595</v>
      </c>
      <c r="AV107">
        <f t="shared" si="64"/>
        <v>1199.94</v>
      </c>
      <c r="AW107">
        <f t="shared" si="65"/>
        <v>1025.8742493964608</v>
      </c>
      <c r="AX107">
        <f t="shared" si="66"/>
        <v>0.85493795472812029</v>
      </c>
      <c r="AY107">
        <f t="shared" si="67"/>
        <v>0.1884302526252721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1670261689</v>
      </c>
      <c r="BF107">
        <v>574.78</v>
      </c>
      <c r="BG107">
        <v>600.25200000000007</v>
      </c>
      <c r="BH107">
        <v>34.586314285714288</v>
      </c>
      <c r="BI107">
        <v>32.689971428571432</v>
      </c>
      <c r="BJ107">
        <v>579.03128571428579</v>
      </c>
      <c r="BK107">
        <v>34.445457142857137</v>
      </c>
      <c r="BL107">
        <v>649.94771428571426</v>
      </c>
      <c r="BM107">
        <v>100.99514285714289</v>
      </c>
      <c r="BN107">
        <v>9.9796799999999991E-2</v>
      </c>
      <c r="BO107">
        <v>32.861485714285713</v>
      </c>
      <c r="BP107">
        <v>32.864928571428571</v>
      </c>
      <c r="BQ107">
        <v>999.89999999999986</v>
      </c>
      <c r="BR107">
        <v>0</v>
      </c>
      <c r="BS107">
        <v>0</v>
      </c>
      <c r="BT107">
        <v>8996.9642857142862</v>
      </c>
      <c r="BU107">
        <v>0</v>
      </c>
      <c r="BV107">
        <v>689.36571428571426</v>
      </c>
      <c r="BW107">
        <v>-25.471785714285719</v>
      </c>
      <c r="BX107">
        <v>595.37171428571423</v>
      </c>
      <c r="BY107">
        <v>620.53742857142856</v>
      </c>
      <c r="BZ107">
        <v>1.896341428571428</v>
      </c>
      <c r="CA107">
        <v>600.25200000000007</v>
      </c>
      <c r="CB107">
        <v>32.689971428571432</v>
      </c>
      <c r="CC107">
        <v>3.4930528571428572</v>
      </c>
      <c r="CD107">
        <v>3.3015314285714279</v>
      </c>
      <c r="CE107">
        <v>26.586028571428571</v>
      </c>
      <c r="CF107">
        <v>25.632271428571428</v>
      </c>
      <c r="CG107">
        <v>1199.94</v>
      </c>
      <c r="CH107">
        <v>0.49998628571428572</v>
      </c>
      <c r="CI107">
        <v>0.50001371428571428</v>
      </c>
      <c r="CJ107">
        <v>0</v>
      </c>
      <c r="CK107">
        <v>922.08942857142858</v>
      </c>
      <c r="CL107">
        <v>4.9990899999999998</v>
      </c>
      <c r="CM107">
        <v>9474.8142857142866</v>
      </c>
      <c r="CN107">
        <v>9557.3014285714307</v>
      </c>
      <c r="CO107">
        <v>42.686999999999998</v>
      </c>
      <c r="CP107">
        <v>44.561999999999998</v>
      </c>
      <c r="CQ107">
        <v>43.561999999999998</v>
      </c>
      <c r="CR107">
        <v>43.436999999999998</v>
      </c>
      <c r="CS107">
        <v>44</v>
      </c>
      <c r="CT107">
        <v>597.45285714285728</v>
      </c>
      <c r="CU107">
        <v>597.48857142857139</v>
      </c>
      <c r="CV107">
        <v>0</v>
      </c>
      <c r="CW107">
        <v>1670261709.8</v>
      </c>
      <c r="CX107">
        <v>0</v>
      </c>
      <c r="CY107">
        <v>1670257498.5</v>
      </c>
      <c r="CZ107" t="s">
        <v>356</v>
      </c>
      <c r="DA107">
        <v>1670257488.5</v>
      </c>
      <c r="DB107">
        <v>1670257498.5</v>
      </c>
      <c r="DC107">
        <v>2</v>
      </c>
      <c r="DD107">
        <v>-0.17199999999999999</v>
      </c>
      <c r="DE107">
        <v>2E-3</v>
      </c>
      <c r="DF107">
        <v>-3.9780000000000002</v>
      </c>
      <c r="DG107">
        <v>0.14099999999999999</v>
      </c>
      <c r="DH107">
        <v>415</v>
      </c>
      <c r="DI107">
        <v>32</v>
      </c>
      <c r="DJ107">
        <v>0.47</v>
      </c>
      <c r="DK107">
        <v>0.38</v>
      </c>
      <c r="DL107">
        <v>-25.143617500000001</v>
      </c>
      <c r="DM107">
        <v>-2.5551410881800569</v>
      </c>
      <c r="DN107">
        <v>0.2495676921072717</v>
      </c>
      <c r="DO107">
        <v>0</v>
      </c>
      <c r="DP107">
        <v>1.89448325</v>
      </c>
      <c r="DQ107">
        <v>9.4746078799246333E-2</v>
      </c>
      <c r="DR107">
        <v>1.4171527332560181E-2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3.2968099999999998</v>
      </c>
      <c r="EB107">
        <v>2.6251899999999999</v>
      </c>
      <c r="EC107">
        <v>0.12948899999999999</v>
      </c>
      <c r="ED107">
        <v>0.13176399999999999</v>
      </c>
      <c r="EE107">
        <v>0.14088600000000001</v>
      </c>
      <c r="EF107">
        <v>0.134108</v>
      </c>
      <c r="EG107">
        <v>26367.5</v>
      </c>
      <c r="EH107">
        <v>26769.4</v>
      </c>
      <c r="EI107">
        <v>28180.2</v>
      </c>
      <c r="EJ107">
        <v>29675.1</v>
      </c>
      <c r="EK107">
        <v>33311.199999999997</v>
      </c>
      <c r="EL107">
        <v>35659.800000000003</v>
      </c>
      <c r="EM107">
        <v>39771.1</v>
      </c>
      <c r="EN107">
        <v>42398</v>
      </c>
      <c r="EO107">
        <v>2.0842800000000001</v>
      </c>
      <c r="EP107">
        <v>2.15625</v>
      </c>
      <c r="EQ107">
        <v>0.11873599999999999</v>
      </c>
      <c r="ER107">
        <v>0</v>
      </c>
      <c r="ES107">
        <v>30.938400000000001</v>
      </c>
      <c r="ET107">
        <v>999.9</v>
      </c>
      <c r="EU107">
        <v>60.5</v>
      </c>
      <c r="EV107">
        <v>38.1</v>
      </c>
      <c r="EW107">
        <v>40.097000000000001</v>
      </c>
      <c r="EX107">
        <v>57.3003</v>
      </c>
      <c r="EY107">
        <v>-1.3181099999999999</v>
      </c>
      <c r="EZ107">
        <v>2</v>
      </c>
      <c r="FA107">
        <v>0.43907499999999999</v>
      </c>
      <c r="FB107">
        <v>0.198214</v>
      </c>
      <c r="FC107">
        <v>20.273700000000002</v>
      </c>
      <c r="FD107">
        <v>5.22058</v>
      </c>
      <c r="FE107">
        <v>12.004300000000001</v>
      </c>
      <c r="FF107">
        <v>4.9874999999999998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1.86222</v>
      </c>
      <c r="FN107">
        <v>1.86432</v>
      </c>
      <c r="FO107">
        <v>1.8603499999999999</v>
      </c>
      <c r="FP107">
        <v>1.8611</v>
      </c>
      <c r="FQ107">
        <v>1.8602000000000001</v>
      </c>
      <c r="FR107">
        <v>1.86188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-4.2560000000000002</v>
      </c>
      <c r="GH107">
        <v>0.14080000000000001</v>
      </c>
      <c r="GI107">
        <v>-3.031255365756008</v>
      </c>
      <c r="GJ107">
        <v>-2.737337881603403E-3</v>
      </c>
      <c r="GK107">
        <v>1.2769921614711079E-6</v>
      </c>
      <c r="GL107">
        <v>-3.2469241445839119E-10</v>
      </c>
      <c r="GM107">
        <v>0.14085000000000039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70</v>
      </c>
      <c r="GV107">
        <v>69.900000000000006</v>
      </c>
      <c r="GW107">
        <v>1.85303</v>
      </c>
      <c r="GX107">
        <v>2.5708000000000002</v>
      </c>
      <c r="GY107">
        <v>2.04834</v>
      </c>
      <c r="GZ107">
        <v>2.5964399999999999</v>
      </c>
      <c r="HA107">
        <v>2.1972700000000001</v>
      </c>
      <c r="HB107">
        <v>2.2997999999999998</v>
      </c>
      <c r="HC107">
        <v>41.456200000000003</v>
      </c>
      <c r="HD107">
        <v>13.8081</v>
      </c>
      <c r="HE107">
        <v>18</v>
      </c>
      <c r="HF107">
        <v>593.24900000000002</v>
      </c>
      <c r="HG107">
        <v>718.80100000000004</v>
      </c>
      <c r="HH107">
        <v>31.000499999999999</v>
      </c>
      <c r="HI107">
        <v>32.991799999999998</v>
      </c>
      <c r="HJ107">
        <v>30</v>
      </c>
      <c r="HK107">
        <v>32.908299999999997</v>
      </c>
      <c r="HL107">
        <v>32.906399999999998</v>
      </c>
      <c r="HM107">
        <v>37.089799999999997</v>
      </c>
      <c r="HN107">
        <v>24.046500000000002</v>
      </c>
      <c r="HO107">
        <v>27.902100000000001</v>
      </c>
      <c r="HP107">
        <v>31</v>
      </c>
      <c r="HQ107">
        <v>618.57399999999996</v>
      </c>
      <c r="HR107">
        <v>32.762999999999998</v>
      </c>
      <c r="HS107">
        <v>99.289699999999996</v>
      </c>
      <c r="HT107">
        <v>98.334599999999995</v>
      </c>
    </row>
    <row r="108" spans="1:228" x14ac:dyDescent="0.2">
      <c r="A108">
        <v>93</v>
      </c>
      <c r="B108">
        <v>1670261695</v>
      </c>
      <c r="C108">
        <v>367</v>
      </c>
      <c r="D108" t="s">
        <v>544</v>
      </c>
      <c r="E108" t="s">
        <v>545</v>
      </c>
      <c r="F108">
        <v>4</v>
      </c>
      <c r="G108">
        <v>1670261692.6875</v>
      </c>
      <c r="H108">
        <f t="shared" si="34"/>
        <v>4.7126609952353685E-3</v>
      </c>
      <c r="I108">
        <f t="shared" si="35"/>
        <v>4.7126609952353684</v>
      </c>
      <c r="J108">
        <f t="shared" si="36"/>
        <v>36.003030006257788</v>
      </c>
      <c r="K108">
        <f t="shared" si="37"/>
        <v>580.83974999999998</v>
      </c>
      <c r="L108">
        <f t="shared" si="38"/>
        <v>378.6969972707451</v>
      </c>
      <c r="M108">
        <f t="shared" si="39"/>
        <v>38.284545104208355</v>
      </c>
      <c r="N108">
        <f t="shared" si="40"/>
        <v>58.72025859052134</v>
      </c>
      <c r="O108">
        <f t="shared" si="41"/>
        <v>0.31516567737778955</v>
      </c>
      <c r="P108">
        <f t="shared" si="42"/>
        <v>3.6804247617078198</v>
      </c>
      <c r="Q108">
        <f t="shared" si="43"/>
        <v>0.30090304030299547</v>
      </c>
      <c r="R108">
        <f t="shared" si="44"/>
        <v>0.18929204827187954</v>
      </c>
      <c r="S108">
        <f t="shared" si="45"/>
        <v>226.11394944751345</v>
      </c>
      <c r="T108">
        <f t="shared" si="46"/>
        <v>32.948514691656001</v>
      </c>
      <c r="U108">
        <f t="shared" si="47"/>
        <v>32.861150000000002</v>
      </c>
      <c r="V108">
        <f t="shared" si="48"/>
        <v>5.0128253710915196</v>
      </c>
      <c r="W108">
        <f t="shared" si="49"/>
        <v>69.741318799510609</v>
      </c>
      <c r="X108">
        <f t="shared" si="50"/>
        <v>3.4961285047963315</v>
      </c>
      <c r="Y108">
        <f t="shared" si="51"/>
        <v>5.0129945417964548</v>
      </c>
      <c r="Z108">
        <f t="shared" si="52"/>
        <v>1.5166968662951881</v>
      </c>
      <c r="AA108">
        <f t="shared" si="53"/>
        <v>-207.82834988987975</v>
      </c>
      <c r="AB108">
        <f t="shared" si="54"/>
        <v>0.11905143585163776</v>
      </c>
      <c r="AC108">
        <f t="shared" si="55"/>
        <v>7.3981329347617142E-3</v>
      </c>
      <c r="AD108">
        <f t="shared" si="56"/>
        <v>18.412049126420094</v>
      </c>
      <c r="AE108">
        <f t="shared" si="57"/>
        <v>58.835253903870189</v>
      </c>
      <c r="AF108">
        <f t="shared" si="58"/>
        <v>4.7226016129699024</v>
      </c>
      <c r="AG108">
        <f t="shared" si="59"/>
        <v>36.003030006257788</v>
      </c>
      <c r="AH108">
        <v>626.72038630922987</v>
      </c>
      <c r="AI108">
        <v>604.69140000000004</v>
      </c>
      <c r="AJ108">
        <v>1.6798389670602809</v>
      </c>
      <c r="AK108">
        <v>64.018406268345927</v>
      </c>
      <c r="AL108">
        <f t="shared" si="60"/>
        <v>4.7126609952353684</v>
      </c>
      <c r="AM108">
        <v>32.689648651723161</v>
      </c>
      <c r="AN108">
        <v>34.579738823529418</v>
      </c>
      <c r="AO108">
        <v>-2.3904706309003452E-5</v>
      </c>
      <c r="AP108">
        <v>100.2718368252681</v>
      </c>
      <c r="AQ108">
        <v>85</v>
      </c>
      <c r="AR108">
        <v>13</v>
      </c>
      <c r="AS108">
        <f t="shared" si="61"/>
        <v>1</v>
      </c>
      <c r="AT108">
        <f t="shared" si="62"/>
        <v>0</v>
      </c>
      <c r="AU108">
        <f t="shared" si="63"/>
        <v>47357.335662412843</v>
      </c>
      <c r="AV108">
        <f t="shared" si="64"/>
        <v>1199.9837500000001</v>
      </c>
      <c r="AW108">
        <f t="shared" si="65"/>
        <v>1025.9120199209915</v>
      </c>
      <c r="AX108">
        <f t="shared" si="66"/>
        <v>0.85493826055643796</v>
      </c>
      <c r="AY108">
        <f t="shared" si="67"/>
        <v>0.18843084287392511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1670261692.6875</v>
      </c>
      <c r="BF108">
        <v>580.83974999999998</v>
      </c>
      <c r="BG108">
        <v>606.41937499999995</v>
      </c>
      <c r="BH108">
        <v>34.582450000000001</v>
      </c>
      <c r="BI108">
        <v>32.688524999999998</v>
      </c>
      <c r="BJ108">
        <v>585.10037499999999</v>
      </c>
      <c r="BK108">
        <v>34.441587499999997</v>
      </c>
      <c r="BL108">
        <v>649.97624999999994</v>
      </c>
      <c r="BM108">
        <v>100.99550000000001</v>
      </c>
      <c r="BN108">
        <v>9.9954625000000005E-2</v>
      </c>
      <c r="BO108">
        <v>32.861750000000001</v>
      </c>
      <c r="BP108">
        <v>32.861150000000002</v>
      </c>
      <c r="BQ108">
        <v>999.9</v>
      </c>
      <c r="BR108">
        <v>0</v>
      </c>
      <c r="BS108">
        <v>0</v>
      </c>
      <c r="BT108">
        <v>9014.6087499999994</v>
      </c>
      <c r="BU108">
        <v>0</v>
      </c>
      <c r="BV108">
        <v>691.044625</v>
      </c>
      <c r="BW108">
        <v>-25.579924999999999</v>
      </c>
      <c r="BX108">
        <v>601.64599999999996</v>
      </c>
      <c r="BY108">
        <v>626.91262500000005</v>
      </c>
      <c r="BZ108">
        <v>1.8939112499999999</v>
      </c>
      <c r="CA108">
        <v>606.41937499999995</v>
      </c>
      <c r="CB108">
        <v>32.688524999999998</v>
      </c>
      <c r="CC108">
        <v>3.49268</v>
      </c>
      <c r="CD108">
        <v>3.3014025</v>
      </c>
      <c r="CE108">
        <v>26.5842125</v>
      </c>
      <c r="CF108">
        <v>25.6316375</v>
      </c>
      <c r="CG108">
        <v>1199.9837500000001</v>
      </c>
      <c r="CH108">
        <v>0.49997425000000001</v>
      </c>
      <c r="CI108">
        <v>0.50002575000000005</v>
      </c>
      <c r="CJ108">
        <v>0</v>
      </c>
      <c r="CK108">
        <v>923.01587500000005</v>
      </c>
      <c r="CL108">
        <v>4.9990899999999998</v>
      </c>
      <c r="CM108">
        <v>9485.18</v>
      </c>
      <c r="CN108">
        <v>9557.6487500000003</v>
      </c>
      <c r="CO108">
        <v>42.686999999999998</v>
      </c>
      <c r="CP108">
        <v>44.561999999999998</v>
      </c>
      <c r="CQ108">
        <v>43.569875000000003</v>
      </c>
      <c r="CR108">
        <v>43.436999999999998</v>
      </c>
      <c r="CS108">
        <v>44</v>
      </c>
      <c r="CT108">
        <v>597.46249999999998</v>
      </c>
      <c r="CU108">
        <v>597.52250000000004</v>
      </c>
      <c r="CV108">
        <v>0</v>
      </c>
      <c r="CW108">
        <v>1670261714</v>
      </c>
      <c r="CX108">
        <v>0</v>
      </c>
      <c r="CY108">
        <v>1670257498.5</v>
      </c>
      <c r="CZ108" t="s">
        <v>356</v>
      </c>
      <c r="DA108">
        <v>1670257488.5</v>
      </c>
      <c r="DB108">
        <v>1670257498.5</v>
      </c>
      <c r="DC108">
        <v>2</v>
      </c>
      <c r="DD108">
        <v>-0.17199999999999999</v>
      </c>
      <c r="DE108">
        <v>2E-3</v>
      </c>
      <c r="DF108">
        <v>-3.9780000000000002</v>
      </c>
      <c r="DG108">
        <v>0.14099999999999999</v>
      </c>
      <c r="DH108">
        <v>415</v>
      </c>
      <c r="DI108">
        <v>32</v>
      </c>
      <c r="DJ108">
        <v>0.47</v>
      </c>
      <c r="DK108">
        <v>0.38</v>
      </c>
      <c r="DL108">
        <v>-25.303564999999999</v>
      </c>
      <c r="DM108">
        <v>-2.274274671669779</v>
      </c>
      <c r="DN108">
        <v>0.22366763014571431</v>
      </c>
      <c r="DO108">
        <v>0</v>
      </c>
      <c r="DP108">
        <v>1.89910025</v>
      </c>
      <c r="DQ108">
        <v>-1.060221388367417E-2</v>
      </c>
      <c r="DR108">
        <v>8.1969523261697722E-3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3.29691</v>
      </c>
      <c r="EB108">
        <v>2.6255199999999999</v>
      </c>
      <c r="EC108">
        <v>0.13051599999999999</v>
      </c>
      <c r="ED108">
        <v>0.132801</v>
      </c>
      <c r="EE108">
        <v>0.140872</v>
      </c>
      <c r="EF108">
        <v>0.134103</v>
      </c>
      <c r="EG108">
        <v>26336.6</v>
      </c>
      <c r="EH108">
        <v>26737.4</v>
      </c>
      <c r="EI108">
        <v>28180.5</v>
      </c>
      <c r="EJ108">
        <v>29675.1</v>
      </c>
      <c r="EK108">
        <v>33312.6</v>
      </c>
      <c r="EL108">
        <v>35660.1</v>
      </c>
      <c r="EM108">
        <v>39772.1</v>
      </c>
      <c r="EN108">
        <v>42398.1</v>
      </c>
      <c r="EO108">
        <v>2.0847199999999999</v>
      </c>
      <c r="EP108">
        <v>2.15612</v>
      </c>
      <c r="EQ108">
        <v>0.118043</v>
      </c>
      <c r="ER108">
        <v>0</v>
      </c>
      <c r="ES108">
        <v>30.945799999999998</v>
      </c>
      <c r="ET108">
        <v>999.9</v>
      </c>
      <c r="EU108">
        <v>60.5</v>
      </c>
      <c r="EV108">
        <v>38.1</v>
      </c>
      <c r="EW108">
        <v>40.095999999999997</v>
      </c>
      <c r="EX108">
        <v>57.390300000000003</v>
      </c>
      <c r="EY108">
        <v>-1.3141</v>
      </c>
      <c r="EZ108">
        <v>2</v>
      </c>
      <c r="FA108">
        <v>0.43903199999999998</v>
      </c>
      <c r="FB108">
        <v>0.200539</v>
      </c>
      <c r="FC108">
        <v>20.273700000000002</v>
      </c>
      <c r="FD108">
        <v>5.2201399999999998</v>
      </c>
      <c r="FE108">
        <v>12.004899999999999</v>
      </c>
      <c r="FF108">
        <v>4.9868499999999996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1.8622000000000001</v>
      </c>
      <c r="FN108">
        <v>1.86432</v>
      </c>
      <c r="FO108">
        <v>1.8603499999999999</v>
      </c>
      <c r="FP108">
        <v>1.86111</v>
      </c>
      <c r="FQ108">
        <v>1.8602000000000001</v>
      </c>
      <c r="FR108">
        <v>1.86188</v>
      </c>
      <c r="FS108">
        <v>1.8584799999999999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-4.266</v>
      </c>
      <c r="GH108">
        <v>0.1409</v>
      </c>
      <c r="GI108">
        <v>-3.031255365756008</v>
      </c>
      <c r="GJ108">
        <v>-2.737337881603403E-3</v>
      </c>
      <c r="GK108">
        <v>1.2769921614711079E-6</v>
      </c>
      <c r="GL108">
        <v>-3.2469241445839119E-10</v>
      </c>
      <c r="GM108">
        <v>0.14085000000000039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70.099999999999994</v>
      </c>
      <c r="GV108">
        <v>69.900000000000006</v>
      </c>
      <c r="GW108">
        <v>1.87012</v>
      </c>
      <c r="GX108">
        <v>2.5585900000000001</v>
      </c>
      <c r="GY108">
        <v>2.04834</v>
      </c>
      <c r="GZ108">
        <v>2.5964399999999999</v>
      </c>
      <c r="HA108">
        <v>2.1972700000000001</v>
      </c>
      <c r="HB108">
        <v>2.3278799999999999</v>
      </c>
      <c r="HC108">
        <v>41.456200000000003</v>
      </c>
      <c r="HD108">
        <v>13.8256</v>
      </c>
      <c r="HE108">
        <v>18</v>
      </c>
      <c r="HF108">
        <v>593.56500000000005</v>
      </c>
      <c r="HG108">
        <v>718.66800000000001</v>
      </c>
      <c r="HH108">
        <v>31.000599999999999</v>
      </c>
      <c r="HI108">
        <v>32.991799999999998</v>
      </c>
      <c r="HJ108">
        <v>29.9999</v>
      </c>
      <c r="HK108">
        <v>32.9069</v>
      </c>
      <c r="HL108">
        <v>32.905000000000001</v>
      </c>
      <c r="HM108">
        <v>37.421199999999999</v>
      </c>
      <c r="HN108">
        <v>24.046500000000002</v>
      </c>
      <c r="HO108">
        <v>27.902100000000001</v>
      </c>
      <c r="HP108">
        <v>31</v>
      </c>
      <c r="HQ108">
        <v>625.25599999999997</v>
      </c>
      <c r="HR108">
        <v>32.789900000000003</v>
      </c>
      <c r="HS108">
        <v>99.291499999999999</v>
      </c>
      <c r="HT108">
        <v>98.334599999999995</v>
      </c>
    </row>
    <row r="109" spans="1:228" x14ac:dyDescent="0.2">
      <c r="A109">
        <v>94</v>
      </c>
      <c r="B109">
        <v>1670261699</v>
      </c>
      <c r="C109">
        <v>371</v>
      </c>
      <c r="D109" t="s">
        <v>546</v>
      </c>
      <c r="E109" t="s">
        <v>547</v>
      </c>
      <c r="F109">
        <v>4</v>
      </c>
      <c r="G109">
        <v>1670261697</v>
      </c>
      <c r="H109">
        <f t="shared" si="34"/>
        <v>4.7067768404714305E-3</v>
      </c>
      <c r="I109">
        <f t="shared" si="35"/>
        <v>4.7067768404714307</v>
      </c>
      <c r="J109">
        <f t="shared" si="36"/>
        <v>36.514569310617922</v>
      </c>
      <c r="K109">
        <f t="shared" si="37"/>
        <v>587.8432857142858</v>
      </c>
      <c r="L109">
        <f t="shared" si="38"/>
        <v>382.30563054585537</v>
      </c>
      <c r="M109">
        <f t="shared" si="39"/>
        <v>38.649375978248742</v>
      </c>
      <c r="N109">
        <f t="shared" si="40"/>
        <v>59.428306440115129</v>
      </c>
      <c r="O109">
        <f t="shared" si="41"/>
        <v>0.31426229822593404</v>
      </c>
      <c r="P109">
        <f t="shared" si="42"/>
        <v>3.6761673982163896</v>
      </c>
      <c r="Q109">
        <f t="shared" si="43"/>
        <v>0.30006370273728494</v>
      </c>
      <c r="R109">
        <f t="shared" si="44"/>
        <v>0.18876203732233643</v>
      </c>
      <c r="S109">
        <f t="shared" si="45"/>
        <v>226.11927772399466</v>
      </c>
      <c r="T109">
        <f t="shared" si="46"/>
        <v>32.950388622190182</v>
      </c>
      <c r="U109">
        <f t="shared" si="47"/>
        <v>32.867600000000003</v>
      </c>
      <c r="V109">
        <f t="shared" si="48"/>
        <v>5.014644216527711</v>
      </c>
      <c r="W109">
        <f t="shared" si="49"/>
        <v>69.729000446631019</v>
      </c>
      <c r="X109">
        <f t="shared" si="50"/>
        <v>3.495613503014404</v>
      </c>
      <c r="Y109">
        <f t="shared" si="51"/>
        <v>5.0131415632293006</v>
      </c>
      <c r="Z109">
        <f t="shared" si="52"/>
        <v>1.519030713513307</v>
      </c>
      <c r="AA109">
        <f t="shared" si="53"/>
        <v>-207.56885866479007</v>
      </c>
      <c r="AB109">
        <f t="shared" si="54"/>
        <v>-1.056067103088359</v>
      </c>
      <c r="AC109">
        <f t="shared" si="55"/>
        <v>-6.5704712641552102E-2</v>
      </c>
      <c r="AD109">
        <f t="shared" si="56"/>
        <v>17.428647243474678</v>
      </c>
      <c r="AE109">
        <f t="shared" si="57"/>
        <v>59.518353922144449</v>
      </c>
      <c r="AF109">
        <f t="shared" si="58"/>
        <v>4.7134012867991935</v>
      </c>
      <c r="AG109">
        <f t="shared" si="59"/>
        <v>36.514569310617922</v>
      </c>
      <c r="AH109">
        <v>633.72410424923089</v>
      </c>
      <c r="AI109">
        <v>611.43459393939372</v>
      </c>
      <c r="AJ109">
        <v>1.690995272130791</v>
      </c>
      <c r="AK109">
        <v>64.018406268345927</v>
      </c>
      <c r="AL109">
        <f t="shared" si="60"/>
        <v>4.7067768404714307</v>
      </c>
      <c r="AM109">
        <v>32.687979801723813</v>
      </c>
      <c r="AN109">
        <v>34.575617941176468</v>
      </c>
      <c r="AO109">
        <v>-4.5205020674176928E-5</v>
      </c>
      <c r="AP109">
        <v>100.2718368252681</v>
      </c>
      <c r="AQ109">
        <v>84</v>
      </c>
      <c r="AR109">
        <v>13</v>
      </c>
      <c r="AS109">
        <f t="shared" si="61"/>
        <v>1</v>
      </c>
      <c r="AT109">
        <f t="shared" si="62"/>
        <v>0</v>
      </c>
      <c r="AU109">
        <f t="shared" si="63"/>
        <v>47281.136789097982</v>
      </c>
      <c r="AV109">
        <f t="shared" si="64"/>
        <v>1200.027142857143</v>
      </c>
      <c r="AW109">
        <f t="shared" si="65"/>
        <v>1025.9476423440387</v>
      </c>
      <c r="AX109">
        <f t="shared" si="66"/>
        <v>0.85493703075862215</v>
      </c>
      <c r="AY109">
        <f t="shared" si="67"/>
        <v>0.18842846936414087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1670261697</v>
      </c>
      <c r="BF109">
        <v>587.8432857142858</v>
      </c>
      <c r="BG109">
        <v>613.71500000000003</v>
      </c>
      <c r="BH109">
        <v>34.57734285714286</v>
      </c>
      <c r="BI109">
        <v>32.687328571428573</v>
      </c>
      <c r="BJ109">
        <v>592.1149999999999</v>
      </c>
      <c r="BK109">
        <v>34.436485714285723</v>
      </c>
      <c r="BL109">
        <v>650.05571428571432</v>
      </c>
      <c r="BM109">
        <v>100.9952857142857</v>
      </c>
      <c r="BN109">
        <v>0.1002067142857143</v>
      </c>
      <c r="BO109">
        <v>32.862271428571432</v>
      </c>
      <c r="BP109">
        <v>32.867600000000003</v>
      </c>
      <c r="BQ109">
        <v>999.89999999999986</v>
      </c>
      <c r="BR109">
        <v>0</v>
      </c>
      <c r="BS109">
        <v>0</v>
      </c>
      <c r="BT109">
        <v>8999.9128571428573</v>
      </c>
      <c r="BU109">
        <v>0</v>
      </c>
      <c r="BV109">
        <v>699.72585714285731</v>
      </c>
      <c r="BW109">
        <v>-25.87171428571429</v>
      </c>
      <c r="BX109">
        <v>608.89714285714297</v>
      </c>
      <c r="BY109">
        <v>634.45342857142862</v>
      </c>
      <c r="BZ109">
        <v>1.890004285714286</v>
      </c>
      <c r="CA109">
        <v>613.71500000000003</v>
      </c>
      <c r="CB109">
        <v>32.687328571428573</v>
      </c>
      <c r="CC109">
        <v>3.4921528571428579</v>
      </c>
      <c r="CD109">
        <v>3.301271428571428</v>
      </c>
      <c r="CE109">
        <v>26.58162857142857</v>
      </c>
      <c r="CF109">
        <v>25.630942857142859</v>
      </c>
      <c r="CG109">
        <v>1200.027142857143</v>
      </c>
      <c r="CH109">
        <v>0.50001571428571423</v>
      </c>
      <c r="CI109">
        <v>0.49998428571428571</v>
      </c>
      <c r="CJ109">
        <v>0</v>
      </c>
      <c r="CK109">
        <v>924.04399999999987</v>
      </c>
      <c r="CL109">
        <v>4.9990899999999998</v>
      </c>
      <c r="CM109">
        <v>9496.5399999999991</v>
      </c>
      <c r="CN109">
        <v>9558.137142857142</v>
      </c>
      <c r="CO109">
        <v>42.686999999999998</v>
      </c>
      <c r="CP109">
        <v>44.561999999999998</v>
      </c>
      <c r="CQ109">
        <v>43.561999999999998</v>
      </c>
      <c r="CR109">
        <v>43.446000000000012</v>
      </c>
      <c r="CS109">
        <v>44</v>
      </c>
      <c r="CT109">
        <v>597.53428571428583</v>
      </c>
      <c r="CU109">
        <v>597.49571428571414</v>
      </c>
      <c r="CV109">
        <v>0</v>
      </c>
      <c r="CW109">
        <v>1670261718.2</v>
      </c>
      <c r="CX109">
        <v>0</v>
      </c>
      <c r="CY109">
        <v>1670257498.5</v>
      </c>
      <c r="CZ109" t="s">
        <v>356</v>
      </c>
      <c r="DA109">
        <v>1670257488.5</v>
      </c>
      <c r="DB109">
        <v>1670257498.5</v>
      </c>
      <c r="DC109">
        <v>2</v>
      </c>
      <c r="DD109">
        <v>-0.17199999999999999</v>
      </c>
      <c r="DE109">
        <v>2E-3</v>
      </c>
      <c r="DF109">
        <v>-3.9780000000000002</v>
      </c>
      <c r="DG109">
        <v>0.14099999999999999</v>
      </c>
      <c r="DH109">
        <v>415</v>
      </c>
      <c r="DI109">
        <v>32</v>
      </c>
      <c r="DJ109">
        <v>0.47</v>
      </c>
      <c r="DK109">
        <v>0.38</v>
      </c>
      <c r="DL109">
        <v>-25.471675000000001</v>
      </c>
      <c r="DM109">
        <v>-2.6124517823639639</v>
      </c>
      <c r="DN109">
        <v>0.25673092601983127</v>
      </c>
      <c r="DO109">
        <v>0</v>
      </c>
      <c r="DP109">
        <v>1.8987805</v>
      </c>
      <c r="DQ109">
        <v>-7.2118649155724621E-2</v>
      </c>
      <c r="DR109">
        <v>7.0630113797161718E-3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3.2969400000000002</v>
      </c>
      <c r="EB109">
        <v>2.6253500000000001</v>
      </c>
      <c r="EC109">
        <v>0.13153200000000001</v>
      </c>
      <c r="ED109">
        <v>0.13383100000000001</v>
      </c>
      <c r="EE109">
        <v>0.14085300000000001</v>
      </c>
      <c r="EF109">
        <v>0.134101</v>
      </c>
      <c r="EG109">
        <v>26306.1</v>
      </c>
      <c r="EH109">
        <v>26705.8</v>
      </c>
      <c r="EI109">
        <v>28180.799999999999</v>
      </c>
      <c r="EJ109">
        <v>29675.3</v>
      </c>
      <c r="EK109">
        <v>33313.9</v>
      </c>
      <c r="EL109">
        <v>35660.6</v>
      </c>
      <c r="EM109">
        <v>39772.6</v>
      </c>
      <c r="EN109">
        <v>42398.400000000001</v>
      </c>
      <c r="EO109">
        <v>2.0857999999999999</v>
      </c>
      <c r="EP109">
        <v>2.1562800000000002</v>
      </c>
      <c r="EQ109">
        <v>0.11792</v>
      </c>
      <c r="ER109">
        <v>0</v>
      </c>
      <c r="ES109">
        <v>30.9528</v>
      </c>
      <c r="ET109">
        <v>999.9</v>
      </c>
      <c r="EU109">
        <v>60.5</v>
      </c>
      <c r="EV109">
        <v>38.1</v>
      </c>
      <c r="EW109">
        <v>40.094200000000001</v>
      </c>
      <c r="EX109">
        <v>57.030299999999997</v>
      </c>
      <c r="EY109">
        <v>-1.52644</v>
      </c>
      <c r="EZ109">
        <v>2</v>
      </c>
      <c r="FA109">
        <v>0.43862499999999999</v>
      </c>
      <c r="FB109">
        <v>0.202429</v>
      </c>
      <c r="FC109">
        <v>20.273700000000002</v>
      </c>
      <c r="FD109">
        <v>5.2199900000000001</v>
      </c>
      <c r="FE109">
        <v>12.0044</v>
      </c>
      <c r="FF109">
        <v>4.9869500000000002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1.86432</v>
      </c>
      <c r="FO109">
        <v>1.8603499999999999</v>
      </c>
      <c r="FP109">
        <v>1.8611</v>
      </c>
      <c r="FQ109">
        <v>1.8602000000000001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-4.2770000000000001</v>
      </c>
      <c r="GH109">
        <v>0.14080000000000001</v>
      </c>
      <c r="GI109">
        <v>-3.031255365756008</v>
      </c>
      <c r="GJ109">
        <v>-2.737337881603403E-3</v>
      </c>
      <c r="GK109">
        <v>1.2769921614711079E-6</v>
      </c>
      <c r="GL109">
        <v>-3.2469241445839119E-10</v>
      </c>
      <c r="GM109">
        <v>0.14085000000000039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70.2</v>
      </c>
      <c r="GV109">
        <v>70</v>
      </c>
      <c r="GW109">
        <v>1.8859900000000001</v>
      </c>
      <c r="GX109">
        <v>2.5573700000000001</v>
      </c>
      <c r="GY109">
        <v>2.04834</v>
      </c>
      <c r="GZ109">
        <v>2.5964399999999999</v>
      </c>
      <c r="HA109">
        <v>2.1972700000000001</v>
      </c>
      <c r="HB109">
        <v>2.3803700000000001</v>
      </c>
      <c r="HC109">
        <v>41.456200000000003</v>
      </c>
      <c r="HD109">
        <v>13.834300000000001</v>
      </c>
      <c r="HE109">
        <v>18</v>
      </c>
      <c r="HF109">
        <v>594.34500000000003</v>
      </c>
      <c r="HG109">
        <v>718.78899999999999</v>
      </c>
      <c r="HH109">
        <v>31.000599999999999</v>
      </c>
      <c r="HI109">
        <v>32.9895</v>
      </c>
      <c r="HJ109">
        <v>29.9999</v>
      </c>
      <c r="HK109">
        <v>32.905999999999999</v>
      </c>
      <c r="HL109">
        <v>32.903500000000001</v>
      </c>
      <c r="HM109">
        <v>37.751399999999997</v>
      </c>
      <c r="HN109">
        <v>23.768599999999999</v>
      </c>
      <c r="HO109">
        <v>27.902100000000001</v>
      </c>
      <c r="HP109">
        <v>31</v>
      </c>
      <c r="HQ109">
        <v>631.97</v>
      </c>
      <c r="HR109">
        <v>32.831499999999998</v>
      </c>
      <c r="HS109">
        <v>99.292900000000003</v>
      </c>
      <c r="HT109">
        <v>98.335499999999996</v>
      </c>
    </row>
    <row r="110" spans="1:228" x14ac:dyDescent="0.2">
      <c r="A110">
        <v>95</v>
      </c>
      <c r="B110">
        <v>1670261703</v>
      </c>
      <c r="C110">
        <v>375</v>
      </c>
      <c r="D110" t="s">
        <v>548</v>
      </c>
      <c r="E110" t="s">
        <v>549</v>
      </c>
      <c r="F110">
        <v>4</v>
      </c>
      <c r="G110">
        <v>1670261700.6875</v>
      </c>
      <c r="H110">
        <f t="shared" si="34"/>
        <v>4.6964741968152706E-3</v>
      </c>
      <c r="I110">
        <f t="shared" si="35"/>
        <v>4.696474196815271</v>
      </c>
      <c r="J110">
        <f t="shared" si="36"/>
        <v>36.651988995843197</v>
      </c>
      <c r="K110">
        <f t="shared" si="37"/>
        <v>593.88987499999996</v>
      </c>
      <c r="L110">
        <f t="shared" si="38"/>
        <v>387.25319050401828</v>
      </c>
      <c r="M110">
        <f t="shared" si="39"/>
        <v>39.148842118173214</v>
      </c>
      <c r="N110">
        <f t="shared" si="40"/>
        <v>60.038500707240452</v>
      </c>
      <c r="O110">
        <f t="shared" si="41"/>
        <v>0.31384373177082681</v>
      </c>
      <c r="P110">
        <f t="shared" si="42"/>
        <v>3.6779195834622831</v>
      </c>
      <c r="Q110">
        <f t="shared" si="43"/>
        <v>0.29968843708773524</v>
      </c>
      <c r="R110">
        <f t="shared" si="44"/>
        <v>0.18852386078553585</v>
      </c>
      <c r="S110">
        <f t="shared" si="45"/>
        <v>226.10425086067821</v>
      </c>
      <c r="T110">
        <f t="shared" si="46"/>
        <v>32.953838495730743</v>
      </c>
      <c r="U110">
        <f t="shared" si="47"/>
        <v>32.860300000000002</v>
      </c>
      <c r="V110">
        <f t="shared" si="48"/>
        <v>5.0125857210963796</v>
      </c>
      <c r="W110">
        <f t="shared" si="49"/>
        <v>69.711055107402046</v>
      </c>
      <c r="X110">
        <f t="shared" si="50"/>
        <v>3.4949897718841831</v>
      </c>
      <c r="Y110">
        <f t="shared" si="51"/>
        <v>5.0135373313451375</v>
      </c>
      <c r="Z110">
        <f t="shared" si="52"/>
        <v>1.5175959492121964</v>
      </c>
      <c r="AA110">
        <f t="shared" si="53"/>
        <v>-207.11451207955344</v>
      </c>
      <c r="AB110">
        <f t="shared" si="54"/>
        <v>0.66920850196938597</v>
      </c>
      <c r="AC110">
        <f t="shared" si="55"/>
        <v>4.1614717149586422E-2</v>
      </c>
      <c r="AD110">
        <f t="shared" si="56"/>
        <v>19.700562000243757</v>
      </c>
      <c r="AE110">
        <f t="shared" si="57"/>
        <v>59.904513016438244</v>
      </c>
      <c r="AF110">
        <f t="shared" si="58"/>
        <v>4.6672807843660946</v>
      </c>
      <c r="AG110">
        <f t="shared" si="59"/>
        <v>36.651988995843197</v>
      </c>
      <c r="AH110">
        <v>640.70699890535639</v>
      </c>
      <c r="AI110">
        <v>618.26291515151524</v>
      </c>
      <c r="AJ110">
        <v>1.715323433066712</v>
      </c>
      <c r="AK110">
        <v>64.018406268345927</v>
      </c>
      <c r="AL110">
        <f t="shared" si="60"/>
        <v>4.696474196815271</v>
      </c>
      <c r="AM110">
        <v>32.686551815323881</v>
      </c>
      <c r="AN110">
        <v>34.570203529411756</v>
      </c>
      <c r="AO110">
        <v>-6.2001433185587327E-5</v>
      </c>
      <c r="AP110">
        <v>100.2718368252681</v>
      </c>
      <c r="AQ110">
        <v>84</v>
      </c>
      <c r="AR110">
        <v>13</v>
      </c>
      <c r="AS110">
        <f t="shared" si="61"/>
        <v>1</v>
      </c>
      <c r="AT110">
        <f t="shared" si="62"/>
        <v>0</v>
      </c>
      <c r="AU110">
        <f t="shared" si="63"/>
        <v>47312.234829590088</v>
      </c>
      <c r="AV110">
        <f t="shared" si="64"/>
        <v>1199.9349999999999</v>
      </c>
      <c r="AW110">
        <f t="shared" si="65"/>
        <v>1025.8700760936156</v>
      </c>
      <c r="AX110">
        <f t="shared" si="66"/>
        <v>0.85493803922180411</v>
      </c>
      <c r="AY110">
        <f t="shared" si="67"/>
        <v>0.18843041569808217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1670261700.6875</v>
      </c>
      <c r="BF110">
        <v>593.88987499999996</v>
      </c>
      <c r="BG110">
        <v>619.92287499999998</v>
      </c>
      <c r="BH110">
        <v>34.571800000000003</v>
      </c>
      <c r="BI110">
        <v>32.7002375</v>
      </c>
      <c r="BJ110">
        <v>598.17087500000002</v>
      </c>
      <c r="BK110">
        <v>34.430950000000003</v>
      </c>
      <c r="BL110">
        <v>650.04487500000005</v>
      </c>
      <c r="BM110">
        <v>100.993875</v>
      </c>
      <c r="BN110">
        <v>9.97843375E-2</v>
      </c>
      <c r="BO110">
        <v>32.863675000000001</v>
      </c>
      <c r="BP110">
        <v>32.860300000000002</v>
      </c>
      <c r="BQ110">
        <v>999.9</v>
      </c>
      <c r="BR110">
        <v>0</v>
      </c>
      <c r="BS110">
        <v>0</v>
      </c>
      <c r="BT110">
        <v>9006.09375</v>
      </c>
      <c r="BU110">
        <v>0</v>
      </c>
      <c r="BV110">
        <v>689.99437499999999</v>
      </c>
      <c r="BW110">
        <v>-26.033049999999999</v>
      </c>
      <c r="BX110">
        <v>615.15700000000004</v>
      </c>
      <c r="BY110">
        <v>640.87987500000008</v>
      </c>
      <c r="BZ110">
        <v>1.87158</v>
      </c>
      <c r="CA110">
        <v>619.92287499999998</v>
      </c>
      <c r="CB110">
        <v>32.7002375</v>
      </c>
      <c r="CC110">
        <v>3.4915400000000001</v>
      </c>
      <c r="CD110">
        <v>3.3025224999999998</v>
      </c>
      <c r="CE110">
        <v>26.578675</v>
      </c>
      <c r="CF110">
        <v>25.637337500000001</v>
      </c>
      <c r="CG110">
        <v>1199.9349999999999</v>
      </c>
      <c r="CH110">
        <v>0.49998312499999997</v>
      </c>
      <c r="CI110">
        <v>0.50001687500000003</v>
      </c>
      <c r="CJ110">
        <v>0</v>
      </c>
      <c r="CK110">
        <v>924.60862499999996</v>
      </c>
      <c r="CL110">
        <v>4.9990899999999998</v>
      </c>
      <c r="CM110">
        <v>9504.0025000000005</v>
      </c>
      <c r="CN110">
        <v>9557.2712499999998</v>
      </c>
      <c r="CO110">
        <v>42.686999999999998</v>
      </c>
      <c r="CP110">
        <v>44.577749999999988</v>
      </c>
      <c r="CQ110">
        <v>43.561999999999998</v>
      </c>
      <c r="CR110">
        <v>43.476374999999997</v>
      </c>
      <c r="CS110">
        <v>44.007750000000001</v>
      </c>
      <c r="CT110">
        <v>597.44625000000008</v>
      </c>
      <c r="CU110">
        <v>597.48874999999998</v>
      </c>
      <c r="CV110">
        <v>0</v>
      </c>
      <c r="CW110">
        <v>1670261721.8</v>
      </c>
      <c r="CX110">
        <v>0</v>
      </c>
      <c r="CY110">
        <v>1670257498.5</v>
      </c>
      <c r="CZ110" t="s">
        <v>356</v>
      </c>
      <c r="DA110">
        <v>1670257488.5</v>
      </c>
      <c r="DB110">
        <v>1670257498.5</v>
      </c>
      <c r="DC110">
        <v>2</v>
      </c>
      <c r="DD110">
        <v>-0.17199999999999999</v>
      </c>
      <c r="DE110">
        <v>2E-3</v>
      </c>
      <c r="DF110">
        <v>-3.9780000000000002</v>
      </c>
      <c r="DG110">
        <v>0.14099999999999999</v>
      </c>
      <c r="DH110">
        <v>415</v>
      </c>
      <c r="DI110">
        <v>32</v>
      </c>
      <c r="DJ110">
        <v>0.47</v>
      </c>
      <c r="DK110">
        <v>0.38</v>
      </c>
      <c r="DL110">
        <v>-25.659972499999999</v>
      </c>
      <c r="DM110">
        <v>-2.6242750469043119</v>
      </c>
      <c r="DN110">
        <v>0.25792574123912099</v>
      </c>
      <c r="DO110">
        <v>0</v>
      </c>
      <c r="DP110">
        <v>1.891143</v>
      </c>
      <c r="DQ110">
        <v>-0.1084626641651094</v>
      </c>
      <c r="DR110">
        <v>1.1880694887084689E-2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3.2967900000000001</v>
      </c>
      <c r="EB110">
        <v>2.6251199999999999</v>
      </c>
      <c r="EC110">
        <v>0.13256200000000001</v>
      </c>
      <c r="ED110">
        <v>0.13484399999999999</v>
      </c>
      <c r="EE110">
        <v>0.140849</v>
      </c>
      <c r="EF110">
        <v>0.13419300000000001</v>
      </c>
      <c r="EG110">
        <v>26274.7</v>
      </c>
      <c r="EH110">
        <v>26674.400000000001</v>
      </c>
      <c r="EI110">
        <v>28180.7</v>
      </c>
      <c r="EJ110">
        <v>29675.200000000001</v>
      </c>
      <c r="EK110">
        <v>33313.9</v>
      </c>
      <c r="EL110">
        <v>35656.5</v>
      </c>
      <c r="EM110">
        <v>39772.300000000003</v>
      </c>
      <c r="EN110">
        <v>42398</v>
      </c>
      <c r="EO110">
        <v>2.0855000000000001</v>
      </c>
      <c r="EP110">
        <v>2.1563699999999999</v>
      </c>
      <c r="EQ110">
        <v>0.117481</v>
      </c>
      <c r="ER110">
        <v>0</v>
      </c>
      <c r="ES110">
        <v>30.9602</v>
      </c>
      <c r="ET110">
        <v>999.9</v>
      </c>
      <c r="EU110">
        <v>60.5</v>
      </c>
      <c r="EV110">
        <v>38.1</v>
      </c>
      <c r="EW110">
        <v>40.092799999999997</v>
      </c>
      <c r="EX110">
        <v>57.270299999999999</v>
      </c>
      <c r="EY110">
        <v>-1.5144200000000001</v>
      </c>
      <c r="EZ110">
        <v>2</v>
      </c>
      <c r="FA110">
        <v>0.43851400000000001</v>
      </c>
      <c r="FB110">
        <v>0.20371700000000001</v>
      </c>
      <c r="FC110">
        <v>20.273700000000002</v>
      </c>
      <c r="FD110">
        <v>5.2190899999999996</v>
      </c>
      <c r="FE110">
        <v>12.0044</v>
      </c>
      <c r="FF110">
        <v>4.9867999999999997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1.8622099999999999</v>
      </c>
      <c r="FN110">
        <v>1.86432</v>
      </c>
      <c r="FO110">
        <v>1.8603499999999999</v>
      </c>
      <c r="FP110">
        <v>1.8611</v>
      </c>
      <c r="FQ110">
        <v>1.8602000000000001</v>
      </c>
      <c r="FR110">
        <v>1.86188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-4.2880000000000003</v>
      </c>
      <c r="GH110">
        <v>0.1409</v>
      </c>
      <c r="GI110">
        <v>-3.031255365756008</v>
      </c>
      <c r="GJ110">
        <v>-2.737337881603403E-3</v>
      </c>
      <c r="GK110">
        <v>1.2769921614711079E-6</v>
      </c>
      <c r="GL110">
        <v>-3.2469241445839119E-10</v>
      </c>
      <c r="GM110">
        <v>0.14085000000000039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70.2</v>
      </c>
      <c r="GV110">
        <v>70.099999999999994</v>
      </c>
      <c r="GW110">
        <v>1.9030800000000001</v>
      </c>
      <c r="GX110">
        <v>2.5585900000000001</v>
      </c>
      <c r="GY110">
        <v>2.04834</v>
      </c>
      <c r="GZ110">
        <v>2.5976599999999999</v>
      </c>
      <c r="HA110">
        <v>2.1972700000000001</v>
      </c>
      <c r="HB110">
        <v>2.3791500000000001</v>
      </c>
      <c r="HC110">
        <v>41.456200000000003</v>
      </c>
      <c r="HD110">
        <v>13.834300000000001</v>
      </c>
      <c r="HE110">
        <v>18</v>
      </c>
      <c r="HF110">
        <v>594.10500000000002</v>
      </c>
      <c r="HG110">
        <v>718.87400000000002</v>
      </c>
      <c r="HH110">
        <v>31.000499999999999</v>
      </c>
      <c r="HI110">
        <v>32.988900000000001</v>
      </c>
      <c r="HJ110">
        <v>30</v>
      </c>
      <c r="HK110">
        <v>32.904000000000003</v>
      </c>
      <c r="HL110">
        <v>32.902799999999999</v>
      </c>
      <c r="HM110">
        <v>38.083500000000001</v>
      </c>
      <c r="HN110">
        <v>23.768599999999999</v>
      </c>
      <c r="HO110">
        <v>27.902100000000001</v>
      </c>
      <c r="HP110">
        <v>31</v>
      </c>
      <c r="HQ110">
        <v>638.649</v>
      </c>
      <c r="HR110">
        <v>32.854999999999997</v>
      </c>
      <c r="HS110">
        <v>99.292199999999994</v>
      </c>
      <c r="HT110">
        <v>98.334599999999995</v>
      </c>
    </row>
    <row r="111" spans="1:228" x14ac:dyDescent="0.2">
      <c r="A111">
        <v>96</v>
      </c>
      <c r="B111">
        <v>1670261707</v>
      </c>
      <c r="C111">
        <v>379</v>
      </c>
      <c r="D111" t="s">
        <v>550</v>
      </c>
      <c r="E111" t="s">
        <v>551</v>
      </c>
      <c r="F111">
        <v>4</v>
      </c>
      <c r="G111">
        <v>1670261705</v>
      </c>
      <c r="H111">
        <f t="shared" si="34"/>
        <v>4.6801562490007605E-3</v>
      </c>
      <c r="I111">
        <f t="shared" si="35"/>
        <v>4.6801562490007607</v>
      </c>
      <c r="J111">
        <f t="shared" si="36"/>
        <v>37.082689477877238</v>
      </c>
      <c r="K111">
        <f t="shared" si="37"/>
        <v>601.00571428571425</v>
      </c>
      <c r="L111">
        <f t="shared" si="38"/>
        <v>390.79471550493423</v>
      </c>
      <c r="M111">
        <f t="shared" si="39"/>
        <v>39.507105808312417</v>
      </c>
      <c r="N111">
        <f t="shared" si="40"/>
        <v>60.758232912661526</v>
      </c>
      <c r="O111">
        <f t="shared" si="41"/>
        <v>0.31196772567425796</v>
      </c>
      <c r="P111">
        <f t="shared" si="42"/>
        <v>3.6816683334785947</v>
      </c>
      <c r="Q111">
        <f t="shared" si="43"/>
        <v>0.29799065761732546</v>
      </c>
      <c r="R111">
        <f t="shared" si="44"/>
        <v>0.18744775580745279</v>
      </c>
      <c r="S111">
        <f t="shared" si="45"/>
        <v>226.11896147780789</v>
      </c>
      <c r="T111">
        <f t="shared" si="46"/>
        <v>32.957860300283627</v>
      </c>
      <c r="U111">
        <f t="shared" si="47"/>
        <v>32.874699999999997</v>
      </c>
      <c r="V111">
        <f t="shared" si="48"/>
        <v>5.0166470204073388</v>
      </c>
      <c r="W111">
        <f t="shared" si="49"/>
        <v>69.723484667614628</v>
      </c>
      <c r="X111">
        <f t="shared" si="50"/>
        <v>3.4957358141500627</v>
      </c>
      <c r="Y111">
        <f t="shared" si="51"/>
        <v>5.0137135727150088</v>
      </c>
      <c r="Z111">
        <f t="shared" si="52"/>
        <v>1.520911206257276</v>
      </c>
      <c r="AA111">
        <f t="shared" si="53"/>
        <v>-206.39489058093355</v>
      </c>
      <c r="AB111">
        <f t="shared" si="54"/>
        <v>-2.0642554732221994</v>
      </c>
      <c r="AC111">
        <f t="shared" si="55"/>
        <v>-0.12824442953918511</v>
      </c>
      <c r="AD111">
        <f t="shared" si="56"/>
        <v>17.531570994112943</v>
      </c>
      <c r="AE111">
        <f t="shared" si="57"/>
        <v>60.063105736097178</v>
      </c>
      <c r="AF111">
        <f t="shared" si="58"/>
        <v>4.6239244705213824</v>
      </c>
      <c r="AG111">
        <f t="shared" si="59"/>
        <v>37.082689477877238</v>
      </c>
      <c r="AH111">
        <v>647.61093612984132</v>
      </c>
      <c r="AI111">
        <v>625.06801212121184</v>
      </c>
      <c r="AJ111">
        <v>1.6928110383061059</v>
      </c>
      <c r="AK111">
        <v>64.018406268345927</v>
      </c>
      <c r="AL111">
        <f t="shared" si="60"/>
        <v>4.6801562490007607</v>
      </c>
      <c r="AM111">
        <v>32.707807773196947</v>
      </c>
      <c r="AN111">
        <v>34.584842352941187</v>
      </c>
      <c r="AO111">
        <v>-3.4328762456910007E-5</v>
      </c>
      <c r="AP111">
        <v>100.2718368252681</v>
      </c>
      <c r="AQ111">
        <v>84</v>
      </c>
      <c r="AR111">
        <v>13</v>
      </c>
      <c r="AS111">
        <f t="shared" si="61"/>
        <v>1</v>
      </c>
      <c r="AT111">
        <f t="shared" si="62"/>
        <v>0</v>
      </c>
      <c r="AU111">
        <f t="shared" si="63"/>
        <v>47379.167992912488</v>
      </c>
      <c r="AV111">
        <f t="shared" si="64"/>
        <v>1200.011428571428</v>
      </c>
      <c r="AW111">
        <f t="shared" si="65"/>
        <v>1025.9355779677758</v>
      </c>
      <c r="AX111">
        <f t="shared" si="66"/>
        <v>0.8549381727048353</v>
      </c>
      <c r="AY111">
        <f t="shared" si="67"/>
        <v>0.18843067332033217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1670261705</v>
      </c>
      <c r="BF111">
        <v>601.00571428571425</v>
      </c>
      <c r="BG111">
        <v>627.10928571428576</v>
      </c>
      <c r="BH111">
        <v>34.578971428571428</v>
      </c>
      <c r="BI111">
        <v>32.724685714285712</v>
      </c>
      <c r="BJ111">
        <v>605.29771428571428</v>
      </c>
      <c r="BK111">
        <v>34.438114285714292</v>
      </c>
      <c r="BL111">
        <v>650.00185714285715</v>
      </c>
      <c r="BM111">
        <v>100.9942857142857</v>
      </c>
      <c r="BN111">
        <v>9.9982557142857129E-2</v>
      </c>
      <c r="BO111">
        <v>32.8643</v>
      </c>
      <c r="BP111">
        <v>32.874699999999997</v>
      </c>
      <c r="BQ111">
        <v>999.89999999999986</v>
      </c>
      <c r="BR111">
        <v>0</v>
      </c>
      <c r="BS111">
        <v>0</v>
      </c>
      <c r="BT111">
        <v>9019.017142857143</v>
      </c>
      <c r="BU111">
        <v>0</v>
      </c>
      <c r="BV111">
        <v>682.71014285714296</v>
      </c>
      <c r="BW111">
        <v>-26.10368571428571</v>
      </c>
      <c r="BX111">
        <v>622.53214285714296</v>
      </c>
      <c r="BY111">
        <v>648.32542857142857</v>
      </c>
      <c r="BZ111">
        <v>1.8542799999999999</v>
      </c>
      <c r="CA111">
        <v>627.10928571428576</v>
      </c>
      <c r="CB111">
        <v>32.724685714285712</v>
      </c>
      <c r="CC111">
        <v>3.4922785714285709</v>
      </c>
      <c r="CD111">
        <v>3.305008571428572</v>
      </c>
      <c r="CE111">
        <v>26.582271428571431</v>
      </c>
      <c r="CF111">
        <v>25.65</v>
      </c>
      <c r="CG111">
        <v>1200.011428571428</v>
      </c>
      <c r="CH111">
        <v>0.49997799999999998</v>
      </c>
      <c r="CI111">
        <v>0.50002199999999997</v>
      </c>
      <c r="CJ111">
        <v>0</v>
      </c>
      <c r="CK111">
        <v>925.52071428571423</v>
      </c>
      <c r="CL111">
        <v>4.9990899999999998</v>
      </c>
      <c r="CM111">
        <v>9516.17</v>
      </c>
      <c r="CN111">
        <v>9557.89</v>
      </c>
      <c r="CO111">
        <v>42.696000000000012</v>
      </c>
      <c r="CP111">
        <v>44.616</v>
      </c>
      <c r="CQ111">
        <v>43.561999999999998</v>
      </c>
      <c r="CR111">
        <v>43.5</v>
      </c>
      <c r="CS111">
        <v>44.008857142857153</v>
      </c>
      <c r="CT111">
        <v>597.4799999999999</v>
      </c>
      <c r="CU111">
        <v>597.5328571428571</v>
      </c>
      <c r="CV111">
        <v>0</v>
      </c>
      <c r="CW111">
        <v>1670261726</v>
      </c>
      <c r="CX111">
        <v>0</v>
      </c>
      <c r="CY111">
        <v>1670257498.5</v>
      </c>
      <c r="CZ111" t="s">
        <v>356</v>
      </c>
      <c r="DA111">
        <v>1670257488.5</v>
      </c>
      <c r="DB111">
        <v>1670257498.5</v>
      </c>
      <c r="DC111">
        <v>2</v>
      </c>
      <c r="DD111">
        <v>-0.17199999999999999</v>
      </c>
      <c r="DE111">
        <v>2E-3</v>
      </c>
      <c r="DF111">
        <v>-3.9780000000000002</v>
      </c>
      <c r="DG111">
        <v>0.14099999999999999</v>
      </c>
      <c r="DH111">
        <v>415</v>
      </c>
      <c r="DI111">
        <v>32</v>
      </c>
      <c r="DJ111">
        <v>0.47</v>
      </c>
      <c r="DK111">
        <v>0.38</v>
      </c>
      <c r="DL111">
        <v>-25.808399999999999</v>
      </c>
      <c r="DM111">
        <v>-2.5626664165103188</v>
      </c>
      <c r="DN111">
        <v>0.25294872701794718</v>
      </c>
      <c r="DO111">
        <v>0</v>
      </c>
      <c r="DP111">
        <v>1.8812377499999999</v>
      </c>
      <c r="DQ111">
        <v>-0.16067583489680959</v>
      </c>
      <c r="DR111">
        <v>1.705278312878869E-2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3.2968899999999999</v>
      </c>
      <c r="EB111">
        <v>2.6255000000000002</v>
      </c>
      <c r="EC111">
        <v>0.133575</v>
      </c>
      <c r="ED111">
        <v>0.135854</v>
      </c>
      <c r="EE111">
        <v>0.14088700000000001</v>
      </c>
      <c r="EF111">
        <v>0.13422200000000001</v>
      </c>
      <c r="EG111">
        <v>26244.3</v>
      </c>
      <c r="EH111">
        <v>26643.599999999999</v>
      </c>
      <c r="EI111">
        <v>28181</v>
      </c>
      <c r="EJ111">
        <v>29675.599999999999</v>
      </c>
      <c r="EK111">
        <v>33313</v>
      </c>
      <c r="EL111">
        <v>35655.9</v>
      </c>
      <c r="EM111">
        <v>39773</v>
      </c>
      <c r="EN111">
        <v>42398.7</v>
      </c>
      <c r="EO111">
        <v>2.0857700000000001</v>
      </c>
      <c r="EP111">
        <v>2.1564800000000002</v>
      </c>
      <c r="EQ111">
        <v>0.117898</v>
      </c>
      <c r="ER111">
        <v>0</v>
      </c>
      <c r="ES111">
        <v>30.965</v>
      </c>
      <c r="ET111">
        <v>999.9</v>
      </c>
      <c r="EU111">
        <v>60.5</v>
      </c>
      <c r="EV111">
        <v>38.1</v>
      </c>
      <c r="EW111">
        <v>40.1004</v>
      </c>
      <c r="EX111">
        <v>56.850299999999997</v>
      </c>
      <c r="EY111">
        <v>-1.54247</v>
      </c>
      <c r="EZ111">
        <v>2</v>
      </c>
      <c r="FA111">
        <v>0.43852099999999999</v>
      </c>
      <c r="FB111">
        <v>0.20546</v>
      </c>
      <c r="FC111">
        <v>20.273700000000002</v>
      </c>
      <c r="FD111">
        <v>5.2195400000000003</v>
      </c>
      <c r="FE111">
        <v>12.004899999999999</v>
      </c>
      <c r="FF111">
        <v>4.9869000000000003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1.8622099999999999</v>
      </c>
      <c r="FN111">
        <v>1.86432</v>
      </c>
      <c r="FO111">
        <v>1.8603499999999999</v>
      </c>
      <c r="FP111">
        <v>1.8611</v>
      </c>
      <c r="FQ111">
        <v>1.8602000000000001</v>
      </c>
      <c r="FR111">
        <v>1.86188</v>
      </c>
      <c r="FS111">
        <v>1.85846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-4.2969999999999997</v>
      </c>
      <c r="GH111">
        <v>0.1409</v>
      </c>
      <c r="GI111">
        <v>-3.031255365756008</v>
      </c>
      <c r="GJ111">
        <v>-2.737337881603403E-3</v>
      </c>
      <c r="GK111">
        <v>1.2769921614711079E-6</v>
      </c>
      <c r="GL111">
        <v>-3.2469241445839119E-10</v>
      </c>
      <c r="GM111">
        <v>0.14085000000000039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70.3</v>
      </c>
      <c r="GV111">
        <v>70.099999999999994</v>
      </c>
      <c r="GW111">
        <v>1.9201699999999999</v>
      </c>
      <c r="GX111">
        <v>2.5695800000000002</v>
      </c>
      <c r="GY111">
        <v>2.04834</v>
      </c>
      <c r="GZ111">
        <v>2.5976599999999999</v>
      </c>
      <c r="HA111">
        <v>2.1972700000000001</v>
      </c>
      <c r="HB111">
        <v>2.3095699999999999</v>
      </c>
      <c r="HC111">
        <v>41.456200000000003</v>
      </c>
      <c r="HD111">
        <v>13.816800000000001</v>
      </c>
      <c r="HE111">
        <v>18</v>
      </c>
      <c r="HF111">
        <v>594.29899999999998</v>
      </c>
      <c r="HG111">
        <v>718.94100000000003</v>
      </c>
      <c r="HH111">
        <v>31.000499999999999</v>
      </c>
      <c r="HI111">
        <v>32.988900000000001</v>
      </c>
      <c r="HJ111">
        <v>30</v>
      </c>
      <c r="HK111">
        <v>32.903100000000002</v>
      </c>
      <c r="HL111">
        <v>32.900599999999997</v>
      </c>
      <c r="HM111">
        <v>38.414400000000001</v>
      </c>
      <c r="HN111">
        <v>23.481400000000001</v>
      </c>
      <c r="HO111">
        <v>27.902100000000001</v>
      </c>
      <c r="HP111">
        <v>31</v>
      </c>
      <c r="HQ111">
        <v>645.32799999999997</v>
      </c>
      <c r="HR111">
        <v>32.877800000000001</v>
      </c>
      <c r="HS111">
        <v>99.293700000000001</v>
      </c>
      <c r="HT111">
        <v>98.336100000000002</v>
      </c>
    </row>
    <row r="112" spans="1:228" x14ac:dyDescent="0.2">
      <c r="A112">
        <v>97</v>
      </c>
      <c r="B112">
        <v>1670261711</v>
      </c>
      <c r="C112">
        <v>383</v>
      </c>
      <c r="D112" t="s">
        <v>552</v>
      </c>
      <c r="E112" t="s">
        <v>553</v>
      </c>
      <c r="F112">
        <v>4</v>
      </c>
      <c r="G112">
        <v>1670261708.6875</v>
      </c>
      <c r="H112">
        <f t="shared" si="34"/>
        <v>4.6671216360418257E-3</v>
      </c>
      <c r="I112">
        <f t="shared" si="35"/>
        <v>4.6671216360418262</v>
      </c>
      <c r="J112">
        <f t="shared" si="36"/>
        <v>37.326930809431076</v>
      </c>
      <c r="K112">
        <f t="shared" si="37"/>
        <v>607.06175000000007</v>
      </c>
      <c r="L112">
        <f t="shared" si="38"/>
        <v>394.72169900021123</v>
      </c>
      <c r="M112">
        <f t="shared" si="39"/>
        <v>39.903906577004861</v>
      </c>
      <c r="N112">
        <f t="shared" si="40"/>
        <v>61.370163889723528</v>
      </c>
      <c r="O112">
        <f t="shared" si="41"/>
        <v>0.31086963820909397</v>
      </c>
      <c r="P112">
        <f t="shared" si="42"/>
        <v>3.6737302849795102</v>
      </c>
      <c r="Q112">
        <f t="shared" si="43"/>
        <v>0.29695988771706505</v>
      </c>
      <c r="R112">
        <f t="shared" si="44"/>
        <v>0.1867977954578115</v>
      </c>
      <c r="S112">
        <f t="shared" si="45"/>
        <v>226.11017923570856</v>
      </c>
      <c r="T112">
        <f t="shared" si="46"/>
        <v>32.963965902870726</v>
      </c>
      <c r="U112">
        <f t="shared" si="47"/>
        <v>32.881687499999998</v>
      </c>
      <c r="V112">
        <f t="shared" si="48"/>
        <v>5.0186187692513418</v>
      </c>
      <c r="W112">
        <f t="shared" si="49"/>
        <v>69.730262644277104</v>
      </c>
      <c r="X112">
        <f t="shared" si="50"/>
        <v>3.4967098330520274</v>
      </c>
      <c r="Y112">
        <f t="shared" si="51"/>
        <v>5.0146230638628015</v>
      </c>
      <c r="Z112">
        <f t="shared" si="52"/>
        <v>1.5219089361993143</v>
      </c>
      <c r="AA112">
        <f t="shared" si="53"/>
        <v>-205.82006414944451</v>
      </c>
      <c r="AB112">
        <f t="shared" si="54"/>
        <v>-2.8049985086405669</v>
      </c>
      <c r="AC112">
        <f t="shared" si="55"/>
        <v>-0.17464929793127293</v>
      </c>
      <c r="AD112">
        <f t="shared" si="56"/>
        <v>17.310467279692219</v>
      </c>
      <c r="AE112">
        <f t="shared" si="57"/>
        <v>60.458826453745878</v>
      </c>
      <c r="AF112">
        <f t="shared" si="58"/>
        <v>4.5925415270683407</v>
      </c>
      <c r="AG112">
        <f t="shared" si="59"/>
        <v>37.326930809431076</v>
      </c>
      <c r="AH112">
        <v>654.59282689280565</v>
      </c>
      <c r="AI112">
        <v>631.90064242424216</v>
      </c>
      <c r="AJ112">
        <v>1.704628157901704</v>
      </c>
      <c r="AK112">
        <v>64.018406268345927</v>
      </c>
      <c r="AL112">
        <f t="shared" si="60"/>
        <v>4.6671216360418262</v>
      </c>
      <c r="AM112">
        <v>32.722848154464216</v>
      </c>
      <c r="AN112">
        <v>34.593781470588219</v>
      </c>
      <c r="AO112">
        <v>7.7500489777168366E-5</v>
      </c>
      <c r="AP112">
        <v>100.2718368252681</v>
      </c>
      <c r="AQ112">
        <v>84</v>
      </c>
      <c r="AR112">
        <v>13</v>
      </c>
      <c r="AS112">
        <f t="shared" si="61"/>
        <v>1</v>
      </c>
      <c r="AT112">
        <f t="shared" si="62"/>
        <v>0</v>
      </c>
      <c r="AU112">
        <f t="shared" si="63"/>
        <v>47236.747454847209</v>
      </c>
      <c r="AV112">
        <f t="shared" si="64"/>
        <v>1199.9662499999999</v>
      </c>
      <c r="AW112">
        <f t="shared" si="65"/>
        <v>1025.8968135936314</v>
      </c>
      <c r="AX112">
        <f t="shared" si="66"/>
        <v>0.85493805646086418</v>
      </c>
      <c r="AY112">
        <f t="shared" si="67"/>
        <v>0.18843044896946773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1670261708.6875</v>
      </c>
      <c r="BF112">
        <v>607.06175000000007</v>
      </c>
      <c r="BG112">
        <v>633.33100000000002</v>
      </c>
      <c r="BH112">
        <v>34.588774999999998</v>
      </c>
      <c r="BI112">
        <v>32.747262499999998</v>
      </c>
      <c r="BJ112">
        <v>611.36324999999988</v>
      </c>
      <c r="BK112">
        <v>34.447925000000012</v>
      </c>
      <c r="BL112">
        <v>650.06162500000005</v>
      </c>
      <c r="BM112">
        <v>100.99362499999999</v>
      </c>
      <c r="BN112">
        <v>0.100149875</v>
      </c>
      <c r="BO112">
        <v>32.867525000000001</v>
      </c>
      <c r="BP112">
        <v>32.881687499999998</v>
      </c>
      <c r="BQ112">
        <v>999.9</v>
      </c>
      <c r="BR112">
        <v>0</v>
      </c>
      <c r="BS112">
        <v>0</v>
      </c>
      <c r="BT112">
        <v>8991.6412500000006</v>
      </c>
      <c r="BU112">
        <v>0</v>
      </c>
      <c r="BV112">
        <v>708.84574999999995</v>
      </c>
      <c r="BW112">
        <v>-26.269324999999998</v>
      </c>
      <c r="BX112">
        <v>628.81150000000002</v>
      </c>
      <c r="BY112">
        <v>654.77312499999994</v>
      </c>
      <c r="BZ112">
        <v>1.84152625</v>
      </c>
      <c r="CA112">
        <v>633.33100000000002</v>
      </c>
      <c r="CB112">
        <v>32.747262499999998</v>
      </c>
      <c r="CC112">
        <v>3.4932500000000002</v>
      </c>
      <c r="CD112">
        <v>3.3072662500000001</v>
      </c>
      <c r="CE112">
        <v>26.586962499999998</v>
      </c>
      <c r="CF112">
        <v>25.661525000000001</v>
      </c>
      <c r="CG112">
        <v>1199.9662499999999</v>
      </c>
      <c r="CH112">
        <v>0.49998150000000002</v>
      </c>
      <c r="CI112">
        <v>0.50001849999999992</v>
      </c>
      <c r="CJ112">
        <v>0</v>
      </c>
      <c r="CK112">
        <v>926.26600000000008</v>
      </c>
      <c r="CL112">
        <v>4.9990899999999998</v>
      </c>
      <c r="CM112">
        <v>9526.1937500000004</v>
      </c>
      <c r="CN112">
        <v>9557.5137499999983</v>
      </c>
      <c r="CO112">
        <v>42.734250000000003</v>
      </c>
      <c r="CP112">
        <v>44.625</v>
      </c>
      <c r="CQ112">
        <v>43.585625</v>
      </c>
      <c r="CR112">
        <v>43.5</v>
      </c>
      <c r="CS112">
        <v>44.023249999999997</v>
      </c>
      <c r="CT112">
        <v>597.46124999999995</v>
      </c>
      <c r="CU112">
        <v>597.505</v>
      </c>
      <c r="CV112">
        <v>0</v>
      </c>
      <c r="CW112">
        <v>1670261730.2</v>
      </c>
      <c r="CX112">
        <v>0</v>
      </c>
      <c r="CY112">
        <v>1670257498.5</v>
      </c>
      <c r="CZ112" t="s">
        <v>356</v>
      </c>
      <c r="DA112">
        <v>1670257488.5</v>
      </c>
      <c r="DB112">
        <v>1670257498.5</v>
      </c>
      <c r="DC112">
        <v>2</v>
      </c>
      <c r="DD112">
        <v>-0.17199999999999999</v>
      </c>
      <c r="DE112">
        <v>2E-3</v>
      </c>
      <c r="DF112">
        <v>-3.9780000000000002</v>
      </c>
      <c r="DG112">
        <v>0.14099999999999999</v>
      </c>
      <c r="DH112">
        <v>415</v>
      </c>
      <c r="DI112">
        <v>32</v>
      </c>
      <c r="DJ112">
        <v>0.47</v>
      </c>
      <c r="DK112">
        <v>0.38</v>
      </c>
      <c r="DL112">
        <v>-25.969474999999999</v>
      </c>
      <c r="DM112">
        <v>-2.4459984990619028</v>
      </c>
      <c r="DN112">
        <v>0.2422262751540385</v>
      </c>
      <c r="DO112">
        <v>0</v>
      </c>
      <c r="DP112">
        <v>1.8701405</v>
      </c>
      <c r="DQ112">
        <v>-0.21172818011256639</v>
      </c>
      <c r="DR112">
        <v>2.128293071336745E-2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3.29711</v>
      </c>
      <c r="EB112">
        <v>2.6252900000000001</v>
      </c>
      <c r="EC112">
        <v>0.13459199999999999</v>
      </c>
      <c r="ED112">
        <v>0.13686499999999999</v>
      </c>
      <c r="EE112">
        <v>0.14091799999999999</v>
      </c>
      <c r="EF112">
        <v>0.13431599999999999</v>
      </c>
      <c r="EG112">
        <v>26213.200000000001</v>
      </c>
      <c r="EH112">
        <v>26612.6</v>
      </c>
      <c r="EI112">
        <v>28180.799999999999</v>
      </c>
      <c r="EJ112">
        <v>29675.9</v>
      </c>
      <c r="EK112">
        <v>33311.300000000003</v>
      </c>
      <c r="EL112">
        <v>35652.400000000001</v>
      </c>
      <c r="EM112">
        <v>39772.300000000003</v>
      </c>
      <c r="EN112">
        <v>42398.9</v>
      </c>
      <c r="EO112">
        <v>2.0864500000000001</v>
      </c>
      <c r="EP112">
        <v>2.1565300000000001</v>
      </c>
      <c r="EQ112">
        <v>0.1183</v>
      </c>
      <c r="ER112">
        <v>0</v>
      </c>
      <c r="ES112">
        <v>30.966999999999999</v>
      </c>
      <c r="ET112">
        <v>999.9</v>
      </c>
      <c r="EU112">
        <v>60.5</v>
      </c>
      <c r="EV112">
        <v>38.1</v>
      </c>
      <c r="EW112">
        <v>40.096200000000003</v>
      </c>
      <c r="EX112">
        <v>56.850299999999997</v>
      </c>
      <c r="EY112">
        <v>-1.5584899999999999</v>
      </c>
      <c r="EZ112">
        <v>2</v>
      </c>
      <c r="FA112">
        <v>0.43843700000000002</v>
      </c>
      <c r="FB112">
        <v>0.20827100000000001</v>
      </c>
      <c r="FC112">
        <v>20.273700000000002</v>
      </c>
      <c r="FD112">
        <v>5.2201399999999998</v>
      </c>
      <c r="FE112">
        <v>12.004099999999999</v>
      </c>
      <c r="FF112">
        <v>4.9870999999999999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1.86219</v>
      </c>
      <c r="FN112">
        <v>1.8643099999999999</v>
      </c>
      <c r="FO112">
        <v>1.8603499999999999</v>
      </c>
      <c r="FP112">
        <v>1.86111</v>
      </c>
      <c r="FQ112">
        <v>1.86019</v>
      </c>
      <c r="FR112">
        <v>1.86188</v>
      </c>
      <c r="FS112">
        <v>1.8584400000000001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-4.3070000000000004</v>
      </c>
      <c r="GH112">
        <v>0.14080000000000001</v>
      </c>
      <c r="GI112">
        <v>-3.031255365756008</v>
      </c>
      <c r="GJ112">
        <v>-2.737337881603403E-3</v>
      </c>
      <c r="GK112">
        <v>1.2769921614711079E-6</v>
      </c>
      <c r="GL112">
        <v>-3.2469241445839119E-10</v>
      </c>
      <c r="GM112">
        <v>0.14085000000000039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70.400000000000006</v>
      </c>
      <c r="GV112">
        <v>70.2</v>
      </c>
      <c r="GW112">
        <v>1.93604</v>
      </c>
      <c r="GX112">
        <v>2.5585900000000001</v>
      </c>
      <c r="GY112">
        <v>2.04834</v>
      </c>
      <c r="GZ112">
        <v>2.5976599999999999</v>
      </c>
      <c r="HA112">
        <v>2.1972700000000001</v>
      </c>
      <c r="HB112">
        <v>2.3327599999999999</v>
      </c>
      <c r="HC112">
        <v>41.456200000000003</v>
      </c>
      <c r="HD112">
        <v>13.8256</v>
      </c>
      <c r="HE112">
        <v>18</v>
      </c>
      <c r="HF112">
        <v>594.774</v>
      </c>
      <c r="HG112">
        <v>718.98800000000006</v>
      </c>
      <c r="HH112">
        <v>31.000699999999998</v>
      </c>
      <c r="HI112">
        <v>32.986499999999999</v>
      </c>
      <c r="HJ112">
        <v>29.9999</v>
      </c>
      <c r="HK112">
        <v>32.9011</v>
      </c>
      <c r="HL112">
        <v>32.900599999999997</v>
      </c>
      <c r="HM112">
        <v>38.744199999999999</v>
      </c>
      <c r="HN112">
        <v>23.481400000000001</v>
      </c>
      <c r="HO112">
        <v>27.531600000000001</v>
      </c>
      <c r="HP112">
        <v>31</v>
      </c>
      <c r="HQ112">
        <v>652.02300000000002</v>
      </c>
      <c r="HR112">
        <v>32.881700000000002</v>
      </c>
      <c r="HS112">
        <v>99.292299999999997</v>
      </c>
      <c r="HT112">
        <v>98.336799999999997</v>
      </c>
    </row>
    <row r="113" spans="1:228" x14ac:dyDescent="0.2">
      <c r="A113">
        <v>98</v>
      </c>
      <c r="B113">
        <v>1670261715</v>
      </c>
      <c r="C113">
        <v>387</v>
      </c>
      <c r="D113" t="s">
        <v>554</v>
      </c>
      <c r="E113" t="s">
        <v>555</v>
      </c>
      <c r="F113">
        <v>4</v>
      </c>
      <c r="G113">
        <v>1670261713</v>
      </c>
      <c r="H113">
        <f t="shared" si="34"/>
        <v>4.6094452142715764E-3</v>
      </c>
      <c r="I113">
        <f t="shared" si="35"/>
        <v>4.6094452142715765</v>
      </c>
      <c r="J113">
        <f t="shared" si="36"/>
        <v>38.043336105880641</v>
      </c>
      <c r="K113">
        <f t="shared" si="37"/>
        <v>614.09314285714288</v>
      </c>
      <c r="L113">
        <f t="shared" si="38"/>
        <v>395.33992148770062</v>
      </c>
      <c r="M113">
        <f t="shared" si="39"/>
        <v>39.965878580278698</v>
      </c>
      <c r="N113">
        <f t="shared" si="40"/>
        <v>62.080176198886249</v>
      </c>
      <c r="O113">
        <f t="shared" si="41"/>
        <v>0.30694767104479881</v>
      </c>
      <c r="P113">
        <f t="shared" si="42"/>
        <v>3.681214635596433</v>
      </c>
      <c r="Q113">
        <f t="shared" si="43"/>
        <v>0.29340472664219525</v>
      </c>
      <c r="R113">
        <f t="shared" si="44"/>
        <v>0.18454493633027627</v>
      </c>
      <c r="S113">
        <f t="shared" si="45"/>
        <v>226.1223415363917</v>
      </c>
      <c r="T113">
        <f t="shared" si="46"/>
        <v>32.983522884531801</v>
      </c>
      <c r="U113">
        <f t="shared" si="47"/>
        <v>32.884785714285719</v>
      </c>
      <c r="V113">
        <f t="shared" si="48"/>
        <v>5.019493246256526</v>
      </c>
      <c r="W113">
        <f t="shared" si="49"/>
        <v>69.730472414215853</v>
      </c>
      <c r="X113">
        <f t="shared" si="50"/>
        <v>3.4982187924255408</v>
      </c>
      <c r="Y113">
        <f t="shared" si="51"/>
        <v>5.0167719668458233</v>
      </c>
      <c r="Z113">
        <f t="shared" si="52"/>
        <v>1.5212744538309853</v>
      </c>
      <c r="AA113">
        <f t="shared" si="53"/>
        <v>-203.27653394937653</v>
      </c>
      <c r="AB113">
        <f t="shared" si="54"/>
        <v>-1.9137372759762581</v>
      </c>
      <c r="AC113">
        <f t="shared" si="55"/>
        <v>-0.11892015772037583</v>
      </c>
      <c r="AD113">
        <f t="shared" si="56"/>
        <v>20.813150153318546</v>
      </c>
      <c r="AE113">
        <f t="shared" si="57"/>
        <v>60.905015282787872</v>
      </c>
      <c r="AF113">
        <f t="shared" si="58"/>
        <v>4.6122112518230338</v>
      </c>
      <c r="AG113">
        <f t="shared" si="59"/>
        <v>38.043336105880641</v>
      </c>
      <c r="AH113">
        <v>661.55081531533438</v>
      </c>
      <c r="AI113">
        <v>638.63330303030295</v>
      </c>
      <c r="AJ113">
        <v>1.683504993652982</v>
      </c>
      <c r="AK113">
        <v>64.018406268345927</v>
      </c>
      <c r="AL113">
        <f t="shared" si="60"/>
        <v>4.6094452142715765</v>
      </c>
      <c r="AM113">
        <v>32.761386314320539</v>
      </c>
      <c r="AN113">
        <v>34.609125294117639</v>
      </c>
      <c r="AO113">
        <v>8.8583664034291138E-5</v>
      </c>
      <c r="AP113">
        <v>100.2718368252681</v>
      </c>
      <c r="AQ113">
        <v>84</v>
      </c>
      <c r="AR113">
        <v>13</v>
      </c>
      <c r="AS113">
        <f t="shared" si="61"/>
        <v>1</v>
      </c>
      <c r="AT113">
        <f t="shared" si="62"/>
        <v>0</v>
      </c>
      <c r="AU113">
        <f t="shared" si="63"/>
        <v>47369.364615202081</v>
      </c>
      <c r="AV113">
        <f t="shared" si="64"/>
        <v>1200.035714285714</v>
      </c>
      <c r="AW113">
        <f t="shared" si="65"/>
        <v>1025.9557210033115</v>
      </c>
      <c r="AX113">
        <f t="shared" si="66"/>
        <v>0.85493765626299001</v>
      </c>
      <c r="AY113">
        <f t="shared" si="67"/>
        <v>0.18842967658757087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1670261713</v>
      </c>
      <c r="BF113">
        <v>614.09314285714288</v>
      </c>
      <c r="BG113">
        <v>640.56657142857148</v>
      </c>
      <c r="BH113">
        <v>34.60415714285714</v>
      </c>
      <c r="BI113">
        <v>32.754757142857137</v>
      </c>
      <c r="BJ113">
        <v>618.40571428571434</v>
      </c>
      <c r="BK113">
        <v>34.463314285714283</v>
      </c>
      <c r="BL113">
        <v>650.05114285714285</v>
      </c>
      <c r="BM113">
        <v>100.9927142857143</v>
      </c>
      <c r="BN113">
        <v>9.9728971428571428E-2</v>
      </c>
      <c r="BO113">
        <v>32.875142857142848</v>
      </c>
      <c r="BP113">
        <v>32.884785714285719</v>
      </c>
      <c r="BQ113">
        <v>999.89999999999986</v>
      </c>
      <c r="BR113">
        <v>0</v>
      </c>
      <c r="BS113">
        <v>0</v>
      </c>
      <c r="BT113">
        <v>9017.5885714285723</v>
      </c>
      <c r="BU113">
        <v>0</v>
      </c>
      <c r="BV113">
        <v>756.83157142857146</v>
      </c>
      <c r="BW113">
        <v>-26.473771428571439</v>
      </c>
      <c r="BX113">
        <v>636.10500000000013</v>
      </c>
      <c r="BY113">
        <v>662.2588571428571</v>
      </c>
      <c r="BZ113">
        <v>1.8493871428571429</v>
      </c>
      <c r="CA113">
        <v>640.56657142857148</v>
      </c>
      <c r="CB113">
        <v>32.754757142857137</v>
      </c>
      <c r="CC113">
        <v>3.494764285714286</v>
      </c>
      <c r="CD113">
        <v>3.3079914285714289</v>
      </c>
      <c r="CE113">
        <v>26.59431428571429</v>
      </c>
      <c r="CF113">
        <v>25.665228571428571</v>
      </c>
      <c r="CG113">
        <v>1200.035714285714</v>
      </c>
      <c r="CH113">
        <v>0.49999399999999999</v>
      </c>
      <c r="CI113">
        <v>0.50000600000000006</v>
      </c>
      <c r="CJ113">
        <v>0</v>
      </c>
      <c r="CK113">
        <v>927.26728571428578</v>
      </c>
      <c r="CL113">
        <v>4.9990899999999998</v>
      </c>
      <c r="CM113">
        <v>9540.1157142857137</v>
      </c>
      <c r="CN113">
        <v>9558.1171428571415</v>
      </c>
      <c r="CO113">
        <v>42.741</v>
      </c>
      <c r="CP113">
        <v>44.625</v>
      </c>
      <c r="CQ113">
        <v>43.571000000000012</v>
      </c>
      <c r="CR113">
        <v>43.526571428571437</v>
      </c>
      <c r="CS113">
        <v>44.053142857142859</v>
      </c>
      <c r="CT113">
        <v>597.51428571428573</v>
      </c>
      <c r="CU113">
        <v>597.52571428571434</v>
      </c>
      <c r="CV113">
        <v>0</v>
      </c>
      <c r="CW113">
        <v>1670261734.4000001</v>
      </c>
      <c r="CX113">
        <v>0</v>
      </c>
      <c r="CY113">
        <v>1670257498.5</v>
      </c>
      <c r="CZ113" t="s">
        <v>356</v>
      </c>
      <c r="DA113">
        <v>1670257488.5</v>
      </c>
      <c r="DB113">
        <v>1670257498.5</v>
      </c>
      <c r="DC113">
        <v>2</v>
      </c>
      <c r="DD113">
        <v>-0.17199999999999999</v>
      </c>
      <c r="DE113">
        <v>2E-3</v>
      </c>
      <c r="DF113">
        <v>-3.9780000000000002</v>
      </c>
      <c r="DG113">
        <v>0.14099999999999999</v>
      </c>
      <c r="DH113">
        <v>415</v>
      </c>
      <c r="DI113">
        <v>32</v>
      </c>
      <c r="DJ113">
        <v>0.47</v>
      </c>
      <c r="DK113">
        <v>0.38</v>
      </c>
      <c r="DL113">
        <v>-26.144300000000001</v>
      </c>
      <c r="DM113">
        <v>-2.1740015009380231</v>
      </c>
      <c r="DN113">
        <v>0.21320295729656299</v>
      </c>
      <c r="DO113">
        <v>0</v>
      </c>
      <c r="DP113">
        <v>1.8608210000000001</v>
      </c>
      <c r="DQ113">
        <v>-0.17175624765479189</v>
      </c>
      <c r="DR113">
        <v>1.9275767403659959E-2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3.2967300000000002</v>
      </c>
      <c r="EB113">
        <v>2.6251500000000001</v>
      </c>
      <c r="EC113">
        <v>0.13557900000000001</v>
      </c>
      <c r="ED113">
        <v>0.13786200000000001</v>
      </c>
      <c r="EE113">
        <v>0.14094999999999999</v>
      </c>
      <c r="EF113">
        <v>0.13431699999999999</v>
      </c>
      <c r="EG113">
        <v>26183</v>
      </c>
      <c r="EH113">
        <v>26581.8</v>
      </c>
      <c r="EI113">
        <v>28180.5</v>
      </c>
      <c r="EJ113">
        <v>29675.8</v>
      </c>
      <c r="EK113">
        <v>33310.400000000001</v>
      </c>
      <c r="EL113">
        <v>35652.199999999997</v>
      </c>
      <c r="EM113">
        <v>39772.6</v>
      </c>
      <c r="EN113">
        <v>42398.7</v>
      </c>
      <c r="EO113">
        <v>2.08595</v>
      </c>
      <c r="EP113">
        <v>2.15672</v>
      </c>
      <c r="EQ113">
        <v>0.11792800000000001</v>
      </c>
      <c r="ER113">
        <v>0</v>
      </c>
      <c r="ES113">
        <v>30.971</v>
      </c>
      <c r="ET113">
        <v>999.9</v>
      </c>
      <c r="EU113">
        <v>60.5</v>
      </c>
      <c r="EV113">
        <v>38.1</v>
      </c>
      <c r="EW113">
        <v>40.1006</v>
      </c>
      <c r="EX113">
        <v>57.360300000000002</v>
      </c>
      <c r="EY113">
        <v>-1.4182699999999999</v>
      </c>
      <c r="EZ113">
        <v>2</v>
      </c>
      <c r="FA113">
        <v>0.438392</v>
      </c>
      <c r="FB113">
        <v>0.212198</v>
      </c>
      <c r="FC113">
        <v>20.273800000000001</v>
      </c>
      <c r="FD113">
        <v>5.2202799999999998</v>
      </c>
      <c r="FE113">
        <v>12.0047</v>
      </c>
      <c r="FF113">
        <v>4.9869000000000003</v>
      </c>
      <c r="FG113">
        <v>3.2845499999999999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1.8622099999999999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1.86188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-4.3179999999999996</v>
      </c>
      <c r="GH113">
        <v>0.14080000000000001</v>
      </c>
      <c r="GI113">
        <v>-3.031255365756008</v>
      </c>
      <c r="GJ113">
        <v>-2.737337881603403E-3</v>
      </c>
      <c r="GK113">
        <v>1.2769921614711079E-6</v>
      </c>
      <c r="GL113">
        <v>-3.2469241445839119E-10</v>
      </c>
      <c r="GM113">
        <v>0.14085000000000039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70.400000000000006</v>
      </c>
      <c r="GV113">
        <v>70.3</v>
      </c>
      <c r="GW113">
        <v>1.95312</v>
      </c>
      <c r="GX113">
        <v>2.5561500000000001</v>
      </c>
      <c r="GY113">
        <v>2.04834</v>
      </c>
      <c r="GZ113">
        <v>2.5976599999999999</v>
      </c>
      <c r="HA113">
        <v>2.1972700000000001</v>
      </c>
      <c r="HB113">
        <v>2.36572</v>
      </c>
      <c r="HC113">
        <v>41.456200000000003</v>
      </c>
      <c r="HD113">
        <v>13.834300000000001</v>
      </c>
      <c r="HE113">
        <v>18</v>
      </c>
      <c r="HF113">
        <v>594.40700000000004</v>
      </c>
      <c r="HG113">
        <v>719.15800000000002</v>
      </c>
      <c r="HH113">
        <v>31.000900000000001</v>
      </c>
      <c r="HI113">
        <v>32.985999999999997</v>
      </c>
      <c r="HJ113">
        <v>29.9999</v>
      </c>
      <c r="HK113">
        <v>32.9011</v>
      </c>
      <c r="HL113">
        <v>32.899099999999997</v>
      </c>
      <c r="HM113">
        <v>39.073399999999999</v>
      </c>
      <c r="HN113">
        <v>23.208100000000002</v>
      </c>
      <c r="HO113">
        <v>27.531600000000001</v>
      </c>
      <c r="HP113">
        <v>31</v>
      </c>
      <c r="HQ113">
        <v>658.72299999999996</v>
      </c>
      <c r="HR113">
        <v>32.892200000000003</v>
      </c>
      <c r="HS113">
        <v>99.292299999999997</v>
      </c>
      <c r="HT113">
        <v>98.336399999999998</v>
      </c>
    </row>
    <row r="114" spans="1:228" x14ac:dyDescent="0.2">
      <c r="A114">
        <v>99</v>
      </c>
      <c r="B114">
        <v>1670261719</v>
      </c>
      <c r="C114">
        <v>391</v>
      </c>
      <c r="D114" t="s">
        <v>556</v>
      </c>
      <c r="E114" t="s">
        <v>557</v>
      </c>
      <c r="F114">
        <v>4</v>
      </c>
      <c r="G114">
        <v>1670261716.6875</v>
      </c>
      <c r="H114">
        <f t="shared" si="34"/>
        <v>4.6794001410950664E-3</v>
      </c>
      <c r="I114">
        <f t="shared" si="35"/>
        <v>4.6794001410950665</v>
      </c>
      <c r="J114">
        <f t="shared" si="36"/>
        <v>38.160348165690039</v>
      </c>
      <c r="K114">
        <f t="shared" si="37"/>
        <v>620.12162499999999</v>
      </c>
      <c r="L114">
        <f t="shared" si="38"/>
        <v>403.88823110017819</v>
      </c>
      <c r="M114">
        <f t="shared" si="39"/>
        <v>40.83014457073606</v>
      </c>
      <c r="N114">
        <f t="shared" si="40"/>
        <v>62.689758330466496</v>
      </c>
      <c r="O114">
        <f t="shared" si="41"/>
        <v>0.31217849350955917</v>
      </c>
      <c r="P114">
        <f t="shared" si="42"/>
        <v>3.6756265650957722</v>
      </c>
      <c r="Q114">
        <f t="shared" si="43"/>
        <v>0.29816109369395788</v>
      </c>
      <c r="R114">
        <f t="shared" si="44"/>
        <v>0.18755763560293648</v>
      </c>
      <c r="S114">
        <f t="shared" si="45"/>
        <v>226.10804166054595</v>
      </c>
      <c r="T114">
        <f t="shared" si="46"/>
        <v>32.970998419787968</v>
      </c>
      <c r="U114">
        <f t="shared" si="47"/>
        <v>32.883312500000002</v>
      </c>
      <c r="V114">
        <f t="shared" si="48"/>
        <v>5.019077412128321</v>
      </c>
      <c r="W114">
        <f t="shared" si="49"/>
        <v>69.745070753049291</v>
      </c>
      <c r="X114">
        <f t="shared" si="50"/>
        <v>3.4993535204268946</v>
      </c>
      <c r="Y114">
        <f t="shared" si="51"/>
        <v>5.0173488716030894</v>
      </c>
      <c r="Z114">
        <f t="shared" si="52"/>
        <v>1.5197238917014264</v>
      </c>
      <c r="AA114">
        <f t="shared" si="53"/>
        <v>-206.36154622229242</v>
      </c>
      <c r="AB114">
        <f t="shared" si="54"/>
        <v>-1.2137323236848914</v>
      </c>
      <c r="AC114">
        <f t="shared" si="55"/>
        <v>-7.5536534062082619E-2</v>
      </c>
      <c r="AD114">
        <f t="shared" si="56"/>
        <v>18.457226580506561</v>
      </c>
      <c r="AE114">
        <f t="shared" si="57"/>
        <v>61.28275243022329</v>
      </c>
      <c r="AF114">
        <f t="shared" si="58"/>
        <v>4.5352061174348934</v>
      </c>
      <c r="AG114">
        <f t="shared" si="59"/>
        <v>38.160348165690039</v>
      </c>
      <c r="AH114">
        <v>668.48070004857186</v>
      </c>
      <c r="AI114">
        <v>645.43993333333322</v>
      </c>
      <c r="AJ114">
        <v>1.7013290973619919</v>
      </c>
      <c r="AK114">
        <v>64.018406268345927</v>
      </c>
      <c r="AL114">
        <f t="shared" si="60"/>
        <v>4.6794001410950665</v>
      </c>
      <c r="AM114">
        <v>32.745435852581487</v>
      </c>
      <c r="AN114">
        <v>34.621586176470579</v>
      </c>
      <c r="AO114">
        <v>6.1202660581201191E-5</v>
      </c>
      <c r="AP114">
        <v>100.2718368252681</v>
      </c>
      <c r="AQ114">
        <v>84</v>
      </c>
      <c r="AR114">
        <v>13</v>
      </c>
      <c r="AS114">
        <f t="shared" si="61"/>
        <v>1</v>
      </c>
      <c r="AT114">
        <f t="shared" si="62"/>
        <v>0</v>
      </c>
      <c r="AU114">
        <f t="shared" si="63"/>
        <v>47269.144326084293</v>
      </c>
      <c r="AV114">
        <f t="shared" si="64"/>
        <v>1199.95875</v>
      </c>
      <c r="AW114">
        <f t="shared" si="65"/>
        <v>1025.8900262489876</v>
      </c>
      <c r="AX114">
        <f t="shared" si="66"/>
        <v>0.85493774369242903</v>
      </c>
      <c r="AY114">
        <f t="shared" si="67"/>
        <v>0.18842984532638804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1670261716.6875</v>
      </c>
      <c r="BF114">
        <v>620.12162499999999</v>
      </c>
      <c r="BG114">
        <v>646.74675000000002</v>
      </c>
      <c r="BH114">
        <v>34.615299999999998</v>
      </c>
      <c r="BI114">
        <v>32.796587500000001</v>
      </c>
      <c r="BJ114">
        <v>624.44312500000001</v>
      </c>
      <c r="BK114">
        <v>34.474449999999997</v>
      </c>
      <c r="BL114">
        <v>649.97575000000006</v>
      </c>
      <c r="BM114">
        <v>100.992625</v>
      </c>
      <c r="BN114">
        <v>0.10005715</v>
      </c>
      <c r="BO114">
        <v>32.877187500000012</v>
      </c>
      <c r="BP114">
        <v>32.883312500000002</v>
      </c>
      <c r="BQ114">
        <v>999.9</v>
      </c>
      <c r="BR114">
        <v>0</v>
      </c>
      <c r="BS114">
        <v>0</v>
      </c>
      <c r="BT114">
        <v>8998.28125</v>
      </c>
      <c r="BU114">
        <v>0</v>
      </c>
      <c r="BV114">
        <v>839.21287499999994</v>
      </c>
      <c r="BW114">
        <v>-26.625387499999999</v>
      </c>
      <c r="BX114">
        <v>642.35699999999997</v>
      </c>
      <c r="BY114">
        <v>668.67724999999996</v>
      </c>
      <c r="BZ114">
        <v>1.8187137499999999</v>
      </c>
      <c r="CA114">
        <v>646.74675000000002</v>
      </c>
      <c r="CB114">
        <v>32.796587500000001</v>
      </c>
      <c r="CC114">
        <v>3.4958887500000002</v>
      </c>
      <c r="CD114">
        <v>3.3122124999999998</v>
      </c>
      <c r="CE114">
        <v>26.599775000000001</v>
      </c>
      <c r="CF114">
        <v>25.686712499999999</v>
      </c>
      <c r="CG114">
        <v>1199.95875</v>
      </c>
      <c r="CH114">
        <v>0.49999149999999998</v>
      </c>
      <c r="CI114">
        <v>0.50000849999999997</v>
      </c>
      <c r="CJ114">
        <v>0</v>
      </c>
      <c r="CK114">
        <v>928.11112500000002</v>
      </c>
      <c r="CL114">
        <v>4.9990899999999998</v>
      </c>
      <c r="CM114">
        <v>9554.8362500000003</v>
      </c>
      <c r="CN114">
        <v>9557.4962500000001</v>
      </c>
      <c r="CO114">
        <v>42.75</v>
      </c>
      <c r="CP114">
        <v>44.625</v>
      </c>
      <c r="CQ114">
        <v>43.593499999999999</v>
      </c>
      <c r="CR114">
        <v>43.53875</v>
      </c>
      <c r="CS114">
        <v>44.061999999999998</v>
      </c>
      <c r="CT114">
        <v>597.47125000000005</v>
      </c>
      <c r="CU114">
        <v>597.49</v>
      </c>
      <c r="CV114">
        <v>0</v>
      </c>
      <c r="CW114">
        <v>1670261738</v>
      </c>
      <c r="CX114">
        <v>0</v>
      </c>
      <c r="CY114">
        <v>1670257498.5</v>
      </c>
      <c r="CZ114" t="s">
        <v>356</v>
      </c>
      <c r="DA114">
        <v>1670257488.5</v>
      </c>
      <c r="DB114">
        <v>1670257498.5</v>
      </c>
      <c r="DC114">
        <v>2</v>
      </c>
      <c r="DD114">
        <v>-0.17199999999999999</v>
      </c>
      <c r="DE114">
        <v>2E-3</v>
      </c>
      <c r="DF114">
        <v>-3.9780000000000002</v>
      </c>
      <c r="DG114">
        <v>0.14099999999999999</v>
      </c>
      <c r="DH114">
        <v>415</v>
      </c>
      <c r="DI114">
        <v>32</v>
      </c>
      <c r="DJ114">
        <v>0.47</v>
      </c>
      <c r="DK114">
        <v>0.38</v>
      </c>
      <c r="DL114">
        <v>-26.299530000000001</v>
      </c>
      <c r="DM114">
        <v>-2.3110604127579388</v>
      </c>
      <c r="DN114">
        <v>0.22652581773387331</v>
      </c>
      <c r="DO114">
        <v>0</v>
      </c>
      <c r="DP114">
        <v>1.84635825</v>
      </c>
      <c r="DQ114">
        <v>-0.17335148217636481</v>
      </c>
      <c r="DR114">
        <v>2.0023875484967941E-2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3.2968600000000001</v>
      </c>
      <c r="EB114">
        <v>2.6255099999999998</v>
      </c>
      <c r="EC114">
        <v>0.13658100000000001</v>
      </c>
      <c r="ED114">
        <v>0.13886899999999999</v>
      </c>
      <c r="EE114">
        <v>0.14099200000000001</v>
      </c>
      <c r="EF114">
        <v>0.13446900000000001</v>
      </c>
      <c r="EG114">
        <v>26153.4</v>
      </c>
      <c r="EH114">
        <v>26551.200000000001</v>
      </c>
      <c r="EI114">
        <v>28181.3</v>
      </c>
      <c r="EJ114">
        <v>29676.400000000001</v>
      </c>
      <c r="EK114">
        <v>33309.4</v>
      </c>
      <c r="EL114">
        <v>35646.6</v>
      </c>
      <c r="EM114">
        <v>39773.300000000003</v>
      </c>
      <c r="EN114">
        <v>42399.4</v>
      </c>
      <c r="EO114">
        <v>2.0859200000000002</v>
      </c>
      <c r="EP114">
        <v>2.15672</v>
      </c>
      <c r="EQ114">
        <v>0.11742900000000001</v>
      </c>
      <c r="ER114">
        <v>0</v>
      </c>
      <c r="ES114">
        <v>30.977799999999998</v>
      </c>
      <c r="ET114">
        <v>999.9</v>
      </c>
      <c r="EU114">
        <v>60.5</v>
      </c>
      <c r="EV114">
        <v>38.1</v>
      </c>
      <c r="EW114">
        <v>40.095700000000001</v>
      </c>
      <c r="EX114">
        <v>57.390300000000003</v>
      </c>
      <c r="EY114">
        <v>-1.37019</v>
      </c>
      <c r="EZ114">
        <v>2</v>
      </c>
      <c r="FA114">
        <v>0.43782300000000002</v>
      </c>
      <c r="FB114">
        <v>0.215999</v>
      </c>
      <c r="FC114">
        <v>20.273800000000001</v>
      </c>
      <c r="FD114">
        <v>5.2199900000000001</v>
      </c>
      <c r="FE114">
        <v>12.004300000000001</v>
      </c>
      <c r="FF114">
        <v>4.9872500000000004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1.8622399999999999</v>
      </c>
      <c r="FN114">
        <v>1.8643099999999999</v>
      </c>
      <c r="FO114">
        <v>1.8603499999999999</v>
      </c>
      <c r="FP114">
        <v>1.86111</v>
      </c>
      <c r="FQ114">
        <v>1.8602000000000001</v>
      </c>
      <c r="FR114">
        <v>1.86188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-4.3280000000000003</v>
      </c>
      <c r="GH114">
        <v>0.1409</v>
      </c>
      <c r="GI114">
        <v>-3.031255365756008</v>
      </c>
      <c r="GJ114">
        <v>-2.737337881603403E-3</v>
      </c>
      <c r="GK114">
        <v>1.2769921614711079E-6</v>
      </c>
      <c r="GL114">
        <v>-3.2469241445839119E-10</v>
      </c>
      <c r="GM114">
        <v>0.14085000000000039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70.5</v>
      </c>
      <c r="GV114">
        <v>70.3</v>
      </c>
      <c r="GW114">
        <v>1.96899</v>
      </c>
      <c r="GX114">
        <v>2.5683600000000002</v>
      </c>
      <c r="GY114">
        <v>2.04834</v>
      </c>
      <c r="GZ114">
        <v>2.5976599999999999</v>
      </c>
      <c r="HA114">
        <v>2.1972700000000001</v>
      </c>
      <c r="HB114">
        <v>2.33765</v>
      </c>
      <c r="HC114">
        <v>41.456200000000003</v>
      </c>
      <c r="HD114">
        <v>13.8256</v>
      </c>
      <c r="HE114">
        <v>18</v>
      </c>
      <c r="HF114">
        <v>594.38099999999997</v>
      </c>
      <c r="HG114">
        <v>719.13900000000001</v>
      </c>
      <c r="HH114">
        <v>31.001000000000001</v>
      </c>
      <c r="HI114">
        <v>32.985999999999997</v>
      </c>
      <c r="HJ114">
        <v>29.9999</v>
      </c>
      <c r="HK114">
        <v>32.900199999999998</v>
      </c>
      <c r="HL114">
        <v>32.8977</v>
      </c>
      <c r="HM114">
        <v>39.400100000000002</v>
      </c>
      <c r="HN114">
        <v>23.208100000000002</v>
      </c>
      <c r="HO114">
        <v>27.531600000000001</v>
      </c>
      <c r="HP114">
        <v>31</v>
      </c>
      <c r="HQ114">
        <v>665.42</v>
      </c>
      <c r="HR114">
        <v>32.896700000000003</v>
      </c>
      <c r="HS114">
        <v>99.294600000000003</v>
      </c>
      <c r="HT114">
        <v>98.338200000000001</v>
      </c>
    </row>
    <row r="115" spans="1:228" x14ac:dyDescent="0.2">
      <c r="A115">
        <v>100</v>
      </c>
      <c r="B115">
        <v>1670261723</v>
      </c>
      <c r="C115">
        <v>395</v>
      </c>
      <c r="D115" t="s">
        <v>558</v>
      </c>
      <c r="E115" t="s">
        <v>559</v>
      </c>
      <c r="F115">
        <v>4</v>
      </c>
      <c r="G115">
        <v>1670261721</v>
      </c>
      <c r="H115">
        <f t="shared" si="34"/>
        <v>4.5415726469162443E-3</v>
      </c>
      <c r="I115">
        <f t="shared" si="35"/>
        <v>4.5415726469162445</v>
      </c>
      <c r="J115">
        <f t="shared" si="36"/>
        <v>38.683155614368289</v>
      </c>
      <c r="K115">
        <f t="shared" si="37"/>
        <v>627.17014285714288</v>
      </c>
      <c r="L115">
        <f t="shared" si="38"/>
        <v>401.82011646826334</v>
      </c>
      <c r="M115">
        <f t="shared" si="39"/>
        <v>40.621463996690949</v>
      </c>
      <c r="N115">
        <f t="shared" si="40"/>
        <v>63.40292168991779</v>
      </c>
      <c r="O115">
        <f t="shared" si="41"/>
        <v>0.30262270002898178</v>
      </c>
      <c r="P115">
        <f t="shared" si="42"/>
        <v>3.6731210023595913</v>
      </c>
      <c r="Q115">
        <f t="shared" si="43"/>
        <v>0.28942224600351601</v>
      </c>
      <c r="R115">
        <f t="shared" si="44"/>
        <v>0.18202692619804492</v>
      </c>
      <c r="S115">
        <f t="shared" si="45"/>
        <v>226.12399886443271</v>
      </c>
      <c r="T115">
        <f t="shared" si="46"/>
        <v>32.995913331407067</v>
      </c>
      <c r="U115">
        <f t="shared" si="47"/>
        <v>32.888100000000001</v>
      </c>
      <c r="V115">
        <f t="shared" si="48"/>
        <v>5.0204288566181017</v>
      </c>
      <c r="W115">
        <f t="shared" si="49"/>
        <v>69.792838519188763</v>
      </c>
      <c r="X115">
        <f t="shared" si="50"/>
        <v>3.5009396858343407</v>
      </c>
      <c r="Y115">
        <f t="shared" si="51"/>
        <v>5.0161875632437507</v>
      </c>
      <c r="Z115">
        <f t="shared" si="52"/>
        <v>1.519489170783761</v>
      </c>
      <c r="AA115">
        <f t="shared" si="53"/>
        <v>-200.28335372900636</v>
      </c>
      <c r="AB115">
        <f t="shared" si="54"/>
        <v>-2.9760373578850468</v>
      </c>
      <c r="AC115">
        <f t="shared" si="55"/>
        <v>-0.18534039771109592</v>
      </c>
      <c r="AD115">
        <f t="shared" si="56"/>
        <v>22.679267379830208</v>
      </c>
      <c r="AE115">
        <f t="shared" si="57"/>
        <v>61.810971324249422</v>
      </c>
      <c r="AF115">
        <f t="shared" si="58"/>
        <v>4.5140487903850701</v>
      </c>
      <c r="AG115">
        <f t="shared" si="59"/>
        <v>38.683155614368289</v>
      </c>
      <c r="AH115">
        <v>675.50275905223066</v>
      </c>
      <c r="AI115">
        <v>652.22773939393915</v>
      </c>
      <c r="AJ115">
        <v>1.7042798664782219</v>
      </c>
      <c r="AK115">
        <v>64.018406268345927</v>
      </c>
      <c r="AL115">
        <f t="shared" si="60"/>
        <v>4.5415726469162445</v>
      </c>
      <c r="AM115">
        <v>32.81595765368737</v>
      </c>
      <c r="AN115">
        <v>34.636540882352953</v>
      </c>
      <c r="AO115">
        <v>7.4521483600178661E-5</v>
      </c>
      <c r="AP115">
        <v>100.2718368252681</v>
      </c>
      <c r="AQ115">
        <v>83</v>
      </c>
      <c r="AR115">
        <v>13</v>
      </c>
      <c r="AS115">
        <f t="shared" si="61"/>
        <v>1</v>
      </c>
      <c r="AT115">
        <f t="shared" si="62"/>
        <v>0</v>
      </c>
      <c r="AU115">
        <f t="shared" si="63"/>
        <v>47224.999013275163</v>
      </c>
      <c r="AV115">
        <f t="shared" si="64"/>
        <v>1200.0442857142859</v>
      </c>
      <c r="AW115">
        <f t="shared" si="65"/>
        <v>1025.9630709142141</v>
      </c>
      <c r="AX115">
        <f t="shared" si="66"/>
        <v>0.85493767449052438</v>
      </c>
      <c r="AY115">
        <f t="shared" si="67"/>
        <v>0.18842971176671203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1670261721</v>
      </c>
      <c r="BF115">
        <v>627.17014285714288</v>
      </c>
      <c r="BG115">
        <v>654.01971428571426</v>
      </c>
      <c r="BH115">
        <v>34.630657142857153</v>
      </c>
      <c r="BI115">
        <v>32.820642857142857</v>
      </c>
      <c r="BJ115">
        <v>631.50271428571432</v>
      </c>
      <c r="BK115">
        <v>34.489814285714289</v>
      </c>
      <c r="BL115">
        <v>650.04214285714284</v>
      </c>
      <c r="BM115">
        <v>100.99342857142859</v>
      </c>
      <c r="BN115">
        <v>0.1002258571428571</v>
      </c>
      <c r="BO115">
        <v>32.873071428571443</v>
      </c>
      <c r="BP115">
        <v>32.888100000000001</v>
      </c>
      <c r="BQ115">
        <v>999.89999999999986</v>
      </c>
      <c r="BR115">
        <v>0</v>
      </c>
      <c r="BS115">
        <v>0</v>
      </c>
      <c r="BT115">
        <v>8989.5542857142846</v>
      </c>
      <c r="BU115">
        <v>0</v>
      </c>
      <c r="BV115">
        <v>997.93299999999999</v>
      </c>
      <c r="BW115">
        <v>-26.84965714285714</v>
      </c>
      <c r="BX115">
        <v>649.66885714285706</v>
      </c>
      <c r="BY115">
        <v>676.21357142857141</v>
      </c>
      <c r="BZ115">
        <v>1.8100157142857149</v>
      </c>
      <c r="CA115">
        <v>654.01971428571426</v>
      </c>
      <c r="CB115">
        <v>32.820642857142857</v>
      </c>
      <c r="CC115">
        <v>3.4974671428571429</v>
      </c>
      <c r="CD115">
        <v>3.3146642857142861</v>
      </c>
      <c r="CE115">
        <v>26.60745714285715</v>
      </c>
      <c r="CF115">
        <v>25.699214285714291</v>
      </c>
      <c r="CG115">
        <v>1200.0442857142859</v>
      </c>
      <c r="CH115">
        <v>0.49999399999999999</v>
      </c>
      <c r="CI115">
        <v>0.50000599999999995</v>
      </c>
      <c r="CJ115">
        <v>0</v>
      </c>
      <c r="CK115">
        <v>929.06757142857145</v>
      </c>
      <c r="CL115">
        <v>4.9990899999999998</v>
      </c>
      <c r="CM115">
        <v>9577.1600000000017</v>
      </c>
      <c r="CN115">
        <v>9558.1999999999989</v>
      </c>
      <c r="CO115">
        <v>42.75</v>
      </c>
      <c r="CP115">
        <v>44.625</v>
      </c>
      <c r="CQ115">
        <v>43.589000000000013</v>
      </c>
      <c r="CR115">
        <v>43.561999999999998</v>
      </c>
      <c r="CS115">
        <v>44.061999999999998</v>
      </c>
      <c r="CT115">
        <v>597.51714285714297</v>
      </c>
      <c r="CU115">
        <v>597.53000000000009</v>
      </c>
      <c r="CV115">
        <v>0</v>
      </c>
      <c r="CW115">
        <v>1670261741.5999999</v>
      </c>
      <c r="CX115">
        <v>0</v>
      </c>
      <c r="CY115">
        <v>1670257498.5</v>
      </c>
      <c r="CZ115" t="s">
        <v>356</v>
      </c>
      <c r="DA115">
        <v>1670257488.5</v>
      </c>
      <c r="DB115">
        <v>1670257498.5</v>
      </c>
      <c r="DC115">
        <v>2</v>
      </c>
      <c r="DD115">
        <v>-0.17199999999999999</v>
      </c>
      <c r="DE115">
        <v>2E-3</v>
      </c>
      <c r="DF115">
        <v>-3.9780000000000002</v>
      </c>
      <c r="DG115">
        <v>0.14099999999999999</v>
      </c>
      <c r="DH115">
        <v>415</v>
      </c>
      <c r="DI115">
        <v>32</v>
      </c>
      <c r="DJ115">
        <v>0.47</v>
      </c>
      <c r="DK115">
        <v>0.38</v>
      </c>
      <c r="DL115">
        <v>-26.459620000000012</v>
      </c>
      <c r="DM115">
        <v>-2.7488600375233592</v>
      </c>
      <c r="DN115">
        <v>0.26591814078772419</v>
      </c>
      <c r="DO115">
        <v>0</v>
      </c>
      <c r="DP115">
        <v>1.8339460000000001</v>
      </c>
      <c r="DQ115">
        <v>-0.16627429643527269</v>
      </c>
      <c r="DR115">
        <v>1.9412716167502179E-2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3.2968299999999999</v>
      </c>
      <c r="EB115">
        <v>2.62513</v>
      </c>
      <c r="EC115">
        <v>0.137575</v>
      </c>
      <c r="ED115">
        <v>0.13985800000000001</v>
      </c>
      <c r="EE115">
        <v>0.14103499999999999</v>
      </c>
      <c r="EF115">
        <v>0.13447899999999999</v>
      </c>
      <c r="EG115">
        <v>26122.9</v>
      </c>
      <c r="EH115">
        <v>26520.7</v>
      </c>
      <c r="EI115">
        <v>28181</v>
      </c>
      <c r="EJ115">
        <v>29676.400000000001</v>
      </c>
      <c r="EK115">
        <v>33307.300000000003</v>
      </c>
      <c r="EL115">
        <v>35646.1</v>
      </c>
      <c r="EM115">
        <v>39772.6</v>
      </c>
      <c r="EN115">
        <v>42399.199999999997</v>
      </c>
      <c r="EO115">
        <v>2.08725</v>
      </c>
      <c r="EP115">
        <v>2.1566700000000001</v>
      </c>
      <c r="EQ115">
        <v>0.117384</v>
      </c>
      <c r="ER115">
        <v>0</v>
      </c>
      <c r="ES115">
        <v>30.983899999999998</v>
      </c>
      <c r="ET115">
        <v>999.9</v>
      </c>
      <c r="EU115">
        <v>60.5</v>
      </c>
      <c r="EV115">
        <v>38.1</v>
      </c>
      <c r="EW115">
        <v>40.096400000000003</v>
      </c>
      <c r="EX115">
        <v>57.240299999999998</v>
      </c>
      <c r="EY115">
        <v>-1.45834</v>
      </c>
      <c r="EZ115">
        <v>2</v>
      </c>
      <c r="FA115">
        <v>0.437919</v>
      </c>
      <c r="FB115">
        <v>0.21987699999999999</v>
      </c>
      <c r="FC115">
        <v>20.273700000000002</v>
      </c>
      <c r="FD115">
        <v>5.2196899999999999</v>
      </c>
      <c r="FE115">
        <v>12.004099999999999</v>
      </c>
      <c r="FF115">
        <v>4.9868499999999996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1.8622399999999999</v>
      </c>
      <c r="FN115">
        <v>1.86432</v>
      </c>
      <c r="FO115">
        <v>1.8603499999999999</v>
      </c>
      <c r="FP115">
        <v>1.86111</v>
      </c>
      <c r="FQ115">
        <v>1.8602000000000001</v>
      </c>
      <c r="FR115">
        <v>1.86188</v>
      </c>
      <c r="FS115">
        <v>1.8585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-4.3380000000000001</v>
      </c>
      <c r="GH115">
        <v>0.14080000000000001</v>
      </c>
      <c r="GI115">
        <v>-3.031255365756008</v>
      </c>
      <c r="GJ115">
        <v>-2.737337881603403E-3</v>
      </c>
      <c r="GK115">
        <v>1.2769921614711079E-6</v>
      </c>
      <c r="GL115">
        <v>-3.2469241445839119E-10</v>
      </c>
      <c r="GM115">
        <v>0.14085000000000039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70.599999999999994</v>
      </c>
      <c r="GV115">
        <v>70.400000000000006</v>
      </c>
      <c r="GW115">
        <v>1.9848600000000001</v>
      </c>
      <c r="GX115">
        <v>2.5683600000000002</v>
      </c>
      <c r="GY115">
        <v>2.04834</v>
      </c>
      <c r="GZ115">
        <v>2.5976599999999999</v>
      </c>
      <c r="HA115">
        <v>2.1972700000000001</v>
      </c>
      <c r="HB115">
        <v>2.2839399999999999</v>
      </c>
      <c r="HC115">
        <v>41.456200000000003</v>
      </c>
      <c r="HD115">
        <v>13.8081</v>
      </c>
      <c r="HE115">
        <v>18</v>
      </c>
      <c r="HF115">
        <v>595.33299999999997</v>
      </c>
      <c r="HG115">
        <v>719.09199999999998</v>
      </c>
      <c r="HH115">
        <v>31.001100000000001</v>
      </c>
      <c r="HI115">
        <v>32.983600000000003</v>
      </c>
      <c r="HJ115">
        <v>30</v>
      </c>
      <c r="HK115">
        <v>32.898099999999999</v>
      </c>
      <c r="HL115">
        <v>32.8977</v>
      </c>
      <c r="HM115">
        <v>39.728700000000003</v>
      </c>
      <c r="HN115">
        <v>23.208100000000002</v>
      </c>
      <c r="HO115">
        <v>27.531600000000001</v>
      </c>
      <c r="HP115">
        <v>31</v>
      </c>
      <c r="HQ115">
        <v>668.77599999999995</v>
      </c>
      <c r="HR115">
        <v>32.893999999999998</v>
      </c>
      <c r="HS115">
        <v>99.293099999999995</v>
      </c>
      <c r="HT115">
        <v>98.337999999999994</v>
      </c>
    </row>
    <row r="116" spans="1:228" x14ac:dyDescent="0.2">
      <c r="A116">
        <v>101</v>
      </c>
      <c r="B116">
        <v>1670261727</v>
      </c>
      <c r="C116">
        <v>399</v>
      </c>
      <c r="D116" t="s">
        <v>560</v>
      </c>
      <c r="E116" t="s">
        <v>561</v>
      </c>
      <c r="F116">
        <v>4</v>
      </c>
      <c r="G116">
        <v>1670261724.6875</v>
      </c>
      <c r="H116">
        <f t="shared" si="34"/>
        <v>4.5589780492004224E-3</v>
      </c>
      <c r="I116">
        <f t="shared" si="35"/>
        <v>4.5589780492004222</v>
      </c>
      <c r="J116">
        <f t="shared" si="36"/>
        <v>38.867322550106074</v>
      </c>
      <c r="K116">
        <f t="shared" si="37"/>
        <v>633.21237500000007</v>
      </c>
      <c r="L116">
        <f t="shared" si="38"/>
        <v>407.8251958883813</v>
      </c>
      <c r="M116">
        <f t="shared" si="39"/>
        <v>41.22887798522995</v>
      </c>
      <c r="N116">
        <f t="shared" si="40"/>
        <v>64.014278692966926</v>
      </c>
      <c r="O116">
        <f t="shared" si="41"/>
        <v>0.30427467955539544</v>
      </c>
      <c r="P116">
        <f t="shared" si="42"/>
        <v>3.6691144110381311</v>
      </c>
      <c r="Q116">
        <f t="shared" si="43"/>
        <v>0.29091924661215945</v>
      </c>
      <c r="R116">
        <f t="shared" si="44"/>
        <v>0.18297560859359743</v>
      </c>
      <c r="S116">
        <f t="shared" si="45"/>
        <v>226.12956065980907</v>
      </c>
      <c r="T116">
        <f t="shared" si="46"/>
        <v>32.989967123452836</v>
      </c>
      <c r="U116">
        <f t="shared" si="47"/>
        <v>32.885649999999998</v>
      </c>
      <c r="V116">
        <f t="shared" si="48"/>
        <v>5.0197372162305376</v>
      </c>
      <c r="W116">
        <f t="shared" si="49"/>
        <v>69.828876524054934</v>
      </c>
      <c r="X116">
        <f t="shared" si="50"/>
        <v>3.5022655135590441</v>
      </c>
      <c r="Y116">
        <f t="shared" si="51"/>
        <v>5.0154974387316242</v>
      </c>
      <c r="Z116">
        <f t="shared" si="52"/>
        <v>1.5174717026714934</v>
      </c>
      <c r="AA116">
        <f t="shared" si="53"/>
        <v>-201.05093196973863</v>
      </c>
      <c r="AB116">
        <f t="shared" si="54"/>
        <v>-2.9720846743217897</v>
      </c>
      <c r="AC116">
        <f t="shared" si="55"/>
        <v>-0.18529190373711385</v>
      </c>
      <c r="AD116">
        <f t="shared" si="56"/>
        <v>21.921252112011533</v>
      </c>
      <c r="AE116">
        <f t="shared" si="57"/>
        <v>61.9423428762234</v>
      </c>
      <c r="AF116">
        <f t="shared" si="58"/>
        <v>4.5341801910563611</v>
      </c>
      <c r="AG116">
        <f t="shared" si="59"/>
        <v>38.867322550106074</v>
      </c>
      <c r="AH116">
        <v>682.36972793767598</v>
      </c>
      <c r="AI116">
        <v>659.02138787878766</v>
      </c>
      <c r="AJ116">
        <v>1.7025041855678069</v>
      </c>
      <c r="AK116">
        <v>64.018406268345927</v>
      </c>
      <c r="AL116">
        <f t="shared" si="60"/>
        <v>4.5589780492004222</v>
      </c>
      <c r="AM116">
        <v>32.82098807337119</v>
      </c>
      <c r="AN116">
        <v>34.648488235294117</v>
      </c>
      <c r="AO116">
        <v>9.3319659336863419E-5</v>
      </c>
      <c r="AP116">
        <v>100.2718368252681</v>
      </c>
      <c r="AQ116">
        <v>84</v>
      </c>
      <c r="AR116">
        <v>13</v>
      </c>
      <c r="AS116">
        <f t="shared" si="61"/>
        <v>1</v>
      </c>
      <c r="AT116">
        <f t="shared" si="62"/>
        <v>0</v>
      </c>
      <c r="AU116">
        <f t="shared" si="63"/>
        <v>47153.7753674251</v>
      </c>
      <c r="AV116">
        <f t="shared" si="64"/>
        <v>1200.07</v>
      </c>
      <c r="AW116">
        <f t="shared" si="65"/>
        <v>1025.9854262486058</v>
      </c>
      <c r="AX116">
        <f t="shared" si="66"/>
        <v>0.8549379838247817</v>
      </c>
      <c r="AY116">
        <f t="shared" si="67"/>
        <v>0.18843030878182862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1670261724.6875</v>
      </c>
      <c r="BF116">
        <v>633.21237500000007</v>
      </c>
      <c r="BG116">
        <v>660.13424999999995</v>
      </c>
      <c r="BH116">
        <v>34.643487500000013</v>
      </c>
      <c r="BI116">
        <v>32.82535</v>
      </c>
      <c r="BJ116">
        <v>637.55387499999995</v>
      </c>
      <c r="BK116">
        <v>34.502650000000003</v>
      </c>
      <c r="BL116">
        <v>650.01524999999992</v>
      </c>
      <c r="BM116">
        <v>100.9945</v>
      </c>
      <c r="BN116">
        <v>9.9984600000000007E-2</v>
      </c>
      <c r="BO116">
        <v>32.870624999999997</v>
      </c>
      <c r="BP116">
        <v>32.885649999999998</v>
      </c>
      <c r="BQ116">
        <v>999.9</v>
      </c>
      <c r="BR116">
        <v>0</v>
      </c>
      <c r="BS116">
        <v>0</v>
      </c>
      <c r="BT116">
        <v>8975.625</v>
      </c>
      <c r="BU116">
        <v>0</v>
      </c>
      <c r="BV116">
        <v>1167.4237499999999</v>
      </c>
      <c r="BW116">
        <v>-26.9221</v>
      </c>
      <c r="BX116">
        <v>655.936375</v>
      </c>
      <c r="BY116">
        <v>682.53887499999996</v>
      </c>
      <c r="BZ116">
        <v>1.8181475</v>
      </c>
      <c r="CA116">
        <v>660.13424999999995</v>
      </c>
      <c r="CB116">
        <v>32.82535</v>
      </c>
      <c r="CC116">
        <v>3.4988000000000001</v>
      </c>
      <c r="CD116">
        <v>3.3151774999999999</v>
      </c>
      <c r="CE116">
        <v>26.613924999999998</v>
      </c>
      <c r="CF116">
        <v>25.701812499999999</v>
      </c>
      <c r="CG116">
        <v>1200.07</v>
      </c>
      <c r="CH116">
        <v>0.49998462500000002</v>
      </c>
      <c r="CI116">
        <v>0.50001537500000004</v>
      </c>
      <c r="CJ116">
        <v>0</v>
      </c>
      <c r="CK116">
        <v>929.68937499999993</v>
      </c>
      <c r="CL116">
        <v>4.9990899999999998</v>
      </c>
      <c r="CM116">
        <v>9595.6212500000001</v>
      </c>
      <c r="CN116">
        <v>9558.3549999999996</v>
      </c>
      <c r="CO116">
        <v>42.75</v>
      </c>
      <c r="CP116">
        <v>44.632750000000001</v>
      </c>
      <c r="CQ116">
        <v>43.609250000000003</v>
      </c>
      <c r="CR116">
        <v>43.561999999999998</v>
      </c>
      <c r="CS116">
        <v>44.061999999999998</v>
      </c>
      <c r="CT116">
        <v>597.51750000000004</v>
      </c>
      <c r="CU116">
        <v>597.55500000000006</v>
      </c>
      <c r="CV116">
        <v>0</v>
      </c>
      <c r="CW116">
        <v>1670261745.8</v>
      </c>
      <c r="CX116">
        <v>0</v>
      </c>
      <c r="CY116">
        <v>1670257498.5</v>
      </c>
      <c r="CZ116" t="s">
        <v>356</v>
      </c>
      <c r="DA116">
        <v>1670257488.5</v>
      </c>
      <c r="DB116">
        <v>1670257498.5</v>
      </c>
      <c r="DC116">
        <v>2</v>
      </c>
      <c r="DD116">
        <v>-0.17199999999999999</v>
      </c>
      <c r="DE116">
        <v>2E-3</v>
      </c>
      <c r="DF116">
        <v>-3.9780000000000002</v>
      </c>
      <c r="DG116">
        <v>0.14099999999999999</v>
      </c>
      <c r="DH116">
        <v>415</v>
      </c>
      <c r="DI116">
        <v>32</v>
      </c>
      <c r="DJ116">
        <v>0.47</v>
      </c>
      <c r="DK116">
        <v>0.38</v>
      </c>
      <c r="DL116">
        <v>-26.594185365853662</v>
      </c>
      <c r="DM116">
        <v>-2.5999630662020712</v>
      </c>
      <c r="DN116">
        <v>0.25906705089418919</v>
      </c>
      <c r="DO116">
        <v>0</v>
      </c>
      <c r="DP116">
        <v>1.8284973170731711</v>
      </c>
      <c r="DQ116">
        <v>-0.13910445993031001</v>
      </c>
      <c r="DR116">
        <v>1.8163098213254899E-2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3.2969499999999998</v>
      </c>
      <c r="EB116">
        <v>2.6250200000000001</v>
      </c>
      <c r="EC116">
        <v>0.13856599999999999</v>
      </c>
      <c r="ED116">
        <v>0.14083000000000001</v>
      </c>
      <c r="EE116">
        <v>0.141071</v>
      </c>
      <c r="EF116">
        <v>0.13450200000000001</v>
      </c>
      <c r="EG116">
        <v>26092.7</v>
      </c>
      <c r="EH116">
        <v>26490.400000000001</v>
      </c>
      <c r="EI116">
        <v>28180.799999999999</v>
      </c>
      <c r="EJ116">
        <v>29676.1</v>
      </c>
      <c r="EK116">
        <v>33305.800000000003</v>
      </c>
      <c r="EL116">
        <v>35645.300000000003</v>
      </c>
      <c r="EM116">
        <v>39772.5</v>
      </c>
      <c r="EN116">
        <v>42399.4</v>
      </c>
      <c r="EO116">
        <v>2.0870000000000002</v>
      </c>
      <c r="EP116">
        <v>2.1568800000000001</v>
      </c>
      <c r="EQ116">
        <v>0.116967</v>
      </c>
      <c r="ER116">
        <v>0</v>
      </c>
      <c r="ES116">
        <v>30.986599999999999</v>
      </c>
      <c r="ET116">
        <v>999.9</v>
      </c>
      <c r="EU116">
        <v>60.4</v>
      </c>
      <c r="EV116">
        <v>38.1</v>
      </c>
      <c r="EW116">
        <v>40.031799999999997</v>
      </c>
      <c r="EX116">
        <v>57.1203</v>
      </c>
      <c r="EY116">
        <v>-1.4543299999999999</v>
      </c>
      <c r="EZ116">
        <v>2</v>
      </c>
      <c r="FA116">
        <v>0.43788899999999997</v>
      </c>
      <c r="FB116">
        <v>0.2228</v>
      </c>
      <c r="FC116">
        <v>20.273800000000001</v>
      </c>
      <c r="FD116">
        <v>5.2187900000000003</v>
      </c>
      <c r="FE116">
        <v>12.004</v>
      </c>
      <c r="FF116">
        <v>4.9866000000000001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1.8622300000000001</v>
      </c>
      <c r="FN116">
        <v>1.86432</v>
      </c>
      <c r="FO116">
        <v>1.8603499999999999</v>
      </c>
      <c r="FP116">
        <v>1.86111</v>
      </c>
      <c r="FQ116">
        <v>1.8602000000000001</v>
      </c>
      <c r="FR116">
        <v>1.86188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-4.3470000000000004</v>
      </c>
      <c r="GH116">
        <v>0.14080000000000001</v>
      </c>
      <c r="GI116">
        <v>-3.031255365756008</v>
      </c>
      <c r="GJ116">
        <v>-2.737337881603403E-3</v>
      </c>
      <c r="GK116">
        <v>1.2769921614711079E-6</v>
      </c>
      <c r="GL116">
        <v>-3.2469241445839119E-10</v>
      </c>
      <c r="GM116">
        <v>0.14085000000000039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70.599999999999994</v>
      </c>
      <c r="GV116">
        <v>70.5</v>
      </c>
      <c r="GW116">
        <v>2.0019499999999999</v>
      </c>
      <c r="GX116">
        <v>2.5549300000000001</v>
      </c>
      <c r="GY116">
        <v>2.04834</v>
      </c>
      <c r="GZ116">
        <v>2.5976599999999999</v>
      </c>
      <c r="HA116">
        <v>2.1972700000000001</v>
      </c>
      <c r="HB116">
        <v>2.34497</v>
      </c>
      <c r="HC116">
        <v>41.456200000000003</v>
      </c>
      <c r="HD116">
        <v>13.834300000000001</v>
      </c>
      <c r="HE116">
        <v>18</v>
      </c>
      <c r="HF116">
        <v>595.149</v>
      </c>
      <c r="HG116">
        <v>719.25400000000002</v>
      </c>
      <c r="HH116">
        <v>31.000900000000001</v>
      </c>
      <c r="HI116">
        <v>32.982999999999997</v>
      </c>
      <c r="HJ116">
        <v>30</v>
      </c>
      <c r="HK116">
        <v>32.898000000000003</v>
      </c>
      <c r="HL116">
        <v>32.895499999999998</v>
      </c>
      <c r="HM116">
        <v>40.060099999999998</v>
      </c>
      <c r="HN116">
        <v>23.208100000000002</v>
      </c>
      <c r="HO116">
        <v>27.531600000000001</v>
      </c>
      <c r="HP116">
        <v>31</v>
      </c>
      <c r="HQ116">
        <v>675.45500000000004</v>
      </c>
      <c r="HR116">
        <v>32.884500000000003</v>
      </c>
      <c r="HS116">
        <v>99.292599999999993</v>
      </c>
      <c r="HT116">
        <v>98.337699999999998</v>
      </c>
    </row>
    <row r="117" spans="1:228" x14ac:dyDescent="0.2">
      <c r="A117">
        <v>102</v>
      </c>
      <c r="B117">
        <v>1670261731</v>
      </c>
      <c r="C117">
        <v>403</v>
      </c>
      <c r="D117" t="s">
        <v>562</v>
      </c>
      <c r="E117" t="s">
        <v>563</v>
      </c>
      <c r="F117">
        <v>4</v>
      </c>
      <c r="G117">
        <v>1670261729</v>
      </c>
      <c r="H117">
        <f t="shared" si="34"/>
        <v>4.5708490820068962E-3</v>
      </c>
      <c r="I117">
        <f t="shared" si="35"/>
        <v>4.5708490820068963</v>
      </c>
      <c r="J117">
        <f t="shared" si="36"/>
        <v>39.482381329768415</v>
      </c>
      <c r="K117">
        <f t="shared" si="37"/>
        <v>640.22557142857136</v>
      </c>
      <c r="L117">
        <f t="shared" si="38"/>
        <v>412.23688763622823</v>
      </c>
      <c r="M117">
        <f t="shared" si="39"/>
        <v>41.675034882800432</v>
      </c>
      <c r="N117">
        <f t="shared" si="40"/>
        <v>64.723521408135468</v>
      </c>
      <c r="O117">
        <f t="shared" si="41"/>
        <v>0.30557042876558732</v>
      </c>
      <c r="P117">
        <f t="shared" si="42"/>
        <v>3.6700806036252329</v>
      </c>
      <c r="Q117">
        <f t="shared" si="43"/>
        <v>0.29210708893905812</v>
      </c>
      <c r="R117">
        <f t="shared" si="44"/>
        <v>0.18372712261610383</v>
      </c>
      <c r="S117">
        <f t="shared" si="45"/>
        <v>226.12107514833923</v>
      </c>
      <c r="T117">
        <f t="shared" si="46"/>
        <v>32.987724382813006</v>
      </c>
      <c r="U117">
        <f t="shared" si="47"/>
        <v>32.882185714285718</v>
      </c>
      <c r="V117">
        <f t="shared" si="48"/>
        <v>5.0187593822568148</v>
      </c>
      <c r="W117">
        <f t="shared" si="49"/>
        <v>69.852625825819786</v>
      </c>
      <c r="X117">
        <f t="shared" si="50"/>
        <v>3.5035192898431573</v>
      </c>
      <c r="Y117">
        <f t="shared" si="51"/>
        <v>5.0155870998741223</v>
      </c>
      <c r="Z117">
        <f t="shared" si="52"/>
        <v>1.5152400924136575</v>
      </c>
      <c r="AA117">
        <f t="shared" si="53"/>
        <v>-201.57444451650412</v>
      </c>
      <c r="AB117">
        <f t="shared" si="54"/>
        <v>-2.2245272912947476</v>
      </c>
      <c r="AC117">
        <f t="shared" si="55"/>
        <v>-0.13864747151492041</v>
      </c>
      <c r="AD117">
        <f t="shared" si="56"/>
        <v>22.183455869025437</v>
      </c>
      <c r="AE117">
        <f t="shared" si="57"/>
        <v>62.486324373155</v>
      </c>
      <c r="AF117">
        <f t="shared" si="58"/>
        <v>4.5416048763830466</v>
      </c>
      <c r="AG117">
        <f t="shared" si="59"/>
        <v>39.482381329768415</v>
      </c>
      <c r="AH117">
        <v>689.31490806487898</v>
      </c>
      <c r="AI117">
        <v>665.74982424242398</v>
      </c>
      <c r="AJ117">
        <v>1.6903984708692259</v>
      </c>
      <c r="AK117">
        <v>64.018406268345927</v>
      </c>
      <c r="AL117">
        <f t="shared" si="60"/>
        <v>4.5708490820068963</v>
      </c>
      <c r="AM117">
        <v>32.82683588687712</v>
      </c>
      <c r="AN117">
        <v>34.65920999999998</v>
      </c>
      <c r="AO117">
        <v>6.8094208599426092E-5</v>
      </c>
      <c r="AP117">
        <v>100.2718368252681</v>
      </c>
      <c r="AQ117">
        <v>83</v>
      </c>
      <c r="AR117">
        <v>13</v>
      </c>
      <c r="AS117">
        <f t="shared" si="61"/>
        <v>1</v>
      </c>
      <c r="AT117">
        <f t="shared" si="62"/>
        <v>0</v>
      </c>
      <c r="AU117">
        <f t="shared" si="63"/>
        <v>47170.996175269218</v>
      </c>
      <c r="AV117">
        <f t="shared" si="64"/>
        <v>1200.022857142857</v>
      </c>
      <c r="AW117">
        <f t="shared" si="65"/>
        <v>1025.9453280561343</v>
      </c>
      <c r="AX117">
        <f t="shared" si="66"/>
        <v>0.85493815551048324</v>
      </c>
      <c r="AY117">
        <f t="shared" si="67"/>
        <v>0.18843064013523253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1670261729</v>
      </c>
      <c r="BF117">
        <v>640.22557142857136</v>
      </c>
      <c r="BG117">
        <v>667.38828571428564</v>
      </c>
      <c r="BH117">
        <v>34.655757142857141</v>
      </c>
      <c r="BI117">
        <v>32.834685714285712</v>
      </c>
      <c r="BJ117">
        <v>644.57771428571425</v>
      </c>
      <c r="BK117">
        <v>34.514914285714283</v>
      </c>
      <c r="BL117">
        <v>650.02242857142858</v>
      </c>
      <c r="BM117">
        <v>100.9948571428572</v>
      </c>
      <c r="BN117">
        <v>0.10001362857142861</v>
      </c>
      <c r="BO117">
        <v>32.870942857142857</v>
      </c>
      <c r="BP117">
        <v>32.882185714285718</v>
      </c>
      <c r="BQ117">
        <v>999.89999999999986</v>
      </c>
      <c r="BR117">
        <v>0</v>
      </c>
      <c r="BS117">
        <v>0</v>
      </c>
      <c r="BT117">
        <v>8978.9285714285706</v>
      </c>
      <c r="BU117">
        <v>0</v>
      </c>
      <c r="BV117">
        <v>1334.13</v>
      </c>
      <c r="BW117">
        <v>-27.16272857142857</v>
      </c>
      <c r="BX117">
        <v>663.20957142857139</v>
      </c>
      <c r="BY117">
        <v>690.04585714285724</v>
      </c>
      <c r="BZ117">
        <v>1.821067142857143</v>
      </c>
      <c r="CA117">
        <v>667.38828571428564</v>
      </c>
      <c r="CB117">
        <v>32.834685714285712</v>
      </c>
      <c r="CC117">
        <v>3.5000514285714281</v>
      </c>
      <c r="CD117">
        <v>3.316134285714285</v>
      </c>
      <c r="CE117">
        <v>26.62</v>
      </c>
      <c r="CF117">
        <v>25.706657142857139</v>
      </c>
      <c r="CG117">
        <v>1200.022857142857</v>
      </c>
      <c r="CH117">
        <v>0.49997785714285709</v>
      </c>
      <c r="CI117">
        <v>0.50002214285714286</v>
      </c>
      <c r="CJ117">
        <v>0</v>
      </c>
      <c r="CK117">
        <v>930.5414285714287</v>
      </c>
      <c r="CL117">
        <v>4.9990899999999998</v>
      </c>
      <c r="CM117">
        <v>9607.4414285714283</v>
      </c>
      <c r="CN117">
        <v>9557.9742857142865</v>
      </c>
      <c r="CO117">
        <v>42.75</v>
      </c>
      <c r="CP117">
        <v>44.686999999999998</v>
      </c>
      <c r="CQ117">
        <v>43.607000000000014</v>
      </c>
      <c r="CR117">
        <v>43.561999999999998</v>
      </c>
      <c r="CS117">
        <v>44.061999999999998</v>
      </c>
      <c r="CT117">
        <v>597.48714285714289</v>
      </c>
      <c r="CU117">
        <v>597.53857142857134</v>
      </c>
      <c r="CV117">
        <v>0</v>
      </c>
      <c r="CW117">
        <v>1670261750</v>
      </c>
      <c r="CX117">
        <v>0</v>
      </c>
      <c r="CY117">
        <v>1670257498.5</v>
      </c>
      <c r="CZ117" t="s">
        <v>356</v>
      </c>
      <c r="DA117">
        <v>1670257488.5</v>
      </c>
      <c r="DB117">
        <v>1670257498.5</v>
      </c>
      <c r="DC117">
        <v>2</v>
      </c>
      <c r="DD117">
        <v>-0.17199999999999999</v>
      </c>
      <c r="DE117">
        <v>2E-3</v>
      </c>
      <c r="DF117">
        <v>-3.9780000000000002</v>
      </c>
      <c r="DG117">
        <v>0.14099999999999999</v>
      </c>
      <c r="DH117">
        <v>415</v>
      </c>
      <c r="DI117">
        <v>32</v>
      </c>
      <c r="DJ117">
        <v>0.47</v>
      </c>
      <c r="DK117">
        <v>0.38</v>
      </c>
      <c r="DL117">
        <v>-26.764982926829269</v>
      </c>
      <c r="DM117">
        <v>-2.4797811846690121</v>
      </c>
      <c r="DN117">
        <v>0.24869868231769071</v>
      </c>
      <c r="DO117">
        <v>0</v>
      </c>
      <c r="DP117">
        <v>1.8232258536585371</v>
      </c>
      <c r="DQ117">
        <v>-7.6103205574909266E-2</v>
      </c>
      <c r="DR117">
        <v>1.499558438676318E-2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3.2968299999999999</v>
      </c>
      <c r="EB117">
        <v>2.6251899999999999</v>
      </c>
      <c r="EC117">
        <v>0.139545</v>
      </c>
      <c r="ED117">
        <v>0.14182400000000001</v>
      </c>
      <c r="EE117">
        <v>0.141094</v>
      </c>
      <c r="EF117">
        <v>0.13453300000000001</v>
      </c>
      <c r="EG117">
        <v>26062.9</v>
      </c>
      <c r="EH117">
        <v>26459.4</v>
      </c>
      <c r="EI117">
        <v>28180.7</v>
      </c>
      <c r="EJ117">
        <v>29675.8</v>
      </c>
      <c r="EK117">
        <v>33304.699999999997</v>
      </c>
      <c r="EL117">
        <v>35643.699999999997</v>
      </c>
      <c r="EM117">
        <v>39772.199999999997</v>
      </c>
      <c r="EN117">
        <v>42398.9</v>
      </c>
      <c r="EO117">
        <v>2.0874000000000001</v>
      </c>
      <c r="EP117">
        <v>2.1570499999999999</v>
      </c>
      <c r="EQ117">
        <v>0.117034</v>
      </c>
      <c r="ER117">
        <v>0</v>
      </c>
      <c r="ES117">
        <v>30.987200000000001</v>
      </c>
      <c r="ET117">
        <v>999.9</v>
      </c>
      <c r="EU117">
        <v>60.4</v>
      </c>
      <c r="EV117">
        <v>38.1</v>
      </c>
      <c r="EW117">
        <v>40.027900000000002</v>
      </c>
      <c r="EX117">
        <v>57.060299999999998</v>
      </c>
      <c r="EY117">
        <v>-1.51041</v>
      </c>
      <c r="EZ117">
        <v>2</v>
      </c>
      <c r="FA117">
        <v>0.437807</v>
      </c>
      <c r="FB117">
        <v>0.22445799999999999</v>
      </c>
      <c r="FC117">
        <v>20.273800000000001</v>
      </c>
      <c r="FD117">
        <v>5.2187900000000003</v>
      </c>
      <c r="FE117">
        <v>12.004300000000001</v>
      </c>
      <c r="FF117">
        <v>4.9863499999999998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1.8622399999999999</v>
      </c>
      <c r="FN117">
        <v>1.86432</v>
      </c>
      <c r="FO117">
        <v>1.8603499999999999</v>
      </c>
      <c r="FP117">
        <v>1.8611</v>
      </c>
      <c r="FQ117">
        <v>1.8602000000000001</v>
      </c>
      <c r="FR117">
        <v>1.86188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-4.3570000000000002</v>
      </c>
      <c r="GH117">
        <v>0.14080000000000001</v>
      </c>
      <c r="GI117">
        <v>-3.031255365756008</v>
      </c>
      <c r="GJ117">
        <v>-2.737337881603403E-3</v>
      </c>
      <c r="GK117">
        <v>1.2769921614711079E-6</v>
      </c>
      <c r="GL117">
        <v>-3.2469241445839119E-10</v>
      </c>
      <c r="GM117">
        <v>0.14085000000000039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70.7</v>
      </c>
      <c r="GV117">
        <v>70.5</v>
      </c>
      <c r="GW117">
        <v>2.0165999999999999</v>
      </c>
      <c r="GX117">
        <v>2.5524900000000001</v>
      </c>
      <c r="GY117">
        <v>2.04834</v>
      </c>
      <c r="GZ117">
        <v>2.5976599999999999</v>
      </c>
      <c r="HA117">
        <v>2.1972700000000001</v>
      </c>
      <c r="HB117">
        <v>2.3742700000000001</v>
      </c>
      <c r="HC117">
        <v>41.482199999999999</v>
      </c>
      <c r="HD117">
        <v>13.8431</v>
      </c>
      <c r="HE117">
        <v>18</v>
      </c>
      <c r="HF117">
        <v>595.41600000000005</v>
      </c>
      <c r="HG117">
        <v>719.40700000000004</v>
      </c>
      <c r="HH117">
        <v>31.000699999999998</v>
      </c>
      <c r="HI117">
        <v>32.982100000000003</v>
      </c>
      <c r="HJ117">
        <v>29.9999</v>
      </c>
      <c r="HK117">
        <v>32.895200000000003</v>
      </c>
      <c r="HL117">
        <v>32.894799999999996</v>
      </c>
      <c r="HM117">
        <v>40.386699999999998</v>
      </c>
      <c r="HN117">
        <v>23.208100000000002</v>
      </c>
      <c r="HO117">
        <v>27.531600000000001</v>
      </c>
      <c r="HP117">
        <v>31</v>
      </c>
      <c r="HQ117">
        <v>682.14200000000005</v>
      </c>
      <c r="HR117">
        <v>32.884999999999998</v>
      </c>
      <c r="HS117">
        <v>99.292100000000005</v>
      </c>
      <c r="HT117">
        <v>98.336699999999993</v>
      </c>
    </row>
    <row r="118" spans="1:228" x14ac:dyDescent="0.2">
      <c r="A118">
        <v>103</v>
      </c>
      <c r="B118">
        <v>1670261735</v>
      </c>
      <c r="C118">
        <v>407</v>
      </c>
      <c r="D118" t="s">
        <v>564</v>
      </c>
      <c r="E118" t="s">
        <v>565</v>
      </c>
      <c r="F118">
        <v>4</v>
      </c>
      <c r="G118">
        <v>1670261732.6875</v>
      </c>
      <c r="H118">
        <f t="shared" si="34"/>
        <v>4.5624947887727895E-3</v>
      </c>
      <c r="I118">
        <f t="shared" si="35"/>
        <v>4.5624947887727894</v>
      </c>
      <c r="J118">
        <f t="shared" si="36"/>
        <v>39.447179173346058</v>
      </c>
      <c r="K118">
        <f t="shared" si="37"/>
        <v>646.31462500000009</v>
      </c>
      <c r="L118">
        <f t="shared" si="38"/>
        <v>417.60117873132413</v>
      </c>
      <c r="M118">
        <f t="shared" si="39"/>
        <v>42.217451209672703</v>
      </c>
      <c r="N118">
        <f t="shared" si="40"/>
        <v>65.339269946339158</v>
      </c>
      <c r="O118">
        <f t="shared" si="41"/>
        <v>0.30445807196397717</v>
      </c>
      <c r="P118">
        <f t="shared" si="42"/>
        <v>3.6713934611941501</v>
      </c>
      <c r="Q118">
        <f t="shared" si="43"/>
        <v>0.29109482388923114</v>
      </c>
      <c r="R118">
        <f t="shared" si="44"/>
        <v>0.18308601882227704</v>
      </c>
      <c r="S118">
        <f t="shared" si="45"/>
        <v>226.12433949701611</v>
      </c>
      <c r="T118">
        <f t="shared" si="46"/>
        <v>32.989522437733292</v>
      </c>
      <c r="U118">
        <f t="shared" si="47"/>
        <v>32.8932875</v>
      </c>
      <c r="V118">
        <f t="shared" si="48"/>
        <v>5.0218935729409884</v>
      </c>
      <c r="W118">
        <f t="shared" si="49"/>
        <v>69.865703533617761</v>
      </c>
      <c r="X118">
        <f t="shared" si="50"/>
        <v>3.5041889388161653</v>
      </c>
      <c r="Y118">
        <f t="shared" si="51"/>
        <v>5.0156067449174548</v>
      </c>
      <c r="Z118">
        <f t="shared" si="52"/>
        <v>1.517704634124823</v>
      </c>
      <c r="AA118">
        <f t="shared" si="53"/>
        <v>-201.20602018488003</v>
      </c>
      <c r="AB118">
        <f t="shared" si="54"/>
        <v>-4.4089389593348471</v>
      </c>
      <c r="AC118">
        <f t="shared" si="55"/>
        <v>-0.27471145352956078</v>
      </c>
      <c r="AD118">
        <f t="shared" si="56"/>
        <v>20.234668899271668</v>
      </c>
      <c r="AE118">
        <f t="shared" si="57"/>
        <v>62.696197790518113</v>
      </c>
      <c r="AF118">
        <f t="shared" si="58"/>
        <v>4.5315093116240162</v>
      </c>
      <c r="AG118">
        <f t="shared" si="59"/>
        <v>39.447179173346058</v>
      </c>
      <c r="AH118">
        <v>696.24002458396581</v>
      </c>
      <c r="AI118">
        <v>672.61949696969657</v>
      </c>
      <c r="AJ118">
        <v>1.7082667476381559</v>
      </c>
      <c r="AK118">
        <v>64.018406268345927</v>
      </c>
      <c r="AL118">
        <f t="shared" si="60"/>
        <v>4.5624947887727894</v>
      </c>
      <c r="AM118">
        <v>32.836064743512338</v>
      </c>
      <c r="AN118">
        <v>34.66527735294116</v>
      </c>
      <c r="AO118">
        <v>4.1858122156298428E-5</v>
      </c>
      <c r="AP118">
        <v>100.2718368252681</v>
      </c>
      <c r="AQ118">
        <v>83</v>
      </c>
      <c r="AR118">
        <v>13</v>
      </c>
      <c r="AS118">
        <f t="shared" si="61"/>
        <v>1</v>
      </c>
      <c r="AT118">
        <f t="shared" si="62"/>
        <v>0</v>
      </c>
      <c r="AU118">
        <f t="shared" si="63"/>
        <v>47194.451263804338</v>
      </c>
      <c r="AV118">
        <f t="shared" si="64"/>
        <v>1200.0425</v>
      </c>
      <c r="AW118">
        <f t="shared" si="65"/>
        <v>1025.961895076174</v>
      </c>
      <c r="AX118">
        <f t="shared" si="66"/>
        <v>0.85493796684381929</v>
      </c>
      <c r="AY118">
        <f t="shared" si="67"/>
        <v>0.18843027600857146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1670261732.6875</v>
      </c>
      <c r="BF118">
        <v>646.31462500000009</v>
      </c>
      <c r="BG118">
        <v>673.57387500000004</v>
      </c>
      <c r="BH118">
        <v>34.662287500000012</v>
      </c>
      <c r="BI118">
        <v>32.845237500000003</v>
      </c>
      <c r="BJ118">
        <v>650.67550000000006</v>
      </c>
      <c r="BK118">
        <v>34.521412499999997</v>
      </c>
      <c r="BL118">
        <v>650.00850000000003</v>
      </c>
      <c r="BM118">
        <v>100.995125</v>
      </c>
      <c r="BN118">
        <v>0.1000187875</v>
      </c>
      <c r="BO118">
        <v>32.871012499999999</v>
      </c>
      <c r="BP118">
        <v>32.8932875</v>
      </c>
      <c r="BQ118">
        <v>999.9</v>
      </c>
      <c r="BR118">
        <v>0</v>
      </c>
      <c r="BS118">
        <v>0</v>
      </c>
      <c r="BT118">
        <v>8983.4375</v>
      </c>
      <c r="BU118">
        <v>0</v>
      </c>
      <c r="BV118">
        <v>1251.3387499999999</v>
      </c>
      <c r="BW118">
        <v>-27.259525</v>
      </c>
      <c r="BX118">
        <v>669.52175</v>
      </c>
      <c r="BY118">
        <v>696.44912499999998</v>
      </c>
      <c r="BZ118">
        <v>1.81704</v>
      </c>
      <c r="CA118">
        <v>673.57387500000004</v>
      </c>
      <c r="CB118">
        <v>32.845237500000003</v>
      </c>
      <c r="CC118">
        <v>3.5007225000000002</v>
      </c>
      <c r="CD118">
        <v>3.3172112500000002</v>
      </c>
      <c r="CE118">
        <v>26.623262499999999</v>
      </c>
      <c r="CF118">
        <v>25.712150000000001</v>
      </c>
      <c r="CG118">
        <v>1200.0425</v>
      </c>
      <c r="CH118">
        <v>0.49998437499999993</v>
      </c>
      <c r="CI118">
        <v>0.50001562499999996</v>
      </c>
      <c r="CJ118">
        <v>0</v>
      </c>
      <c r="CK118">
        <v>931.34387500000003</v>
      </c>
      <c r="CL118">
        <v>4.9990899999999998</v>
      </c>
      <c r="CM118">
        <v>9606.5412500000002</v>
      </c>
      <c r="CN118">
        <v>9558.1362499999996</v>
      </c>
      <c r="CO118">
        <v>42.75</v>
      </c>
      <c r="CP118">
        <v>44.686999999999998</v>
      </c>
      <c r="CQ118">
        <v>43.617125000000001</v>
      </c>
      <c r="CR118">
        <v>43.569875000000003</v>
      </c>
      <c r="CS118">
        <v>44.077749999999988</v>
      </c>
      <c r="CT118">
        <v>597.505</v>
      </c>
      <c r="CU118">
        <v>597.54124999999999</v>
      </c>
      <c r="CV118">
        <v>0</v>
      </c>
      <c r="CW118">
        <v>1670261753.5999999</v>
      </c>
      <c r="CX118">
        <v>0</v>
      </c>
      <c r="CY118">
        <v>1670257498.5</v>
      </c>
      <c r="CZ118" t="s">
        <v>356</v>
      </c>
      <c r="DA118">
        <v>1670257488.5</v>
      </c>
      <c r="DB118">
        <v>1670257498.5</v>
      </c>
      <c r="DC118">
        <v>2</v>
      </c>
      <c r="DD118">
        <v>-0.17199999999999999</v>
      </c>
      <c r="DE118">
        <v>2E-3</v>
      </c>
      <c r="DF118">
        <v>-3.9780000000000002</v>
      </c>
      <c r="DG118">
        <v>0.14099999999999999</v>
      </c>
      <c r="DH118">
        <v>415</v>
      </c>
      <c r="DI118">
        <v>32</v>
      </c>
      <c r="DJ118">
        <v>0.47</v>
      </c>
      <c r="DK118">
        <v>0.38</v>
      </c>
      <c r="DL118">
        <v>-26.925846341463409</v>
      </c>
      <c r="DM118">
        <v>-2.34829756097561</v>
      </c>
      <c r="DN118">
        <v>0.23607015089831149</v>
      </c>
      <c r="DO118">
        <v>0</v>
      </c>
      <c r="DP118">
        <v>1.81845756097561</v>
      </c>
      <c r="DQ118">
        <v>-2.0250104529614111E-2</v>
      </c>
      <c r="DR118">
        <v>1.107794772322371E-2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3.29678</v>
      </c>
      <c r="EB118">
        <v>2.6253000000000002</v>
      </c>
      <c r="EC118">
        <v>0.14052500000000001</v>
      </c>
      <c r="ED118">
        <v>0.14280999999999999</v>
      </c>
      <c r="EE118">
        <v>0.14111699999999999</v>
      </c>
      <c r="EF118">
        <v>0.13456199999999999</v>
      </c>
      <c r="EG118">
        <v>26033.599999999999</v>
      </c>
      <c r="EH118">
        <v>26429.1</v>
      </c>
      <c r="EI118">
        <v>28181.1</v>
      </c>
      <c r="EJ118">
        <v>29675.9</v>
      </c>
      <c r="EK118">
        <v>33304.5</v>
      </c>
      <c r="EL118">
        <v>35642.300000000003</v>
      </c>
      <c r="EM118">
        <v>39772.800000000003</v>
      </c>
      <c r="EN118">
        <v>42398.5</v>
      </c>
      <c r="EO118">
        <v>2.08745</v>
      </c>
      <c r="EP118">
        <v>2.1570999999999998</v>
      </c>
      <c r="EQ118">
        <v>0.11755500000000001</v>
      </c>
      <c r="ER118">
        <v>0</v>
      </c>
      <c r="ES118">
        <v>30.987200000000001</v>
      </c>
      <c r="ET118">
        <v>999.9</v>
      </c>
      <c r="EU118">
        <v>60.4</v>
      </c>
      <c r="EV118">
        <v>38.1</v>
      </c>
      <c r="EW118">
        <v>40.028300000000002</v>
      </c>
      <c r="EX118">
        <v>57.450299999999999</v>
      </c>
      <c r="EY118">
        <v>-1.5865400000000001</v>
      </c>
      <c r="EZ118">
        <v>2</v>
      </c>
      <c r="FA118">
        <v>0.43780999999999998</v>
      </c>
      <c r="FB118">
        <v>0.22501399999999999</v>
      </c>
      <c r="FC118">
        <v>20.273900000000001</v>
      </c>
      <c r="FD118">
        <v>5.2193899999999998</v>
      </c>
      <c r="FE118">
        <v>12.004300000000001</v>
      </c>
      <c r="FF118">
        <v>4.9868499999999996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1.86222</v>
      </c>
      <c r="FN118">
        <v>1.8643099999999999</v>
      </c>
      <c r="FO118">
        <v>1.8603499999999999</v>
      </c>
      <c r="FP118">
        <v>1.8611</v>
      </c>
      <c r="FQ118">
        <v>1.8602000000000001</v>
      </c>
      <c r="FR118">
        <v>1.86188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-4.367</v>
      </c>
      <c r="GH118">
        <v>0.1409</v>
      </c>
      <c r="GI118">
        <v>-3.031255365756008</v>
      </c>
      <c r="GJ118">
        <v>-2.737337881603403E-3</v>
      </c>
      <c r="GK118">
        <v>1.2769921614711079E-6</v>
      </c>
      <c r="GL118">
        <v>-3.2469241445839119E-10</v>
      </c>
      <c r="GM118">
        <v>0.14085000000000039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70.8</v>
      </c>
      <c r="GV118">
        <v>70.599999999999994</v>
      </c>
      <c r="GW118">
        <v>2.03491</v>
      </c>
      <c r="GX118">
        <v>2.5622600000000002</v>
      </c>
      <c r="GY118">
        <v>2.04834</v>
      </c>
      <c r="GZ118">
        <v>2.5964399999999999</v>
      </c>
      <c r="HA118">
        <v>2.1972700000000001</v>
      </c>
      <c r="HB118">
        <v>2.36206</v>
      </c>
      <c r="HC118">
        <v>41.482199999999999</v>
      </c>
      <c r="HD118">
        <v>13.8256</v>
      </c>
      <c r="HE118">
        <v>18</v>
      </c>
      <c r="HF118">
        <v>595.45299999999997</v>
      </c>
      <c r="HG118">
        <v>719.42</v>
      </c>
      <c r="HH118">
        <v>31.000399999999999</v>
      </c>
      <c r="HI118">
        <v>32.9801</v>
      </c>
      <c r="HJ118">
        <v>29.9999</v>
      </c>
      <c r="HK118">
        <v>32.895200000000003</v>
      </c>
      <c r="HL118">
        <v>32.8919</v>
      </c>
      <c r="HM118">
        <v>40.708599999999997</v>
      </c>
      <c r="HN118">
        <v>23.208100000000002</v>
      </c>
      <c r="HO118">
        <v>27.531600000000001</v>
      </c>
      <c r="HP118">
        <v>31</v>
      </c>
      <c r="HQ118">
        <v>688.82100000000003</v>
      </c>
      <c r="HR118">
        <v>32.884999999999998</v>
      </c>
      <c r="HS118">
        <v>99.293599999999998</v>
      </c>
      <c r="HT118">
        <v>98.336299999999994</v>
      </c>
    </row>
    <row r="119" spans="1:228" x14ac:dyDescent="0.2">
      <c r="A119">
        <v>104</v>
      </c>
      <c r="B119">
        <v>1670261739</v>
      </c>
      <c r="C119">
        <v>411</v>
      </c>
      <c r="D119" t="s">
        <v>566</v>
      </c>
      <c r="E119" t="s">
        <v>567</v>
      </c>
      <c r="F119">
        <v>4</v>
      </c>
      <c r="G119">
        <v>1670261737</v>
      </c>
      <c r="H119">
        <f t="shared" si="34"/>
        <v>4.55864758575018E-3</v>
      </c>
      <c r="I119">
        <f t="shared" si="35"/>
        <v>4.5586475857501796</v>
      </c>
      <c r="J119">
        <f t="shared" si="36"/>
        <v>39.922130585294944</v>
      </c>
      <c r="K119">
        <f t="shared" si="37"/>
        <v>653.4495714285714</v>
      </c>
      <c r="L119">
        <f t="shared" si="38"/>
        <v>422.03904332857604</v>
      </c>
      <c r="M119">
        <f t="shared" si="39"/>
        <v>42.66535021073026</v>
      </c>
      <c r="N119">
        <f t="shared" si="40"/>
        <v>66.059420925058944</v>
      </c>
      <c r="O119">
        <f t="shared" si="41"/>
        <v>0.30447740493370662</v>
      </c>
      <c r="P119">
        <f t="shared" si="42"/>
        <v>3.6780566044528493</v>
      </c>
      <c r="Q119">
        <f t="shared" si="43"/>
        <v>0.29113557105176119</v>
      </c>
      <c r="R119">
        <f t="shared" si="44"/>
        <v>0.1831097215921268</v>
      </c>
      <c r="S119">
        <f t="shared" si="45"/>
        <v>226.11073672038208</v>
      </c>
      <c r="T119">
        <f t="shared" si="46"/>
        <v>32.989377373911474</v>
      </c>
      <c r="U119">
        <f t="shared" si="47"/>
        <v>32.891257142857143</v>
      </c>
      <c r="V119">
        <f t="shared" si="48"/>
        <v>5.0213202472633753</v>
      </c>
      <c r="W119">
        <f t="shared" si="49"/>
        <v>69.887319731816262</v>
      </c>
      <c r="X119">
        <f t="shared" si="50"/>
        <v>3.5051382946453957</v>
      </c>
      <c r="Y119">
        <f t="shared" si="51"/>
        <v>5.0154138234173526</v>
      </c>
      <c r="Z119">
        <f t="shared" si="52"/>
        <v>1.5161819526179796</v>
      </c>
      <c r="AA119">
        <f t="shared" si="53"/>
        <v>-201.03635853158295</v>
      </c>
      <c r="AB119">
        <f t="shared" si="54"/>
        <v>-4.1499554702971002</v>
      </c>
      <c r="AC119">
        <f t="shared" si="55"/>
        <v>-0.25810288443982177</v>
      </c>
      <c r="AD119">
        <f t="shared" si="56"/>
        <v>20.666319834062222</v>
      </c>
      <c r="AE119">
        <f t="shared" si="57"/>
        <v>63.04200205241164</v>
      </c>
      <c r="AF119">
        <f t="shared" si="58"/>
        <v>4.5298159405511376</v>
      </c>
      <c r="AG119">
        <f t="shared" si="59"/>
        <v>39.922130585294944</v>
      </c>
      <c r="AH119">
        <v>703.2906730823014</v>
      </c>
      <c r="AI119">
        <v>679.47483030302999</v>
      </c>
      <c r="AJ119">
        <v>1.7062481264460889</v>
      </c>
      <c r="AK119">
        <v>64.018406268345927</v>
      </c>
      <c r="AL119">
        <f t="shared" si="60"/>
        <v>4.5586475857501796</v>
      </c>
      <c r="AM119">
        <v>32.847343349521687</v>
      </c>
      <c r="AN119">
        <v>34.674891764705883</v>
      </c>
      <c r="AO119">
        <v>4.7813279723222352E-5</v>
      </c>
      <c r="AP119">
        <v>100.2718368252681</v>
      </c>
      <c r="AQ119">
        <v>83</v>
      </c>
      <c r="AR119">
        <v>13</v>
      </c>
      <c r="AS119">
        <f t="shared" si="61"/>
        <v>1</v>
      </c>
      <c r="AT119">
        <f t="shared" si="62"/>
        <v>0</v>
      </c>
      <c r="AU119">
        <f t="shared" si="63"/>
        <v>47313.65210584247</v>
      </c>
      <c r="AV119">
        <f t="shared" si="64"/>
        <v>1199.97</v>
      </c>
      <c r="AW119">
        <f t="shared" si="65"/>
        <v>1025.8999423421669</v>
      </c>
      <c r="AX119">
        <f t="shared" si="66"/>
        <v>0.85493799206827403</v>
      </c>
      <c r="AY119">
        <f t="shared" si="67"/>
        <v>0.18843032469176901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1670261737</v>
      </c>
      <c r="BF119">
        <v>653.4495714285714</v>
      </c>
      <c r="BG119">
        <v>680.86442857142868</v>
      </c>
      <c r="BH119">
        <v>34.672285714285707</v>
      </c>
      <c r="BI119">
        <v>32.855999999999987</v>
      </c>
      <c r="BJ119">
        <v>657.82128571428564</v>
      </c>
      <c r="BK119">
        <v>34.53145714285715</v>
      </c>
      <c r="BL119">
        <v>650.03228571428565</v>
      </c>
      <c r="BM119">
        <v>100.99342857142859</v>
      </c>
      <c r="BN119">
        <v>9.994391428571428E-2</v>
      </c>
      <c r="BO119">
        <v>32.870328571428573</v>
      </c>
      <c r="BP119">
        <v>32.891257142857143</v>
      </c>
      <c r="BQ119">
        <v>999.89999999999986</v>
      </c>
      <c r="BR119">
        <v>0</v>
      </c>
      <c r="BS119">
        <v>0</v>
      </c>
      <c r="BT119">
        <v>9006.6071428571431</v>
      </c>
      <c r="BU119">
        <v>0</v>
      </c>
      <c r="BV119">
        <v>1095.237142857143</v>
      </c>
      <c r="BW119">
        <v>-27.4148</v>
      </c>
      <c r="BX119">
        <v>676.91985714285715</v>
      </c>
      <c r="BY119">
        <v>703.99457142857148</v>
      </c>
      <c r="BZ119">
        <v>1.816291428571428</v>
      </c>
      <c r="CA119">
        <v>680.86442857142868</v>
      </c>
      <c r="CB119">
        <v>32.855999999999987</v>
      </c>
      <c r="CC119">
        <v>3.5016785714285712</v>
      </c>
      <c r="CD119">
        <v>3.318244285714286</v>
      </c>
      <c r="CE119">
        <v>26.627871428571432</v>
      </c>
      <c r="CF119">
        <v>25.717400000000001</v>
      </c>
      <c r="CG119">
        <v>1199.97</v>
      </c>
      <c r="CH119">
        <v>0.49998199999999998</v>
      </c>
      <c r="CI119">
        <v>0.50001799999999996</v>
      </c>
      <c r="CJ119">
        <v>0</v>
      </c>
      <c r="CK119">
        <v>932.21042857142868</v>
      </c>
      <c r="CL119">
        <v>4.9990899999999998</v>
      </c>
      <c r="CM119">
        <v>9609.6385714285716</v>
      </c>
      <c r="CN119">
        <v>9557.5528571428567</v>
      </c>
      <c r="CO119">
        <v>42.75</v>
      </c>
      <c r="CP119">
        <v>44.686999999999998</v>
      </c>
      <c r="CQ119">
        <v>43.607000000000014</v>
      </c>
      <c r="CR119">
        <v>43.607000000000014</v>
      </c>
      <c r="CS119">
        <v>44.061999999999998</v>
      </c>
      <c r="CT119">
        <v>597.4671428571429</v>
      </c>
      <c r="CU119">
        <v>597.50571428571436</v>
      </c>
      <c r="CV119">
        <v>0</v>
      </c>
      <c r="CW119">
        <v>1670261757.8</v>
      </c>
      <c r="CX119">
        <v>0</v>
      </c>
      <c r="CY119">
        <v>1670257498.5</v>
      </c>
      <c r="CZ119" t="s">
        <v>356</v>
      </c>
      <c r="DA119">
        <v>1670257488.5</v>
      </c>
      <c r="DB119">
        <v>1670257498.5</v>
      </c>
      <c r="DC119">
        <v>2</v>
      </c>
      <c r="DD119">
        <v>-0.17199999999999999</v>
      </c>
      <c r="DE119">
        <v>2E-3</v>
      </c>
      <c r="DF119">
        <v>-3.9780000000000002</v>
      </c>
      <c r="DG119">
        <v>0.14099999999999999</v>
      </c>
      <c r="DH119">
        <v>415</v>
      </c>
      <c r="DI119">
        <v>32</v>
      </c>
      <c r="DJ119">
        <v>0.47</v>
      </c>
      <c r="DK119">
        <v>0.38</v>
      </c>
      <c r="DL119">
        <v>-27.08864634146342</v>
      </c>
      <c r="DM119">
        <v>-2.22885574912896</v>
      </c>
      <c r="DN119">
        <v>0.22468760763157469</v>
      </c>
      <c r="DO119">
        <v>0</v>
      </c>
      <c r="DP119">
        <v>1.8156617073170731</v>
      </c>
      <c r="DQ119">
        <v>2.989651567944545E-2</v>
      </c>
      <c r="DR119">
        <v>5.2685513825371736E-3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3.2969200000000001</v>
      </c>
      <c r="EB119">
        <v>2.6252900000000001</v>
      </c>
      <c r="EC119">
        <v>0.14150499999999999</v>
      </c>
      <c r="ED119">
        <v>0.14376800000000001</v>
      </c>
      <c r="EE119">
        <v>0.14113500000000001</v>
      </c>
      <c r="EF119">
        <v>0.13458300000000001</v>
      </c>
      <c r="EG119">
        <v>26004</v>
      </c>
      <c r="EH119">
        <v>26399.7</v>
      </c>
      <c r="EI119">
        <v>28181.3</v>
      </c>
      <c r="EJ119">
        <v>29676.1</v>
      </c>
      <c r="EK119">
        <v>33303.5</v>
      </c>
      <c r="EL119">
        <v>35642.1</v>
      </c>
      <c r="EM119">
        <v>39772.5</v>
      </c>
      <c r="EN119">
        <v>42399.199999999997</v>
      </c>
      <c r="EO119">
        <v>2.08812</v>
      </c>
      <c r="EP119">
        <v>2.1570499999999999</v>
      </c>
      <c r="EQ119">
        <v>0.117414</v>
      </c>
      <c r="ER119">
        <v>0</v>
      </c>
      <c r="ES119">
        <v>30.988600000000002</v>
      </c>
      <c r="ET119">
        <v>999.9</v>
      </c>
      <c r="EU119">
        <v>60.4</v>
      </c>
      <c r="EV119">
        <v>38.1</v>
      </c>
      <c r="EW119">
        <v>40.03</v>
      </c>
      <c r="EX119">
        <v>57.360300000000002</v>
      </c>
      <c r="EY119">
        <v>-1.5344500000000001</v>
      </c>
      <c r="EZ119">
        <v>2</v>
      </c>
      <c r="FA119">
        <v>0.43735499999999999</v>
      </c>
      <c r="FB119">
        <v>0.22543299999999999</v>
      </c>
      <c r="FC119">
        <v>20.273800000000001</v>
      </c>
      <c r="FD119">
        <v>5.2192400000000001</v>
      </c>
      <c r="FE119">
        <v>12.004099999999999</v>
      </c>
      <c r="FF119">
        <v>4.9865500000000003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1.8622000000000001</v>
      </c>
      <c r="FN119">
        <v>1.86432</v>
      </c>
      <c r="FO119">
        <v>1.8603499999999999</v>
      </c>
      <c r="FP119">
        <v>1.8611</v>
      </c>
      <c r="FQ119">
        <v>1.8602000000000001</v>
      </c>
      <c r="FR119">
        <v>1.86188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-4.3760000000000003</v>
      </c>
      <c r="GH119">
        <v>0.1409</v>
      </c>
      <c r="GI119">
        <v>-3.031255365756008</v>
      </c>
      <c r="GJ119">
        <v>-2.737337881603403E-3</v>
      </c>
      <c r="GK119">
        <v>1.2769921614711079E-6</v>
      </c>
      <c r="GL119">
        <v>-3.2469241445839119E-10</v>
      </c>
      <c r="GM119">
        <v>0.14085000000000039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70.8</v>
      </c>
      <c r="GV119">
        <v>70.7</v>
      </c>
      <c r="GW119">
        <v>2.05078</v>
      </c>
      <c r="GX119">
        <v>2.5585900000000001</v>
      </c>
      <c r="GY119">
        <v>2.04834</v>
      </c>
      <c r="GZ119">
        <v>2.5976599999999999</v>
      </c>
      <c r="HA119">
        <v>2.1972700000000001</v>
      </c>
      <c r="HB119">
        <v>2.3120099999999999</v>
      </c>
      <c r="HC119">
        <v>41.482199999999999</v>
      </c>
      <c r="HD119">
        <v>13.8081</v>
      </c>
      <c r="HE119">
        <v>18</v>
      </c>
      <c r="HF119">
        <v>595.92600000000004</v>
      </c>
      <c r="HG119">
        <v>719.37199999999996</v>
      </c>
      <c r="HH119">
        <v>31.000299999999999</v>
      </c>
      <c r="HI119">
        <v>32.979900000000001</v>
      </c>
      <c r="HJ119">
        <v>29.9999</v>
      </c>
      <c r="HK119">
        <v>32.892899999999997</v>
      </c>
      <c r="HL119">
        <v>32.8919</v>
      </c>
      <c r="HM119">
        <v>41.035200000000003</v>
      </c>
      <c r="HN119">
        <v>23.208100000000002</v>
      </c>
      <c r="HO119">
        <v>27.531600000000001</v>
      </c>
      <c r="HP119">
        <v>31</v>
      </c>
      <c r="HQ119">
        <v>695.50300000000004</v>
      </c>
      <c r="HR119">
        <v>32.884999999999998</v>
      </c>
      <c r="HS119">
        <v>99.293499999999995</v>
      </c>
      <c r="HT119">
        <v>98.337599999999995</v>
      </c>
    </row>
    <row r="120" spans="1:228" x14ac:dyDescent="0.2">
      <c r="A120">
        <v>105</v>
      </c>
      <c r="B120">
        <v>1670261743</v>
      </c>
      <c r="C120">
        <v>415</v>
      </c>
      <c r="D120" t="s">
        <v>568</v>
      </c>
      <c r="E120" t="s">
        <v>569</v>
      </c>
      <c r="F120">
        <v>4</v>
      </c>
      <c r="G120">
        <v>1670261740.6875</v>
      </c>
      <c r="H120">
        <f t="shared" si="34"/>
        <v>4.5594464069138073E-3</v>
      </c>
      <c r="I120">
        <f t="shared" si="35"/>
        <v>4.559446406913807</v>
      </c>
      <c r="J120">
        <f t="shared" si="36"/>
        <v>40.171982336524223</v>
      </c>
      <c r="K120">
        <f t="shared" si="37"/>
        <v>659.48362500000007</v>
      </c>
      <c r="L120">
        <f t="shared" si="38"/>
        <v>426.65345294213938</v>
      </c>
      <c r="M120">
        <f t="shared" si="39"/>
        <v>43.131781792383599</v>
      </c>
      <c r="N120">
        <f t="shared" si="40"/>
        <v>66.669339279922966</v>
      </c>
      <c r="O120">
        <f t="shared" si="41"/>
        <v>0.30460253721966435</v>
      </c>
      <c r="P120">
        <f t="shared" si="42"/>
        <v>3.672902747136412</v>
      </c>
      <c r="Q120">
        <f t="shared" si="43"/>
        <v>0.29123214090413241</v>
      </c>
      <c r="R120">
        <f t="shared" si="44"/>
        <v>0.18317245509162497</v>
      </c>
      <c r="S120">
        <f t="shared" si="45"/>
        <v>226.11685037023</v>
      </c>
      <c r="T120">
        <f t="shared" si="46"/>
        <v>32.990905044006674</v>
      </c>
      <c r="U120">
        <f t="shared" si="47"/>
        <v>32.892825000000002</v>
      </c>
      <c r="V120">
        <f t="shared" si="48"/>
        <v>5.0217629686786731</v>
      </c>
      <c r="W120">
        <f t="shared" si="49"/>
        <v>69.895160569117749</v>
      </c>
      <c r="X120">
        <f t="shared" si="50"/>
        <v>3.5058290501998148</v>
      </c>
      <c r="Y120">
        <f t="shared" si="51"/>
        <v>5.0158394682175169</v>
      </c>
      <c r="Z120">
        <f t="shared" si="52"/>
        <v>1.5159339184788583</v>
      </c>
      <c r="AA120">
        <f t="shared" si="53"/>
        <v>-201.07158654489891</v>
      </c>
      <c r="AB120">
        <f t="shared" si="54"/>
        <v>-4.1558090218154673</v>
      </c>
      <c r="AC120">
        <f t="shared" si="55"/>
        <v>-0.25883352992782527</v>
      </c>
      <c r="AD120">
        <f t="shared" si="56"/>
        <v>20.63062127358781</v>
      </c>
      <c r="AE120">
        <f t="shared" si="57"/>
        <v>63.173786067722098</v>
      </c>
      <c r="AF120">
        <f t="shared" si="58"/>
        <v>4.5343538628388806</v>
      </c>
      <c r="AG120">
        <f t="shared" si="59"/>
        <v>40.171982336524223</v>
      </c>
      <c r="AH120">
        <v>710.17020898026965</v>
      </c>
      <c r="AI120">
        <v>686.26053333333323</v>
      </c>
      <c r="AJ120">
        <v>1.702640502258997</v>
      </c>
      <c r="AK120">
        <v>64.018406268345927</v>
      </c>
      <c r="AL120">
        <f t="shared" si="60"/>
        <v>4.559446406913807</v>
      </c>
      <c r="AM120">
        <v>32.857349638250902</v>
      </c>
      <c r="AN120">
        <v>34.685536470588232</v>
      </c>
      <c r="AO120">
        <v>-9.7270815971201372E-9</v>
      </c>
      <c r="AP120">
        <v>100.2718368252681</v>
      </c>
      <c r="AQ120">
        <v>83</v>
      </c>
      <c r="AR120">
        <v>13</v>
      </c>
      <c r="AS120">
        <f t="shared" si="61"/>
        <v>1</v>
      </c>
      <c r="AT120">
        <f t="shared" si="62"/>
        <v>0</v>
      </c>
      <c r="AU120">
        <f t="shared" si="63"/>
        <v>47221.286303403984</v>
      </c>
      <c r="AV120">
        <f t="shared" si="64"/>
        <v>1199.99875</v>
      </c>
      <c r="AW120">
        <f t="shared" si="65"/>
        <v>1025.9248825752486</v>
      </c>
      <c r="AX120">
        <f t="shared" si="66"/>
        <v>0.85493829270676214</v>
      </c>
      <c r="AY120">
        <f t="shared" si="67"/>
        <v>0.18843090492405096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1670261740.6875</v>
      </c>
      <c r="BF120">
        <v>659.48362500000007</v>
      </c>
      <c r="BG120">
        <v>686.9665</v>
      </c>
      <c r="BH120">
        <v>34.679162499999997</v>
      </c>
      <c r="BI120">
        <v>32.861024999999998</v>
      </c>
      <c r="BJ120">
        <v>663.86425000000008</v>
      </c>
      <c r="BK120">
        <v>34.5383</v>
      </c>
      <c r="BL120">
        <v>650.01612499999999</v>
      </c>
      <c r="BM120">
        <v>100.99312500000001</v>
      </c>
      <c r="BN120">
        <v>0.1001194</v>
      </c>
      <c r="BO120">
        <v>32.871837499999998</v>
      </c>
      <c r="BP120">
        <v>32.892825000000002</v>
      </c>
      <c r="BQ120">
        <v>999.9</v>
      </c>
      <c r="BR120">
        <v>0</v>
      </c>
      <c r="BS120">
        <v>0</v>
      </c>
      <c r="BT120">
        <v>8988.8274999999994</v>
      </c>
      <c r="BU120">
        <v>0</v>
      </c>
      <c r="BV120">
        <v>1057.5050000000001</v>
      </c>
      <c r="BW120">
        <v>-27.482787500000001</v>
      </c>
      <c r="BX120">
        <v>683.17562499999997</v>
      </c>
      <c r="BY120">
        <v>710.30812500000002</v>
      </c>
      <c r="BZ120">
        <v>1.8181212499999999</v>
      </c>
      <c r="CA120">
        <v>686.9665</v>
      </c>
      <c r="CB120">
        <v>32.861024999999998</v>
      </c>
      <c r="CC120">
        <v>3.5023550000000001</v>
      </c>
      <c r="CD120">
        <v>3.3187362500000002</v>
      </c>
      <c r="CE120">
        <v>26.631150000000002</v>
      </c>
      <c r="CF120">
        <v>25.719887499999999</v>
      </c>
      <c r="CG120">
        <v>1199.99875</v>
      </c>
      <c r="CH120">
        <v>0.49997412499999999</v>
      </c>
      <c r="CI120">
        <v>0.50002587499999995</v>
      </c>
      <c r="CJ120">
        <v>0</v>
      </c>
      <c r="CK120">
        <v>932.81500000000005</v>
      </c>
      <c r="CL120">
        <v>4.9990899999999998</v>
      </c>
      <c r="CM120">
        <v>9616.4724999999999</v>
      </c>
      <c r="CN120">
        <v>9557.7587500000009</v>
      </c>
      <c r="CO120">
        <v>42.75</v>
      </c>
      <c r="CP120">
        <v>44.686999999999998</v>
      </c>
      <c r="CQ120">
        <v>43.625</v>
      </c>
      <c r="CR120">
        <v>43.625</v>
      </c>
      <c r="CS120">
        <v>44.077749999999988</v>
      </c>
      <c r="CT120">
        <v>597.47</v>
      </c>
      <c r="CU120">
        <v>597.53250000000003</v>
      </c>
      <c r="CV120">
        <v>0</v>
      </c>
      <c r="CW120">
        <v>1670261762</v>
      </c>
      <c r="CX120">
        <v>0</v>
      </c>
      <c r="CY120">
        <v>1670257498.5</v>
      </c>
      <c r="CZ120" t="s">
        <v>356</v>
      </c>
      <c r="DA120">
        <v>1670257488.5</v>
      </c>
      <c r="DB120">
        <v>1670257498.5</v>
      </c>
      <c r="DC120">
        <v>2</v>
      </c>
      <c r="DD120">
        <v>-0.17199999999999999</v>
      </c>
      <c r="DE120">
        <v>2E-3</v>
      </c>
      <c r="DF120">
        <v>-3.9780000000000002</v>
      </c>
      <c r="DG120">
        <v>0.14099999999999999</v>
      </c>
      <c r="DH120">
        <v>415</v>
      </c>
      <c r="DI120">
        <v>32</v>
      </c>
      <c r="DJ120">
        <v>0.47</v>
      </c>
      <c r="DK120">
        <v>0.38</v>
      </c>
      <c r="DL120">
        <v>-27.22146341463414</v>
      </c>
      <c r="DM120">
        <v>-2.153956097561029</v>
      </c>
      <c r="DN120">
        <v>0.21849323788844</v>
      </c>
      <c r="DO120">
        <v>0</v>
      </c>
      <c r="DP120">
        <v>1.8177541463414639</v>
      </c>
      <c r="DQ120">
        <v>-5.8423693379749571E-3</v>
      </c>
      <c r="DR120">
        <v>2.460382654761751E-3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3.2968899999999999</v>
      </c>
      <c r="EB120">
        <v>2.62513</v>
      </c>
      <c r="EC120">
        <v>0.14247799999999999</v>
      </c>
      <c r="ED120">
        <v>0.14471400000000001</v>
      </c>
      <c r="EE120">
        <v>0.14116699999999999</v>
      </c>
      <c r="EF120">
        <v>0.13458800000000001</v>
      </c>
      <c r="EG120">
        <v>25974.5</v>
      </c>
      <c r="EH120">
        <v>26370.799999999999</v>
      </c>
      <c r="EI120">
        <v>28181.3</v>
      </c>
      <c r="EJ120">
        <v>29676.5</v>
      </c>
      <c r="EK120">
        <v>33302.6</v>
      </c>
      <c r="EL120">
        <v>35642.5</v>
      </c>
      <c r="EM120">
        <v>39772.800000000003</v>
      </c>
      <c r="EN120">
        <v>42399.9</v>
      </c>
      <c r="EO120">
        <v>2.0885500000000001</v>
      </c>
      <c r="EP120">
        <v>2.1570999999999998</v>
      </c>
      <c r="EQ120">
        <v>0.11716799999999999</v>
      </c>
      <c r="ER120">
        <v>0</v>
      </c>
      <c r="ES120">
        <v>30.989899999999999</v>
      </c>
      <c r="ET120">
        <v>999.9</v>
      </c>
      <c r="EU120">
        <v>60.4</v>
      </c>
      <c r="EV120">
        <v>38.1</v>
      </c>
      <c r="EW120">
        <v>40.031999999999996</v>
      </c>
      <c r="EX120">
        <v>57.270299999999999</v>
      </c>
      <c r="EY120">
        <v>-1.4943900000000001</v>
      </c>
      <c r="EZ120">
        <v>2</v>
      </c>
      <c r="FA120">
        <v>0.43720999999999999</v>
      </c>
      <c r="FB120">
        <v>0.22687099999999999</v>
      </c>
      <c r="FC120">
        <v>20.273700000000002</v>
      </c>
      <c r="FD120">
        <v>5.2195400000000003</v>
      </c>
      <c r="FE120">
        <v>12.0044</v>
      </c>
      <c r="FF120">
        <v>4.98665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1.8622300000000001</v>
      </c>
      <c r="FN120">
        <v>1.8643099999999999</v>
      </c>
      <c r="FO120">
        <v>1.8603499999999999</v>
      </c>
      <c r="FP120">
        <v>1.8611</v>
      </c>
      <c r="FQ120">
        <v>1.8602000000000001</v>
      </c>
      <c r="FR120">
        <v>1.86188</v>
      </c>
      <c r="FS120">
        <v>1.8584400000000001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-4.3860000000000001</v>
      </c>
      <c r="GH120">
        <v>0.1409</v>
      </c>
      <c r="GI120">
        <v>-3.031255365756008</v>
      </c>
      <c r="GJ120">
        <v>-2.737337881603403E-3</v>
      </c>
      <c r="GK120">
        <v>1.2769921614711079E-6</v>
      </c>
      <c r="GL120">
        <v>-3.2469241445839119E-10</v>
      </c>
      <c r="GM120">
        <v>0.14085000000000039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70.900000000000006</v>
      </c>
      <c r="GV120">
        <v>70.7</v>
      </c>
      <c r="GW120">
        <v>2.0654300000000001</v>
      </c>
      <c r="GX120">
        <v>2.5647000000000002</v>
      </c>
      <c r="GY120">
        <v>2.04834</v>
      </c>
      <c r="GZ120">
        <v>2.5964399999999999</v>
      </c>
      <c r="HA120">
        <v>2.1972700000000001</v>
      </c>
      <c r="HB120">
        <v>2.3010299999999999</v>
      </c>
      <c r="HC120">
        <v>41.482199999999999</v>
      </c>
      <c r="HD120">
        <v>13.8081</v>
      </c>
      <c r="HE120">
        <v>18</v>
      </c>
      <c r="HF120">
        <v>596.23199999999997</v>
      </c>
      <c r="HG120">
        <v>719.39400000000001</v>
      </c>
      <c r="HH120">
        <v>31.000399999999999</v>
      </c>
      <c r="HI120">
        <v>32.9771</v>
      </c>
      <c r="HJ120">
        <v>29.9999</v>
      </c>
      <c r="HK120">
        <v>32.892299999999999</v>
      </c>
      <c r="HL120">
        <v>32.889699999999998</v>
      </c>
      <c r="HM120">
        <v>41.352499999999999</v>
      </c>
      <c r="HN120">
        <v>23.208100000000002</v>
      </c>
      <c r="HO120">
        <v>27.531600000000001</v>
      </c>
      <c r="HP120">
        <v>31</v>
      </c>
      <c r="HQ120">
        <v>702.18399999999997</v>
      </c>
      <c r="HR120">
        <v>32.884999999999998</v>
      </c>
      <c r="HS120">
        <v>99.293899999999994</v>
      </c>
      <c r="HT120">
        <v>98.338899999999995</v>
      </c>
    </row>
    <row r="121" spans="1:228" x14ac:dyDescent="0.2">
      <c r="A121">
        <v>106</v>
      </c>
      <c r="B121">
        <v>1670261747</v>
      </c>
      <c r="C121">
        <v>419</v>
      </c>
      <c r="D121" t="s">
        <v>570</v>
      </c>
      <c r="E121" t="s">
        <v>571</v>
      </c>
      <c r="F121">
        <v>4</v>
      </c>
      <c r="G121">
        <v>1670261745</v>
      </c>
      <c r="H121">
        <f t="shared" si="34"/>
        <v>4.5537700630869224E-3</v>
      </c>
      <c r="I121">
        <f t="shared" si="35"/>
        <v>4.5537700630869224</v>
      </c>
      <c r="J121">
        <f t="shared" si="36"/>
        <v>40.953566544960246</v>
      </c>
      <c r="K121">
        <f t="shared" si="37"/>
        <v>666.50514285714291</v>
      </c>
      <c r="L121">
        <f t="shared" si="38"/>
        <v>429.19853142945357</v>
      </c>
      <c r="M121">
        <f t="shared" si="39"/>
        <v>43.38929649861938</v>
      </c>
      <c r="N121">
        <f t="shared" si="40"/>
        <v>67.379515873382317</v>
      </c>
      <c r="O121">
        <f t="shared" si="41"/>
        <v>0.30443847944500407</v>
      </c>
      <c r="P121">
        <f t="shared" si="42"/>
        <v>3.6793075212837665</v>
      </c>
      <c r="Q121">
        <f t="shared" si="43"/>
        <v>0.29110429776273383</v>
      </c>
      <c r="R121">
        <f t="shared" si="44"/>
        <v>0.18308953795495031</v>
      </c>
      <c r="S121">
        <f t="shared" si="45"/>
        <v>226.11626914914899</v>
      </c>
      <c r="T121">
        <f t="shared" si="46"/>
        <v>32.996828864193304</v>
      </c>
      <c r="U121">
        <f t="shared" si="47"/>
        <v>32.891414285714283</v>
      </c>
      <c r="V121">
        <f t="shared" si="48"/>
        <v>5.0213646187211856</v>
      </c>
      <c r="W121">
        <f t="shared" si="49"/>
        <v>69.892094774708028</v>
      </c>
      <c r="X121">
        <f t="shared" si="50"/>
        <v>3.5066481744883347</v>
      </c>
      <c r="Y121">
        <f t="shared" si="51"/>
        <v>5.017231470585843</v>
      </c>
      <c r="Z121">
        <f t="shared" si="52"/>
        <v>1.5147164442328509</v>
      </c>
      <c r="AA121">
        <f t="shared" si="53"/>
        <v>-200.82125978213327</v>
      </c>
      <c r="AB121">
        <f t="shared" si="54"/>
        <v>-2.9045399680654089</v>
      </c>
      <c r="AC121">
        <f t="shared" si="55"/>
        <v>-0.18058977403938359</v>
      </c>
      <c r="AD121">
        <f t="shared" si="56"/>
        <v>22.209879624910926</v>
      </c>
      <c r="AE121">
        <f t="shared" si="57"/>
        <v>63.310750594576625</v>
      </c>
      <c r="AF121">
        <f t="shared" si="58"/>
        <v>4.5597895575561092</v>
      </c>
      <c r="AG121">
        <f t="shared" si="59"/>
        <v>40.953566544960246</v>
      </c>
      <c r="AH121">
        <v>716.90010400427798</v>
      </c>
      <c r="AI121">
        <v>692.90460606060594</v>
      </c>
      <c r="AJ121">
        <v>1.6386335930491931</v>
      </c>
      <c r="AK121">
        <v>64.018406268345927</v>
      </c>
      <c r="AL121">
        <f t="shared" si="60"/>
        <v>4.5537700630869224</v>
      </c>
      <c r="AM121">
        <v>32.861869293563117</v>
      </c>
      <c r="AN121">
        <v>34.687324705882347</v>
      </c>
      <c r="AO121">
        <v>7.9632530641923969E-5</v>
      </c>
      <c r="AP121">
        <v>100.2718368252681</v>
      </c>
      <c r="AQ121">
        <v>82</v>
      </c>
      <c r="AR121">
        <v>13</v>
      </c>
      <c r="AS121">
        <f t="shared" si="61"/>
        <v>1</v>
      </c>
      <c r="AT121">
        <f t="shared" si="62"/>
        <v>0</v>
      </c>
      <c r="AU121">
        <f t="shared" si="63"/>
        <v>47335.022719786211</v>
      </c>
      <c r="AV121">
        <f t="shared" si="64"/>
        <v>1200</v>
      </c>
      <c r="AW121">
        <f t="shared" si="65"/>
        <v>1025.9255280565537</v>
      </c>
      <c r="AX121">
        <f t="shared" si="66"/>
        <v>0.8549379400471282</v>
      </c>
      <c r="AY121">
        <f t="shared" si="67"/>
        <v>0.18843022429095749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1670261745</v>
      </c>
      <c r="BF121">
        <v>666.50514285714291</v>
      </c>
      <c r="BG121">
        <v>694.06571428571431</v>
      </c>
      <c r="BH121">
        <v>34.687085714285708</v>
      </c>
      <c r="BI121">
        <v>32.858728571428578</v>
      </c>
      <c r="BJ121">
        <v>670.89585714285715</v>
      </c>
      <c r="BK121">
        <v>34.546214285714278</v>
      </c>
      <c r="BL121">
        <v>650.00342857142857</v>
      </c>
      <c r="BM121">
        <v>100.99385714285719</v>
      </c>
      <c r="BN121">
        <v>9.9910242857142853E-2</v>
      </c>
      <c r="BO121">
        <v>32.876771428571431</v>
      </c>
      <c r="BP121">
        <v>32.891414285714283</v>
      </c>
      <c r="BQ121">
        <v>999.89999999999986</v>
      </c>
      <c r="BR121">
        <v>0</v>
      </c>
      <c r="BS121">
        <v>0</v>
      </c>
      <c r="BT121">
        <v>9010.8928571428569</v>
      </c>
      <c r="BU121">
        <v>0</v>
      </c>
      <c r="BV121">
        <v>1033.6671428571431</v>
      </c>
      <c r="BW121">
        <v>-27.56088571428571</v>
      </c>
      <c r="BX121">
        <v>690.45471428571432</v>
      </c>
      <c r="BY121">
        <v>717.64685714285713</v>
      </c>
      <c r="BZ121">
        <v>1.828332857142857</v>
      </c>
      <c r="CA121">
        <v>694.06571428571431</v>
      </c>
      <c r="CB121">
        <v>32.858728571428578</v>
      </c>
      <c r="CC121">
        <v>3.503177142857143</v>
      </c>
      <c r="CD121">
        <v>3.318527142857143</v>
      </c>
      <c r="CE121">
        <v>26.63512857142857</v>
      </c>
      <c r="CF121">
        <v>25.718857142857139</v>
      </c>
      <c r="CG121">
        <v>1200</v>
      </c>
      <c r="CH121">
        <v>0.49998614285714282</v>
      </c>
      <c r="CI121">
        <v>0.50001385714285718</v>
      </c>
      <c r="CJ121">
        <v>0</v>
      </c>
      <c r="CK121">
        <v>933.55257142857147</v>
      </c>
      <c r="CL121">
        <v>4.9990899999999998</v>
      </c>
      <c r="CM121">
        <v>9625.42</v>
      </c>
      <c r="CN121">
        <v>9557.8114285714273</v>
      </c>
      <c r="CO121">
        <v>42.75</v>
      </c>
      <c r="CP121">
        <v>44.723000000000013</v>
      </c>
      <c r="CQ121">
        <v>43.625</v>
      </c>
      <c r="CR121">
        <v>43.625</v>
      </c>
      <c r="CS121">
        <v>44.061999999999998</v>
      </c>
      <c r="CT121">
        <v>597.48428571428576</v>
      </c>
      <c r="CU121">
        <v>597.51857142857148</v>
      </c>
      <c r="CV121">
        <v>0</v>
      </c>
      <c r="CW121">
        <v>1670261765.5999999</v>
      </c>
      <c r="CX121">
        <v>0</v>
      </c>
      <c r="CY121">
        <v>1670257498.5</v>
      </c>
      <c r="CZ121" t="s">
        <v>356</v>
      </c>
      <c r="DA121">
        <v>1670257488.5</v>
      </c>
      <c r="DB121">
        <v>1670257498.5</v>
      </c>
      <c r="DC121">
        <v>2</v>
      </c>
      <c r="DD121">
        <v>-0.17199999999999999</v>
      </c>
      <c r="DE121">
        <v>2E-3</v>
      </c>
      <c r="DF121">
        <v>-3.9780000000000002</v>
      </c>
      <c r="DG121">
        <v>0.14099999999999999</v>
      </c>
      <c r="DH121">
        <v>415</v>
      </c>
      <c r="DI121">
        <v>32</v>
      </c>
      <c r="DJ121">
        <v>0.47</v>
      </c>
      <c r="DK121">
        <v>0.38</v>
      </c>
      <c r="DL121">
        <v>-27.33618292682927</v>
      </c>
      <c r="DM121">
        <v>-1.6718425087107991</v>
      </c>
      <c r="DN121">
        <v>0.18031701609629841</v>
      </c>
      <c r="DO121">
        <v>0</v>
      </c>
      <c r="DP121">
        <v>1.819746829268293</v>
      </c>
      <c r="DQ121">
        <v>1.706905923344516E-2</v>
      </c>
      <c r="DR121">
        <v>4.4131015800926822E-3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3.2969400000000002</v>
      </c>
      <c r="EB121">
        <v>2.62547</v>
      </c>
      <c r="EC121">
        <v>0.14341300000000001</v>
      </c>
      <c r="ED121">
        <v>0.145679</v>
      </c>
      <c r="EE121">
        <v>0.14118</v>
      </c>
      <c r="EF121">
        <v>0.134577</v>
      </c>
      <c r="EG121">
        <v>25946.3</v>
      </c>
      <c r="EH121">
        <v>26341.3</v>
      </c>
      <c r="EI121">
        <v>28181.4</v>
      </c>
      <c r="EJ121">
        <v>29676.799999999999</v>
      </c>
      <c r="EK121">
        <v>33302.400000000001</v>
      </c>
      <c r="EL121">
        <v>35643.4</v>
      </c>
      <c r="EM121">
        <v>39773.1</v>
      </c>
      <c r="EN121">
        <v>42400.3</v>
      </c>
      <c r="EO121">
        <v>2.0889000000000002</v>
      </c>
      <c r="EP121">
        <v>2.1570200000000002</v>
      </c>
      <c r="EQ121">
        <v>0.117324</v>
      </c>
      <c r="ER121">
        <v>0</v>
      </c>
      <c r="ES121">
        <v>30.992000000000001</v>
      </c>
      <c r="ET121">
        <v>999.9</v>
      </c>
      <c r="EU121">
        <v>60.4</v>
      </c>
      <c r="EV121">
        <v>38.1</v>
      </c>
      <c r="EW121">
        <v>40.030099999999997</v>
      </c>
      <c r="EX121">
        <v>56.880299999999998</v>
      </c>
      <c r="EY121">
        <v>-1.46234</v>
      </c>
      <c r="EZ121">
        <v>2</v>
      </c>
      <c r="FA121">
        <v>0.43719000000000002</v>
      </c>
      <c r="FB121">
        <v>0.228377</v>
      </c>
      <c r="FC121">
        <v>20.273800000000001</v>
      </c>
      <c r="FD121">
        <v>5.2193899999999998</v>
      </c>
      <c r="FE121">
        <v>12.004300000000001</v>
      </c>
      <c r="FF121">
        <v>4.9866000000000001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1.86222</v>
      </c>
      <c r="FN121">
        <v>1.86432</v>
      </c>
      <c r="FO121">
        <v>1.8603499999999999</v>
      </c>
      <c r="FP121">
        <v>1.86111</v>
      </c>
      <c r="FQ121">
        <v>1.8602000000000001</v>
      </c>
      <c r="FR121">
        <v>1.86188</v>
      </c>
      <c r="FS121">
        <v>1.8584700000000001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-4.3959999999999999</v>
      </c>
      <c r="GH121">
        <v>0.14080000000000001</v>
      </c>
      <c r="GI121">
        <v>-3.031255365756008</v>
      </c>
      <c r="GJ121">
        <v>-2.737337881603403E-3</v>
      </c>
      <c r="GK121">
        <v>1.2769921614711079E-6</v>
      </c>
      <c r="GL121">
        <v>-3.2469241445839119E-10</v>
      </c>
      <c r="GM121">
        <v>0.14085000000000039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71</v>
      </c>
      <c r="GV121">
        <v>70.8</v>
      </c>
      <c r="GW121">
        <v>2.0825200000000001</v>
      </c>
      <c r="GX121">
        <v>2.5561500000000001</v>
      </c>
      <c r="GY121">
        <v>2.04834</v>
      </c>
      <c r="GZ121">
        <v>2.5964399999999999</v>
      </c>
      <c r="HA121">
        <v>2.1972700000000001</v>
      </c>
      <c r="HB121">
        <v>2.33521</v>
      </c>
      <c r="HC121">
        <v>41.482199999999999</v>
      </c>
      <c r="HD121">
        <v>13.816800000000001</v>
      </c>
      <c r="HE121">
        <v>18</v>
      </c>
      <c r="HF121">
        <v>596.46900000000005</v>
      </c>
      <c r="HG121">
        <v>719.31399999999996</v>
      </c>
      <c r="HH121">
        <v>31.000399999999999</v>
      </c>
      <c r="HI121">
        <v>32.9771</v>
      </c>
      <c r="HJ121">
        <v>29.9999</v>
      </c>
      <c r="HK121">
        <v>32.89</v>
      </c>
      <c r="HL121">
        <v>32.889000000000003</v>
      </c>
      <c r="HM121">
        <v>41.68</v>
      </c>
      <c r="HN121">
        <v>23.208100000000002</v>
      </c>
      <c r="HO121">
        <v>27.531600000000001</v>
      </c>
      <c r="HP121">
        <v>31</v>
      </c>
      <c r="HQ121">
        <v>708.89499999999998</v>
      </c>
      <c r="HR121">
        <v>32.884999999999998</v>
      </c>
      <c r="HS121">
        <v>99.294499999999999</v>
      </c>
      <c r="HT121">
        <v>98.3399</v>
      </c>
    </row>
    <row r="122" spans="1:228" x14ac:dyDescent="0.2">
      <c r="A122">
        <v>107</v>
      </c>
      <c r="B122">
        <v>1670261751</v>
      </c>
      <c r="C122">
        <v>423</v>
      </c>
      <c r="D122" t="s">
        <v>572</v>
      </c>
      <c r="E122" t="s">
        <v>573</v>
      </c>
      <c r="F122">
        <v>4</v>
      </c>
      <c r="G122">
        <v>1670261748.6875</v>
      </c>
      <c r="H122">
        <f t="shared" si="34"/>
        <v>4.5763165735630508E-3</v>
      </c>
      <c r="I122">
        <f t="shared" si="35"/>
        <v>4.5763165735630507</v>
      </c>
      <c r="J122">
        <f t="shared" si="36"/>
        <v>40.875854229959828</v>
      </c>
      <c r="K122">
        <f t="shared" si="37"/>
        <v>672.4201250000001</v>
      </c>
      <c r="L122">
        <f t="shared" si="38"/>
        <v>436.15863471212089</v>
      </c>
      <c r="M122">
        <f t="shared" si="39"/>
        <v>44.092263857101251</v>
      </c>
      <c r="N122">
        <f t="shared" si="40"/>
        <v>67.976472812223506</v>
      </c>
      <c r="O122">
        <f t="shared" si="41"/>
        <v>0.30557431384103534</v>
      </c>
      <c r="P122">
        <f t="shared" si="42"/>
        <v>3.6796665396526937</v>
      </c>
      <c r="Q122">
        <f t="shared" si="43"/>
        <v>0.29214405706053276</v>
      </c>
      <c r="R122">
        <f t="shared" si="44"/>
        <v>0.18374749881010238</v>
      </c>
      <c r="S122">
        <f t="shared" si="45"/>
        <v>226.11692323582147</v>
      </c>
      <c r="T122">
        <f t="shared" si="46"/>
        <v>32.997742830784453</v>
      </c>
      <c r="U122">
        <f t="shared" si="47"/>
        <v>32.899962500000001</v>
      </c>
      <c r="V122">
        <f t="shared" si="48"/>
        <v>5.0237788393030955</v>
      </c>
      <c r="W122">
        <f t="shared" si="49"/>
        <v>69.877450896116429</v>
      </c>
      <c r="X122">
        <f t="shared" si="50"/>
        <v>3.5070258499303835</v>
      </c>
      <c r="Y122">
        <f t="shared" si="51"/>
        <v>5.0188233900290911</v>
      </c>
      <c r="Z122">
        <f t="shared" si="52"/>
        <v>1.5167529893727121</v>
      </c>
      <c r="AA122">
        <f t="shared" si="53"/>
        <v>-201.81556089413053</v>
      </c>
      <c r="AB122">
        <f t="shared" si="54"/>
        <v>-3.4815371026250097</v>
      </c>
      <c r="AC122">
        <f t="shared" si="55"/>
        <v>-0.21645851203123831</v>
      </c>
      <c r="AD122">
        <f t="shared" si="56"/>
        <v>20.6033667270347</v>
      </c>
      <c r="AE122">
        <f t="shared" si="57"/>
        <v>64.054552590020165</v>
      </c>
      <c r="AF122">
        <f t="shared" si="58"/>
        <v>4.5773429812337572</v>
      </c>
      <c r="AG122">
        <f t="shared" si="59"/>
        <v>40.875854229959828</v>
      </c>
      <c r="AH122">
        <v>723.93391588462055</v>
      </c>
      <c r="AI122">
        <v>699.68661818181783</v>
      </c>
      <c r="AJ122">
        <v>1.711902030130267</v>
      </c>
      <c r="AK122">
        <v>64.018406268345927</v>
      </c>
      <c r="AL122">
        <f t="shared" si="60"/>
        <v>4.5763165735630507</v>
      </c>
      <c r="AM122">
        <v>32.857879143652262</v>
      </c>
      <c r="AN122">
        <v>34.69262117647056</v>
      </c>
      <c r="AO122">
        <v>2.5557024573956811E-5</v>
      </c>
      <c r="AP122">
        <v>100.2718368252681</v>
      </c>
      <c r="AQ122">
        <v>83</v>
      </c>
      <c r="AR122">
        <v>13</v>
      </c>
      <c r="AS122">
        <f t="shared" si="61"/>
        <v>1</v>
      </c>
      <c r="AT122">
        <f t="shared" si="62"/>
        <v>0</v>
      </c>
      <c r="AU122">
        <f t="shared" si="63"/>
        <v>47340.557701425038</v>
      </c>
      <c r="AV122">
        <f t="shared" si="64"/>
        <v>1200.00125</v>
      </c>
      <c r="AW122">
        <f t="shared" si="65"/>
        <v>1025.9268135936898</v>
      </c>
      <c r="AX122">
        <f t="shared" si="66"/>
        <v>0.85493812076753239</v>
      </c>
      <c r="AY122">
        <f t="shared" si="67"/>
        <v>0.18843057308133759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1670261748.6875</v>
      </c>
      <c r="BF122">
        <v>672.4201250000001</v>
      </c>
      <c r="BG122">
        <v>700.30462499999999</v>
      </c>
      <c r="BH122">
        <v>34.691337500000003</v>
      </c>
      <c r="BI122">
        <v>32.856025000000002</v>
      </c>
      <c r="BJ122">
        <v>676.81962500000009</v>
      </c>
      <c r="BK122">
        <v>34.550487500000003</v>
      </c>
      <c r="BL122">
        <v>650.03</v>
      </c>
      <c r="BM122">
        <v>100.992375</v>
      </c>
      <c r="BN122">
        <v>9.9889024999999992E-2</v>
      </c>
      <c r="BO122">
        <v>32.882412500000001</v>
      </c>
      <c r="BP122">
        <v>32.899962500000001</v>
      </c>
      <c r="BQ122">
        <v>999.9</v>
      </c>
      <c r="BR122">
        <v>0</v>
      </c>
      <c r="BS122">
        <v>0</v>
      </c>
      <c r="BT122">
        <v>9012.2662500000006</v>
      </c>
      <c r="BU122">
        <v>0</v>
      </c>
      <c r="BV122">
        <v>1036.9749999999999</v>
      </c>
      <c r="BW122">
        <v>-27.884525</v>
      </c>
      <c r="BX122">
        <v>696.58549999999991</v>
      </c>
      <c r="BY122">
        <v>724.09537499999999</v>
      </c>
      <c r="BZ122">
        <v>1.835315</v>
      </c>
      <c r="CA122">
        <v>700.30462499999999</v>
      </c>
      <c r="CB122">
        <v>32.856025000000002</v>
      </c>
      <c r="CC122">
        <v>3.5035574999999999</v>
      </c>
      <c r="CD122">
        <v>3.3182024999999999</v>
      </c>
      <c r="CE122">
        <v>26.636962499999999</v>
      </c>
      <c r="CF122">
        <v>25.717199999999998</v>
      </c>
      <c r="CG122">
        <v>1200.00125</v>
      </c>
      <c r="CH122">
        <v>0.49997962499999998</v>
      </c>
      <c r="CI122">
        <v>0.50002037500000007</v>
      </c>
      <c r="CJ122">
        <v>0</v>
      </c>
      <c r="CK122">
        <v>933.96637499999997</v>
      </c>
      <c r="CL122">
        <v>4.9990899999999998</v>
      </c>
      <c r="CM122">
        <v>9631.6</v>
      </c>
      <c r="CN122">
        <v>9557.7674999999999</v>
      </c>
      <c r="CO122">
        <v>42.75</v>
      </c>
      <c r="CP122">
        <v>44.718499999999999</v>
      </c>
      <c r="CQ122">
        <v>43.625</v>
      </c>
      <c r="CR122">
        <v>43.625</v>
      </c>
      <c r="CS122">
        <v>44.117125000000001</v>
      </c>
      <c r="CT122">
        <v>597.47624999999994</v>
      </c>
      <c r="CU122">
        <v>597.52499999999998</v>
      </c>
      <c r="CV122">
        <v>0</v>
      </c>
      <c r="CW122">
        <v>1670261769.8</v>
      </c>
      <c r="CX122">
        <v>0</v>
      </c>
      <c r="CY122">
        <v>1670257498.5</v>
      </c>
      <c r="CZ122" t="s">
        <v>356</v>
      </c>
      <c r="DA122">
        <v>1670257488.5</v>
      </c>
      <c r="DB122">
        <v>1670257498.5</v>
      </c>
      <c r="DC122">
        <v>2</v>
      </c>
      <c r="DD122">
        <v>-0.17199999999999999</v>
      </c>
      <c r="DE122">
        <v>2E-3</v>
      </c>
      <c r="DF122">
        <v>-3.9780000000000002</v>
      </c>
      <c r="DG122">
        <v>0.14099999999999999</v>
      </c>
      <c r="DH122">
        <v>415</v>
      </c>
      <c r="DI122">
        <v>32</v>
      </c>
      <c r="DJ122">
        <v>0.47</v>
      </c>
      <c r="DK122">
        <v>0.38</v>
      </c>
      <c r="DL122">
        <v>-27.49538780487805</v>
      </c>
      <c r="DM122">
        <v>-1.9803783972125699</v>
      </c>
      <c r="DN122">
        <v>0.21519346507794951</v>
      </c>
      <c r="DO122">
        <v>0</v>
      </c>
      <c r="DP122">
        <v>1.8224602439024391</v>
      </c>
      <c r="DQ122">
        <v>6.4192473867596661E-2</v>
      </c>
      <c r="DR122">
        <v>7.5528600584455997E-3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3.2967399999999998</v>
      </c>
      <c r="EB122">
        <v>2.6250599999999999</v>
      </c>
      <c r="EC122">
        <v>0.14437</v>
      </c>
      <c r="ED122">
        <v>0.14662500000000001</v>
      </c>
      <c r="EE122">
        <v>0.14118</v>
      </c>
      <c r="EF122">
        <v>0.13457</v>
      </c>
      <c r="EG122">
        <v>25917.1</v>
      </c>
      <c r="EH122">
        <v>26312.3</v>
      </c>
      <c r="EI122">
        <v>28181.3</v>
      </c>
      <c r="EJ122">
        <v>29677.1</v>
      </c>
      <c r="EK122">
        <v>33302.300000000003</v>
      </c>
      <c r="EL122">
        <v>35643.800000000003</v>
      </c>
      <c r="EM122">
        <v>39772.9</v>
      </c>
      <c r="EN122">
        <v>42400.4</v>
      </c>
      <c r="EO122">
        <v>2.0886200000000001</v>
      </c>
      <c r="EP122">
        <v>2.1573000000000002</v>
      </c>
      <c r="EQ122">
        <v>0.11768199999999999</v>
      </c>
      <c r="ER122">
        <v>0</v>
      </c>
      <c r="ES122">
        <v>30.9954</v>
      </c>
      <c r="ET122">
        <v>999.9</v>
      </c>
      <c r="EU122">
        <v>60.4</v>
      </c>
      <c r="EV122">
        <v>38.1</v>
      </c>
      <c r="EW122">
        <v>40.034500000000001</v>
      </c>
      <c r="EX122">
        <v>57.3003</v>
      </c>
      <c r="EY122">
        <v>-1.47035</v>
      </c>
      <c r="EZ122">
        <v>2</v>
      </c>
      <c r="FA122">
        <v>0.43708599999999997</v>
      </c>
      <c r="FB122">
        <v>0.22967599999999999</v>
      </c>
      <c r="FC122">
        <v>20.273800000000001</v>
      </c>
      <c r="FD122">
        <v>5.2195400000000003</v>
      </c>
      <c r="FE122">
        <v>12.004</v>
      </c>
      <c r="FF122">
        <v>4.9866999999999999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1.8622399999999999</v>
      </c>
      <c r="FN122">
        <v>1.8643099999999999</v>
      </c>
      <c r="FO122">
        <v>1.8603499999999999</v>
      </c>
      <c r="FP122">
        <v>1.86111</v>
      </c>
      <c r="FQ122">
        <v>1.8602000000000001</v>
      </c>
      <c r="FR122">
        <v>1.86188</v>
      </c>
      <c r="FS122">
        <v>1.85846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-4.4050000000000002</v>
      </c>
      <c r="GH122">
        <v>0.1409</v>
      </c>
      <c r="GI122">
        <v>-3.031255365756008</v>
      </c>
      <c r="GJ122">
        <v>-2.737337881603403E-3</v>
      </c>
      <c r="GK122">
        <v>1.2769921614711079E-6</v>
      </c>
      <c r="GL122">
        <v>-3.2469241445839119E-10</v>
      </c>
      <c r="GM122">
        <v>0.14085000000000039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71</v>
      </c>
      <c r="GV122">
        <v>70.900000000000006</v>
      </c>
      <c r="GW122">
        <v>2.0996100000000002</v>
      </c>
      <c r="GX122">
        <v>2.5524900000000001</v>
      </c>
      <c r="GY122">
        <v>2.04834</v>
      </c>
      <c r="GZ122">
        <v>2.5976599999999999</v>
      </c>
      <c r="HA122">
        <v>2.1972700000000001</v>
      </c>
      <c r="HB122">
        <v>2.3645</v>
      </c>
      <c r="HC122">
        <v>41.508299999999998</v>
      </c>
      <c r="HD122">
        <v>13.8256</v>
      </c>
      <c r="HE122">
        <v>18</v>
      </c>
      <c r="HF122">
        <v>596.26</v>
      </c>
      <c r="HG122">
        <v>719.55399999999997</v>
      </c>
      <c r="HH122">
        <v>31.000399999999999</v>
      </c>
      <c r="HI122">
        <v>32.974800000000002</v>
      </c>
      <c r="HJ122">
        <v>29.9999</v>
      </c>
      <c r="HK122">
        <v>32.889400000000002</v>
      </c>
      <c r="HL122">
        <v>32.887500000000003</v>
      </c>
      <c r="HM122">
        <v>42.000399999999999</v>
      </c>
      <c r="HN122">
        <v>23.208100000000002</v>
      </c>
      <c r="HO122">
        <v>27.531600000000001</v>
      </c>
      <c r="HP122">
        <v>31</v>
      </c>
      <c r="HQ122">
        <v>715.71299999999997</v>
      </c>
      <c r="HR122">
        <v>32.884999999999998</v>
      </c>
      <c r="HS122">
        <v>99.293899999999994</v>
      </c>
      <c r="HT122">
        <v>98.340400000000002</v>
      </c>
    </row>
    <row r="123" spans="1:228" x14ac:dyDescent="0.2">
      <c r="A123">
        <v>108</v>
      </c>
      <c r="B123">
        <v>1670261755</v>
      </c>
      <c r="C123">
        <v>427</v>
      </c>
      <c r="D123" t="s">
        <v>574</v>
      </c>
      <c r="E123" t="s">
        <v>575</v>
      </c>
      <c r="F123">
        <v>4</v>
      </c>
      <c r="G123">
        <v>1670261753</v>
      </c>
      <c r="H123">
        <f t="shared" si="34"/>
        <v>4.570005838399665E-3</v>
      </c>
      <c r="I123">
        <f t="shared" si="35"/>
        <v>4.5700058383996653</v>
      </c>
      <c r="J123">
        <f t="shared" si="36"/>
        <v>41.294839539036445</v>
      </c>
      <c r="K123">
        <f t="shared" si="37"/>
        <v>679.45100000000002</v>
      </c>
      <c r="L123">
        <f t="shared" si="38"/>
        <v>440.2280740615783</v>
      </c>
      <c r="M123">
        <f t="shared" si="39"/>
        <v>44.503020251593433</v>
      </c>
      <c r="N123">
        <f t="shared" si="40"/>
        <v>68.686263767757424</v>
      </c>
      <c r="O123">
        <f t="shared" si="41"/>
        <v>0.30488368133137284</v>
      </c>
      <c r="P123">
        <f t="shared" si="42"/>
        <v>3.6625998243655395</v>
      </c>
      <c r="Q123">
        <f t="shared" si="43"/>
        <v>0.29145328087257055</v>
      </c>
      <c r="R123">
        <f t="shared" si="44"/>
        <v>0.18331566391392767</v>
      </c>
      <c r="S123">
        <f t="shared" si="45"/>
        <v>226.11525180759011</v>
      </c>
      <c r="T123">
        <f t="shared" si="46"/>
        <v>32.999226206755388</v>
      </c>
      <c r="U123">
        <f t="shared" si="47"/>
        <v>32.90448571428572</v>
      </c>
      <c r="V123">
        <f t="shared" si="48"/>
        <v>5.0250567119781113</v>
      </c>
      <c r="W123">
        <f t="shared" si="49"/>
        <v>69.875017739592735</v>
      </c>
      <c r="X123">
        <f t="shared" si="50"/>
        <v>3.5068364700419705</v>
      </c>
      <c r="Y123">
        <f t="shared" si="51"/>
        <v>5.0187271266407407</v>
      </c>
      <c r="Z123">
        <f t="shared" si="52"/>
        <v>1.5182202419361408</v>
      </c>
      <c r="AA123">
        <f t="shared" si="53"/>
        <v>-201.53725747342523</v>
      </c>
      <c r="AB123">
        <f t="shared" si="54"/>
        <v>-4.4258818605187944</v>
      </c>
      <c r="AC123">
        <f t="shared" si="55"/>
        <v>-0.27645939812432713</v>
      </c>
      <c r="AD123">
        <f t="shared" si="56"/>
        <v>19.875653075521761</v>
      </c>
      <c r="AE123">
        <f t="shared" si="57"/>
        <v>64.281769888203328</v>
      </c>
      <c r="AF123">
        <f t="shared" si="58"/>
        <v>4.5807390839484947</v>
      </c>
      <c r="AG123">
        <f t="shared" si="59"/>
        <v>41.294839539036445</v>
      </c>
      <c r="AH123">
        <v>730.74057868602108</v>
      </c>
      <c r="AI123">
        <v>706.40291515151512</v>
      </c>
      <c r="AJ123">
        <v>1.6887538334456711</v>
      </c>
      <c r="AK123">
        <v>64.018406268345927</v>
      </c>
      <c r="AL123">
        <f t="shared" si="60"/>
        <v>4.5700058383996653</v>
      </c>
      <c r="AM123">
        <v>32.855365910067952</v>
      </c>
      <c r="AN123">
        <v>34.68774676470585</v>
      </c>
      <c r="AO123">
        <v>1.2531643302428001E-5</v>
      </c>
      <c r="AP123">
        <v>100.2718368252681</v>
      </c>
      <c r="AQ123">
        <v>82</v>
      </c>
      <c r="AR123">
        <v>13</v>
      </c>
      <c r="AS123">
        <f t="shared" si="61"/>
        <v>1</v>
      </c>
      <c r="AT123">
        <f t="shared" si="62"/>
        <v>0</v>
      </c>
      <c r="AU123">
        <f t="shared" si="63"/>
        <v>47035.583363474114</v>
      </c>
      <c r="AV123">
        <f t="shared" si="64"/>
        <v>1199.99</v>
      </c>
      <c r="AW123">
        <f t="shared" si="65"/>
        <v>1025.9174278795804</v>
      </c>
      <c r="AX123">
        <f t="shared" si="66"/>
        <v>0.85493831438560353</v>
      </c>
      <c r="AY123">
        <f t="shared" si="67"/>
        <v>0.18843094676421479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1670261753</v>
      </c>
      <c r="BF123">
        <v>679.45100000000002</v>
      </c>
      <c r="BG123">
        <v>707.44542857142858</v>
      </c>
      <c r="BH123">
        <v>34.689957142857153</v>
      </c>
      <c r="BI123">
        <v>32.853200000000001</v>
      </c>
      <c r="BJ123">
        <v>683.86099999999999</v>
      </c>
      <c r="BK123">
        <v>34.549128571428582</v>
      </c>
      <c r="BL123">
        <v>650.00157142857131</v>
      </c>
      <c r="BM123">
        <v>100.9907142857143</v>
      </c>
      <c r="BN123">
        <v>0.1001131142857143</v>
      </c>
      <c r="BO123">
        <v>32.882071428571429</v>
      </c>
      <c r="BP123">
        <v>32.90448571428572</v>
      </c>
      <c r="BQ123">
        <v>999.89999999999986</v>
      </c>
      <c r="BR123">
        <v>0</v>
      </c>
      <c r="BS123">
        <v>0</v>
      </c>
      <c r="BT123">
        <v>8953.4842857142849</v>
      </c>
      <c r="BU123">
        <v>0</v>
      </c>
      <c r="BV123">
        <v>979.83971428571419</v>
      </c>
      <c r="BW123">
        <v>-27.994299999999999</v>
      </c>
      <c r="BX123">
        <v>703.86785714285713</v>
      </c>
      <c r="BY123">
        <v>731.47657142857145</v>
      </c>
      <c r="BZ123">
        <v>1.8367485714285721</v>
      </c>
      <c r="CA123">
        <v>707.44542857142858</v>
      </c>
      <c r="CB123">
        <v>32.853200000000001</v>
      </c>
      <c r="CC123">
        <v>3.5033728571428568</v>
      </c>
      <c r="CD123">
        <v>3.3178771428571432</v>
      </c>
      <c r="CE123">
        <v>26.636099999999999</v>
      </c>
      <c r="CF123">
        <v>25.715514285714288</v>
      </c>
      <c r="CG123">
        <v>1199.99</v>
      </c>
      <c r="CH123">
        <v>0.49997257142857149</v>
      </c>
      <c r="CI123">
        <v>0.50002742857142857</v>
      </c>
      <c r="CJ123">
        <v>0</v>
      </c>
      <c r="CK123">
        <v>934.87528571428572</v>
      </c>
      <c r="CL123">
        <v>4.9990899999999998</v>
      </c>
      <c r="CM123">
        <v>9633.0971428571447</v>
      </c>
      <c r="CN123">
        <v>9557.6814285714263</v>
      </c>
      <c r="CO123">
        <v>42.75</v>
      </c>
      <c r="CP123">
        <v>44.75</v>
      </c>
      <c r="CQ123">
        <v>43.625</v>
      </c>
      <c r="CR123">
        <v>43.625</v>
      </c>
      <c r="CS123">
        <v>44.125</v>
      </c>
      <c r="CT123">
        <v>597.46285714285716</v>
      </c>
      <c r="CU123">
        <v>597.52714285714285</v>
      </c>
      <c r="CV123">
        <v>0</v>
      </c>
      <c r="CW123">
        <v>1670261774</v>
      </c>
      <c r="CX123">
        <v>0</v>
      </c>
      <c r="CY123">
        <v>1670257498.5</v>
      </c>
      <c r="CZ123" t="s">
        <v>356</v>
      </c>
      <c r="DA123">
        <v>1670257488.5</v>
      </c>
      <c r="DB123">
        <v>1670257498.5</v>
      </c>
      <c r="DC123">
        <v>2</v>
      </c>
      <c r="DD123">
        <v>-0.17199999999999999</v>
      </c>
      <c r="DE123">
        <v>2E-3</v>
      </c>
      <c r="DF123">
        <v>-3.9780000000000002</v>
      </c>
      <c r="DG123">
        <v>0.14099999999999999</v>
      </c>
      <c r="DH123">
        <v>415</v>
      </c>
      <c r="DI123">
        <v>32</v>
      </c>
      <c r="DJ123">
        <v>0.47</v>
      </c>
      <c r="DK123">
        <v>0.38</v>
      </c>
      <c r="DL123">
        <v>-27.626262499999999</v>
      </c>
      <c r="DM123">
        <v>-2.1872273921200129</v>
      </c>
      <c r="DN123">
        <v>0.2295274653363949</v>
      </c>
      <c r="DO123">
        <v>0</v>
      </c>
      <c r="DP123">
        <v>1.8259527499999999</v>
      </c>
      <c r="DQ123">
        <v>8.8254821763602442E-2</v>
      </c>
      <c r="DR123">
        <v>8.9253851422501744E-3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3.2968299999999999</v>
      </c>
      <c r="EB123">
        <v>2.6249600000000002</v>
      </c>
      <c r="EC123">
        <v>0.145319</v>
      </c>
      <c r="ED123">
        <v>0.14757500000000001</v>
      </c>
      <c r="EE123">
        <v>0.14116600000000001</v>
      </c>
      <c r="EF123">
        <v>0.13455800000000001</v>
      </c>
      <c r="EG123">
        <v>25888.799999999999</v>
      </c>
      <c r="EH123">
        <v>26283.200000000001</v>
      </c>
      <c r="EI123">
        <v>28181.9</v>
      </c>
      <c r="EJ123">
        <v>29677.4</v>
      </c>
      <c r="EK123">
        <v>33303.4</v>
      </c>
      <c r="EL123">
        <v>35644.699999999997</v>
      </c>
      <c r="EM123">
        <v>39773.5</v>
      </c>
      <c r="EN123">
        <v>42400.800000000003</v>
      </c>
      <c r="EO123">
        <v>2.0891500000000001</v>
      </c>
      <c r="EP123">
        <v>2.1571199999999999</v>
      </c>
      <c r="EQ123">
        <v>0.117302</v>
      </c>
      <c r="ER123">
        <v>0</v>
      </c>
      <c r="ES123">
        <v>31.002099999999999</v>
      </c>
      <c r="ET123">
        <v>999.9</v>
      </c>
      <c r="EU123">
        <v>60.4</v>
      </c>
      <c r="EV123">
        <v>38.1</v>
      </c>
      <c r="EW123">
        <v>40.030700000000003</v>
      </c>
      <c r="EX123">
        <v>57.000300000000003</v>
      </c>
      <c r="EY123">
        <v>-1.58253</v>
      </c>
      <c r="EZ123">
        <v>2</v>
      </c>
      <c r="FA123">
        <v>0.43656299999999998</v>
      </c>
      <c r="FB123">
        <v>0.229153</v>
      </c>
      <c r="FC123">
        <v>20.273700000000002</v>
      </c>
      <c r="FD123">
        <v>5.2201399999999998</v>
      </c>
      <c r="FE123">
        <v>12.004099999999999</v>
      </c>
      <c r="FF123">
        <v>4.9869000000000003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1.8622399999999999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1.86188</v>
      </c>
      <c r="FS123">
        <v>1.85843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-4.4139999999999997</v>
      </c>
      <c r="GH123">
        <v>0.1409</v>
      </c>
      <c r="GI123">
        <v>-3.031255365756008</v>
      </c>
      <c r="GJ123">
        <v>-2.737337881603403E-3</v>
      </c>
      <c r="GK123">
        <v>1.2769921614711079E-6</v>
      </c>
      <c r="GL123">
        <v>-3.2469241445839119E-10</v>
      </c>
      <c r="GM123">
        <v>0.14085000000000039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71.099999999999994</v>
      </c>
      <c r="GV123">
        <v>70.900000000000006</v>
      </c>
      <c r="GW123">
        <v>2.1142599999999998</v>
      </c>
      <c r="GX123">
        <v>2.5561500000000001</v>
      </c>
      <c r="GY123">
        <v>2.04834</v>
      </c>
      <c r="GZ123">
        <v>2.5976599999999999</v>
      </c>
      <c r="HA123">
        <v>2.1972700000000001</v>
      </c>
      <c r="HB123">
        <v>2.36084</v>
      </c>
      <c r="HC123">
        <v>41.508299999999998</v>
      </c>
      <c r="HD123">
        <v>13.8256</v>
      </c>
      <c r="HE123">
        <v>18</v>
      </c>
      <c r="HF123">
        <v>596.625</v>
      </c>
      <c r="HG123">
        <v>719.37199999999996</v>
      </c>
      <c r="HH123">
        <v>31.0001</v>
      </c>
      <c r="HI123">
        <v>32.974200000000003</v>
      </c>
      <c r="HJ123">
        <v>29.9999</v>
      </c>
      <c r="HK123">
        <v>32.887099999999997</v>
      </c>
      <c r="HL123">
        <v>32.886000000000003</v>
      </c>
      <c r="HM123">
        <v>42.322099999999999</v>
      </c>
      <c r="HN123">
        <v>23.208100000000002</v>
      </c>
      <c r="HO123">
        <v>27.531600000000001</v>
      </c>
      <c r="HP123">
        <v>31</v>
      </c>
      <c r="HQ123">
        <v>722.40800000000002</v>
      </c>
      <c r="HR123">
        <v>32.884999999999998</v>
      </c>
      <c r="HS123">
        <v>99.295599999999993</v>
      </c>
      <c r="HT123">
        <v>98.341399999999993</v>
      </c>
    </row>
    <row r="124" spans="1:228" x14ac:dyDescent="0.2">
      <c r="A124">
        <v>109</v>
      </c>
      <c r="B124">
        <v>1670261759</v>
      </c>
      <c r="C124">
        <v>431</v>
      </c>
      <c r="D124" t="s">
        <v>576</v>
      </c>
      <c r="E124" t="s">
        <v>577</v>
      </c>
      <c r="F124">
        <v>4</v>
      </c>
      <c r="G124">
        <v>1670261756.6875</v>
      </c>
      <c r="H124">
        <f t="shared" si="34"/>
        <v>4.5559754086306904E-3</v>
      </c>
      <c r="I124">
        <f t="shared" si="35"/>
        <v>4.5559754086306903</v>
      </c>
      <c r="J124">
        <f t="shared" si="36"/>
        <v>41.671864391704013</v>
      </c>
      <c r="K124">
        <f t="shared" si="37"/>
        <v>685.50125000000003</v>
      </c>
      <c r="L124">
        <f t="shared" si="38"/>
        <v>443.2945417130266</v>
      </c>
      <c r="M124">
        <f t="shared" si="39"/>
        <v>44.812981338773753</v>
      </c>
      <c r="N124">
        <f t="shared" si="40"/>
        <v>69.297841126685285</v>
      </c>
      <c r="O124">
        <f t="shared" si="41"/>
        <v>0.30373088004615711</v>
      </c>
      <c r="P124">
        <f t="shared" si="42"/>
        <v>3.6725291598372762</v>
      </c>
      <c r="Q124">
        <f t="shared" si="43"/>
        <v>0.29043381215540143</v>
      </c>
      <c r="R124">
        <f t="shared" si="44"/>
        <v>0.18266730776708517</v>
      </c>
      <c r="S124">
        <f t="shared" si="45"/>
        <v>226.11043269757548</v>
      </c>
      <c r="T124">
        <f t="shared" si="46"/>
        <v>32.998825719815756</v>
      </c>
      <c r="U124">
        <f t="shared" si="47"/>
        <v>32.904325</v>
      </c>
      <c r="V124">
        <f t="shared" si="48"/>
        <v>5.0250113030500811</v>
      </c>
      <c r="W124">
        <f t="shared" si="49"/>
        <v>69.872903445255048</v>
      </c>
      <c r="X124">
        <f t="shared" si="50"/>
        <v>3.5061345584211079</v>
      </c>
      <c r="Y124">
        <f t="shared" si="51"/>
        <v>5.0178744342120281</v>
      </c>
      <c r="Z124">
        <f t="shared" si="52"/>
        <v>1.5188767446289733</v>
      </c>
      <c r="AA124">
        <f t="shared" si="53"/>
        <v>-200.91851552061345</v>
      </c>
      <c r="AB124">
        <f t="shared" si="54"/>
        <v>-5.004282984446716</v>
      </c>
      <c r="AC124">
        <f t="shared" si="55"/>
        <v>-0.31173878772471858</v>
      </c>
      <c r="AD124">
        <f t="shared" si="56"/>
        <v>19.875895404790583</v>
      </c>
      <c r="AE124">
        <f t="shared" si="57"/>
        <v>64.539669461056945</v>
      </c>
      <c r="AF124">
        <f t="shared" si="58"/>
        <v>4.5721504418986738</v>
      </c>
      <c r="AG124">
        <f t="shared" si="59"/>
        <v>41.671864391704013</v>
      </c>
      <c r="AH124">
        <v>737.67727716639547</v>
      </c>
      <c r="AI124">
        <v>713.18869090909084</v>
      </c>
      <c r="AJ124">
        <v>1.6856844599383389</v>
      </c>
      <c r="AK124">
        <v>64.018406268345927</v>
      </c>
      <c r="AL124">
        <f t="shared" si="60"/>
        <v>4.5559754086306903</v>
      </c>
      <c r="AM124">
        <v>32.853084368096951</v>
      </c>
      <c r="AN124">
        <v>34.680190588235291</v>
      </c>
      <c r="AO124">
        <v>-3.0523351633409618E-5</v>
      </c>
      <c r="AP124">
        <v>100.2718368252681</v>
      </c>
      <c r="AQ124">
        <v>82</v>
      </c>
      <c r="AR124">
        <v>13</v>
      </c>
      <c r="AS124">
        <f t="shared" si="61"/>
        <v>1</v>
      </c>
      <c r="AT124">
        <f t="shared" si="62"/>
        <v>0</v>
      </c>
      <c r="AU124">
        <f t="shared" si="63"/>
        <v>47213.479965170802</v>
      </c>
      <c r="AV124">
        <f t="shared" si="64"/>
        <v>1199.9662499999999</v>
      </c>
      <c r="AW124">
        <f t="shared" si="65"/>
        <v>1025.8969449210235</v>
      </c>
      <c r="AX124">
        <f t="shared" si="66"/>
        <v>0.85493816590343563</v>
      </c>
      <c r="AY124">
        <f t="shared" si="67"/>
        <v>0.18843066019363086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1670261756.6875</v>
      </c>
      <c r="BF124">
        <v>685.50125000000003</v>
      </c>
      <c r="BG124">
        <v>713.61299999999994</v>
      </c>
      <c r="BH124">
        <v>34.683037499999998</v>
      </c>
      <c r="BI124">
        <v>32.8496375</v>
      </c>
      <c r="BJ124">
        <v>689.91987499999993</v>
      </c>
      <c r="BK124">
        <v>34.542175</v>
      </c>
      <c r="BL124">
        <v>649.97550000000001</v>
      </c>
      <c r="BM124">
        <v>100.990875</v>
      </c>
      <c r="BN124">
        <v>9.9883224999999992E-2</v>
      </c>
      <c r="BO124">
        <v>32.879049999999999</v>
      </c>
      <c r="BP124">
        <v>32.904325</v>
      </c>
      <c r="BQ124">
        <v>999.9</v>
      </c>
      <c r="BR124">
        <v>0</v>
      </c>
      <c r="BS124">
        <v>0</v>
      </c>
      <c r="BT124">
        <v>8987.7374999999993</v>
      </c>
      <c r="BU124">
        <v>0</v>
      </c>
      <c r="BV124">
        <v>860.75974999999994</v>
      </c>
      <c r="BW124">
        <v>-28.111599999999999</v>
      </c>
      <c r="BX124">
        <v>710.13087500000006</v>
      </c>
      <c r="BY124">
        <v>737.85112500000002</v>
      </c>
      <c r="BZ124">
        <v>1.8333999999999999</v>
      </c>
      <c r="CA124">
        <v>713.61299999999994</v>
      </c>
      <c r="CB124">
        <v>32.8496375</v>
      </c>
      <c r="CC124">
        <v>3.5026712500000001</v>
      </c>
      <c r="CD124">
        <v>3.3175124999999999</v>
      </c>
      <c r="CE124">
        <v>26.632687499999999</v>
      </c>
      <c r="CF124">
        <v>25.713699999999999</v>
      </c>
      <c r="CG124">
        <v>1199.9662499999999</v>
      </c>
      <c r="CH124">
        <v>0.49997637499999997</v>
      </c>
      <c r="CI124">
        <v>0.50002362500000008</v>
      </c>
      <c r="CJ124">
        <v>0</v>
      </c>
      <c r="CK124">
        <v>935.50925000000007</v>
      </c>
      <c r="CL124">
        <v>4.9990899999999998</v>
      </c>
      <c r="CM124">
        <v>9633.973750000001</v>
      </c>
      <c r="CN124">
        <v>9557.4974999999995</v>
      </c>
      <c r="CO124">
        <v>42.75</v>
      </c>
      <c r="CP124">
        <v>44.75</v>
      </c>
      <c r="CQ124">
        <v>43.625</v>
      </c>
      <c r="CR124">
        <v>43.625</v>
      </c>
      <c r="CS124">
        <v>44.125</v>
      </c>
      <c r="CT124">
        <v>597.45749999999998</v>
      </c>
      <c r="CU124">
        <v>597.51</v>
      </c>
      <c r="CV124">
        <v>0</v>
      </c>
      <c r="CW124">
        <v>1670261777.5999999</v>
      </c>
      <c r="CX124">
        <v>0</v>
      </c>
      <c r="CY124">
        <v>1670257498.5</v>
      </c>
      <c r="CZ124" t="s">
        <v>356</v>
      </c>
      <c r="DA124">
        <v>1670257488.5</v>
      </c>
      <c r="DB124">
        <v>1670257498.5</v>
      </c>
      <c r="DC124">
        <v>2</v>
      </c>
      <c r="DD124">
        <v>-0.17199999999999999</v>
      </c>
      <c r="DE124">
        <v>2E-3</v>
      </c>
      <c r="DF124">
        <v>-3.9780000000000002</v>
      </c>
      <c r="DG124">
        <v>0.14099999999999999</v>
      </c>
      <c r="DH124">
        <v>415</v>
      </c>
      <c r="DI124">
        <v>32</v>
      </c>
      <c r="DJ124">
        <v>0.47</v>
      </c>
      <c r="DK124">
        <v>0.38</v>
      </c>
      <c r="DL124">
        <v>-27.774653658536579</v>
      </c>
      <c r="DM124">
        <v>-2.4983560975610519</v>
      </c>
      <c r="DN124">
        <v>0.25906244006507151</v>
      </c>
      <c r="DO124">
        <v>0</v>
      </c>
      <c r="DP124">
        <v>1.8295248780487809</v>
      </c>
      <c r="DQ124">
        <v>6.6040557491294866E-2</v>
      </c>
      <c r="DR124">
        <v>7.808520712454769E-3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3.2968799999999998</v>
      </c>
      <c r="EB124">
        <v>2.6252</v>
      </c>
      <c r="EC124">
        <v>0.14626400000000001</v>
      </c>
      <c r="ED124">
        <v>0.14851900000000001</v>
      </c>
      <c r="EE124">
        <v>0.14115800000000001</v>
      </c>
      <c r="EF124">
        <v>0.134552</v>
      </c>
      <c r="EG124">
        <v>25860.1</v>
      </c>
      <c r="EH124">
        <v>26253.9</v>
      </c>
      <c r="EI124">
        <v>28181.8</v>
      </c>
      <c r="EJ124">
        <v>29677.200000000001</v>
      </c>
      <c r="EK124">
        <v>33304</v>
      </c>
      <c r="EL124">
        <v>35644.699999999997</v>
      </c>
      <c r="EM124">
        <v>39773.699999999997</v>
      </c>
      <c r="EN124">
        <v>42400.4</v>
      </c>
      <c r="EO124">
        <v>2.0891999999999999</v>
      </c>
      <c r="EP124">
        <v>2.1572</v>
      </c>
      <c r="EQ124">
        <v>0.116698</v>
      </c>
      <c r="ER124">
        <v>0</v>
      </c>
      <c r="ES124">
        <v>31.0076</v>
      </c>
      <c r="ET124">
        <v>999.9</v>
      </c>
      <c r="EU124">
        <v>60.4</v>
      </c>
      <c r="EV124">
        <v>38.1</v>
      </c>
      <c r="EW124">
        <v>40.0306</v>
      </c>
      <c r="EX124">
        <v>56.940300000000001</v>
      </c>
      <c r="EY124">
        <v>-1.5344500000000001</v>
      </c>
      <c r="EZ124">
        <v>2</v>
      </c>
      <c r="FA124">
        <v>0.43662299999999998</v>
      </c>
      <c r="FB124">
        <v>0.22870399999999999</v>
      </c>
      <c r="FC124">
        <v>20.273700000000002</v>
      </c>
      <c r="FD124">
        <v>5.2192400000000001</v>
      </c>
      <c r="FE124">
        <v>12.0044</v>
      </c>
      <c r="FF124">
        <v>4.9869000000000003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1.8622300000000001</v>
      </c>
      <c r="FN124">
        <v>1.86432</v>
      </c>
      <c r="FO124">
        <v>1.8603499999999999</v>
      </c>
      <c r="FP124">
        <v>1.8610899999999999</v>
      </c>
      <c r="FQ124">
        <v>1.8602000000000001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-4.4240000000000004</v>
      </c>
      <c r="GH124">
        <v>0.1409</v>
      </c>
      <c r="GI124">
        <v>-3.031255365756008</v>
      </c>
      <c r="GJ124">
        <v>-2.737337881603403E-3</v>
      </c>
      <c r="GK124">
        <v>1.2769921614711079E-6</v>
      </c>
      <c r="GL124">
        <v>-3.2469241445839119E-10</v>
      </c>
      <c r="GM124">
        <v>0.14085000000000039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71.2</v>
      </c>
      <c r="GV124">
        <v>71</v>
      </c>
      <c r="GW124">
        <v>2.1313499999999999</v>
      </c>
      <c r="GX124">
        <v>2.5659200000000002</v>
      </c>
      <c r="GY124">
        <v>2.04834</v>
      </c>
      <c r="GZ124">
        <v>2.5976599999999999</v>
      </c>
      <c r="HA124">
        <v>2.1972700000000001</v>
      </c>
      <c r="HB124">
        <v>2.3022499999999999</v>
      </c>
      <c r="HC124">
        <v>41.508299999999998</v>
      </c>
      <c r="HD124">
        <v>13.799300000000001</v>
      </c>
      <c r="HE124">
        <v>18</v>
      </c>
      <c r="HF124">
        <v>596.65499999999997</v>
      </c>
      <c r="HG124">
        <v>719.41700000000003</v>
      </c>
      <c r="HH124">
        <v>31</v>
      </c>
      <c r="HI124">
        <v>32.971800000000002</v>
      </c>
      <c r="HJ124">
        <v>29.9999</v>
      </c>
      <c r="HK124">
        <v>32.886499999999998</v>
      </c>
      <c r="HL124">
        <v>32.883899999999997</v>
      </c>
      <c r="HM124">
        <v>42.628999999999998</v>
      </c>
      <c r="HN124">
        <v>23.208100000000002</v>
      </c>
      <c r="HO124">
        <v>27.531600000000001</v>
      </c>
      <c r="HP124">
        <v>31</v>
      </c>
      <c r="HQ124">
        <v>729.12900000000002</v>
      </c>
      <c r="HR124">
        <v>32.884999999999998</v>
      </c>
      <c r="HS124">
        <v>99.2958</v>
      </c>
      <c r="HT124">
        <v>98.340599999999995</v>
      </c>
    </row>
    <row r="125" spans="1:228" x14ac:dyDescent="0.2">
      <c r="A125">
        <v>110</v>
      </c>
      <c r="B125">
        <v>1670261763</v>
      </c>
      <c r="C125">
        <v>435</v>
      </c>
      <c r="D125" t="s">
        <v>578</v>
      </c>
      <c r="E125" t="s">
        <v>579</v>
      </c>
      <c r="F125">
        <v>4</v>
      </c>
      <c r="G125">
        <v>1670261761</v>
      </c>
      <c r="H125">
        <f t="shared" si="34"/>
        <v>4.5753309766112735E-3</v>
      </c>
      <c r="I125">
        <f t="shared" si="35"/>
        <v>4.5753309766112737</v>
      </c>
      <c r="J125">
        <f t="shared" si="36"/>
        <v>41.625961756567456</v>
      </c>
      <c r="K125">
        <f t="shared" si="37"/>
        <v>692.58557142857137</v>
      </c>
      <c r="L125">
        <f t="shared" si="38"/>
        <v>451.90150385566022</v>
      </c>
      <c r="M125">
        <f t="shared" si="39"/>
        <v>45.684341903804643</v>
      </c>
      <c r="N125">
        <f t="shared" si="40"/>
        <v>70.015956514477224</v>
      </c>
      <c r="O125">
        <f t="shared" si="41"/>
        <v>0.30573587132303448</v>
      </c>
      <c r="P125">
        <f t="shared" si="42"/>
        <v>3.6721385863504463</v>
      </c>
      <c r="Q125">
        <f t="shared" si="43"/>
        <v>0.29226548998603308</v>
      </c>
      <c r="R125">
        <f t="shared" si="44"/>
        <v>0.18382673097837698</v>
      </c>
      <c r="S125">
        <f t="shared" si="45"/>
        <v>226.11985423516069</v>
      </c>
      <c r="T125">
        <f t="shared" si="46"/>
        <v>32.993088132566363</v>
      </c>
      <c r="U125">
        <f t="shared" si="47"/>
        <v>32.893714285714289</v>
      </c>
      <c r="V125">
        <f t="shared" si="48"/>
        <v>5.0220140945541116</v>
      </c>
      <c r="W125">
        <f t="shared" si="49"/>
        <v>69.880564743087987</v>
      </c>
      <c r="X125">
        <f t="shared" si="50"/>
        <v>3.5061767264030381</v>
      </c>
      <c r="Y125">
        <f t="shared" si="51"/>
        <v>5.0173846466371623</v>
      </c>
      <c r="Z125">
        <f t="shared" si="52"/>
        <v>1.5158373681510735</v>
      </c>
      <c r="AA125">
        <f t="shared" si="53"/>
        <v>-201.77209606855715</v>
      </c>
      <c r="AB125">
        <f t="shared" si="54"/>
        <v>-3.2467463016664144</v>
      </c>
      <c r="AC125">
        <f t="shared" si="55"/>
        <v>-0.20226336665107919</v>
      </c>
      <c r="AD125">
        <f t="shared" si="56"/>
        <v>20.898748498286061</v>
      </c>
      <c r="AE125">
        <f t="shared" si="57"/>
        <v>64.481926275395764</v>
      </c>
      <c r="AF125">
        <f t="shared" si="58"/>
        <v>4.5784645177432175</v>
      </c>
      <c r="AG125">
        <f t="shared" si="59"/>
        <v>41.625961756567456</v>
      </c>
      <c r="AH125">
        <v>744.47518350299526</v>
      </c>
      <c r="AI125">
        <v>719.9954121212121</v>
      </c>
      <c r="AJ125">
        <v>1.6888879015916429</v>
      </c>
      <c r="AK125">
        <v>64.018406268345927</v>
      </c>
      <c r="AL125">
        <f t="shared" si="60"/>
        <v>4.5753309766112737</v>
      </c>
      <c r="AM125">
        <v>32.848499678451518</v>
      </c>
      <c r="AN125">
        <v>34.683141176470563</v>
      </c>
      <c r="AO125">
        <v>-1.6197805808416369E-5</v>
      </c>
      <c r="AP125">
        <v>100.2718368252681</v>
      </c>
      <c r="AQ125">
        <v>82</v>
      </c>
      <c r="AR125">
        <v>13</v>
      </c>
      <c r="AS125">
        <f t="shared" si="61"/>
        <v>1</v>
      </c>
      <c r="AT125">
        <f t="shared" si="62"/>
        <v>0</v>
      </c>
      <c r="AU125">
        <f t="shared" si="63"/>
        <v>47206.784764283897</v>
      </c>
      <c r="AV125">
        <f t="shared" si="64"/>
        <v>1200.021428571428</v>
      </c>
      <c r="AW125">
        <f t="shared" si="65"/>
        <v>1025.943613593347</v>
      </c>
      <c r="AX125">
        <f t="shared" si="66"/>
        <v>0.85493774458235061</v>
      </c>
      <c r="AY125">
        <f t="shared" si="67"/>
        <v>0.18842984704393678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1670261761</v>
      </c>
      <c r="BF125">
        <v>692.58557142857137</v>
      </c>
      <c r="BG125">
        <v>720.68657142857137</v>
      </c>
      <c r="BH125">
        <v>34.682485714285711</v>
      </c>
      <c r="BI125">
        <v>32.846685714285712</v>
      </c>
      <c r="BJ125">
        <v>697.01442857142854</v>
      </c>
      <c r="BK125">
        <v>34.541628571428568</v>
      </c>
      <c r="BL125">
        <v>650.02257142857138</v>
      </c>
      <c r="BM125">
        <v>100.99342857142859</v>
      </c>
      <c r="BN125">
        <v>0.1001538</v>
      </c>
      <c r="BO125">
        <v>32.877314285714277</v>
      </c>
      <c r="BP125">
        <v>32.893714285714289</v>
      </c>
      <c r="BQ125">
        <v>999.89999999999986</v>
      </c>
      <c r="BR125">
        <v>0</v>
      </c>
      <c r="BS125">
        <v>0</v>
      </c>
      <c r="BT125">
        <v>8986.1614285714277</v>
      </c>
      <c r="BU125">
        <v>0</v>
      </c>
      <c r="BV125">
        <v>786.08857142857141</v>
      </c>
      <c r="BW125">
        <v>-28.100771428571431</v>
      </c>
      <c r="BX125">
        <v>717.46928571428566</v>
      </c>
      <c r="BY125">
        <v>745.16257142857137</v>
      </c>
      <c r="BZ125">
        <v>1.835778571428571</v>
      </c>
      <c r="CA125">
        <v>720.68657142857137</v>
      </c>
      <c r="CB125">
        <v>32.846685714285712</v>
      </c>
      <c r="CC125">
        <v>3.502697142857143</v>
      </c>
      <c r="CD125">
        <v>3.3172971428571429</v>
      </c>
      <c r="CE125">
        <v>26.632828571428568</v>
      </c>
      <c r="CF125">
        <v>25.712599999999998</v>
      </c>
      <c r="CG125">
        <v>1200.021428571428</v>
      </c>
      <c r="CH125">
        <v>0.4999925714285714</v>
      </c>
      <c r="CI125">
        <v>0.50000742857142855</v>
      </c>
      <c r="CJ125">
        <v>0</v>
      </c>
      <c r="CK125">
        <v>936.18242857142855</v>
      </c>
      <c r="CL125">
        <v>4.9990899999999998</v>
      </c>
      <c r="CM125">
        <v>9640.2171428571419</v>
      </c>
      <c r="CN125">
        <v>9558.0028571428575</v>
      </c>
      <c r="CO125">
        <v>42.75</v>
      </c>
      <c r="CP125">
        <v>44.75</v>
      </c>
      <c r="CQ125">
        <v>43.625</v>
      </c>
      <c r="CR125">
        <v>43.625</v>
      </c>
      <c r="CS125">
        <v>44.125</v>
      </c>
      <c r="CT125">
        <v>597.50142857142862</v>
      </c>
      <c r="CU125">
        <v>597.51999999999987</v>
      </c>
      <c r="CV125">
        <v>0</v>
      </c>
      <c r="CW125">
        <v>1670261781.8</v>
      </c>
      <c r="CX125">
        <v>0</v>
      </c>
      <c r="CY125">
        <v>1670257498.5</v>
      </c>
      <c r="CZ125" t="s">
        <v>356</v>
      </c>
      <c r="DA125">
        <v>1670257488.5</v>
      </c>
      <c r="DB125">
        <v>1670257498.5</v>
      </c>
      <c r="DC125">
        <v>2</v>
      </c>
      <c r="DD125">
        <v>-0.17199999999999999</v>
      </c>
      <c r="DE125">
        <v>2E-3</v>
      </c>
      <c r="DF125">
        <v>-3.9780000000000002</v>
      </c>
      <c r="DG125">
        <v>0.14099999999999999</v>
      </c>
      <c r="DH125">
        <v>415</v>
      </c>
      <c r="DI125">
        <v>32</v>
      </c>
      <c r="DJ125">
        <v>0.47</v>
      </c>
      <c r="DK125">
        <v>0.38</v>
      </c>
      <c r="DL125">
        <v>-27.899921951219511</v>
      </c>
      <c r="DM125">
        <v>-2.2287177700349461</v>
      </c>
      <c r="DN125">
        <v>0.2428894012209282</v>
      </c>
      <c r="DO125">
        <v>0</v>
      </c>
      <c r="DP125">
        <v>1.8333073170731711</v>
      </c>
      <c r="DQ125">
        <v>2.506076655052036E-2</v>
      </c>
      <c r="DR125">
        <v>3.9348852677297212E-3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3.2969200000000001</v>
      </c>
      <c r="EB125">
        <v>2.6252800000000001</v>
      </c>
      <c r="EC125">
        <v>0.14721300000000001</v>
      </c>
      <c r="ED125">
        <v>0.14942900000000001</v>
      </c>
      <c r="EE125">
        <v>0.141155</v>
      </c>
      <c r="EF125">
        <v>0.134546</v>
      </c>
      <c r="EG125">
        <v>25831.3</v>
      </c>
      <c r="EH125">
        <v>26225.599999999999</v>
      </c>
      <c r="EI125">
        <v>28181.8</v>
      </c>
      <c r="EJ125">
        <v>29676.9</v>
      </c>
      <c r="EK125">
        <v>33303.9</v>
      </c>
      <c r="EL125">
        <v>35644.699999999997</v>
      </c>
      <c r="EM125">
        <v>39773.5</v>
      </c>
      <c r="EN125">
        <v>42400.1</v>
      </c>
      <c r="EO125">
        <v>2.08927</v>
      </c>
      <c r="EP125">
        <v>2.1572300000000002</v>
      </c>
      <c r="EQ125">
        <v>0.116162</v>
      </c>
      <c r="ER125">
        <v>0</v>
      </c>
      <c r="ES125">
        <v>31.0123</v>
      </c>
      <c r="ET125">
        <v>999.9</v>
      </c>
      <c r="EU125">
        <v>60.4</v>
      </c>
      <c r="EV125">
        <v>38.1</v>
      </c>
      <c r="EW125">
        <v>40.031100000000002</v>
      </c>
      <c r="EX125">
        <v>57.510300000000001</v>
      </c>
      <c r="EY125">
        <v>-1.48638</v>
      </c>
      <c r="EZ125">
        <v>2</v>
      </c>
      <c r="FA125">
        <v>0.43656800000000001</v>
      </c>
      <c r="FB125">
        <v>0.22839599999999999</v>
      </c>
      <c r="FC125">
        <v>20.273599999999998</v>
      </c>
      <c r="FD125">
        <v>5.2184900000000001</v>
      </c>
      <c r="FE125">
        <v>12.004</v>
      </c>
      <c r="FF125">
        <v>4.9866999999999999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1.8622000000000001</v>
      </c>
      <c r="FN125">
        <v>1.86432</v>
      </c>
      <c r="FO125">
        <v>1.8603499999999999</v>
      </c>
      <c r="FP125">
        <v>1.8611</v>
      </c>
      <c r="FQ125">
        <v>1.8602000000000001</v>
      </c>
      <c r="FR125">
        <v>1.86188</v>
      </c>
      <c r="FS125">
        <v>1.85846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-4.4340000000000002</v>
      </c>
      <c r="GH125">
        <v>0.1409</v>
      </c>
      <c r="GI125">
        <v>-3.031255365756008</v>
      </c>
      <c r="GJ125">
        <v>-2.737337881603403E-3</v>
      </c>
      <c r="GK125">
        <v>1.2769921614711079E-6</v>
      </c>
      <c r="GL125">
        <v>-3.2469241445839119E-10</v>
      </c>
      <c r="GM125">
        <v>0.14085000000000039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71.2</v>
      </c>
      <c r="GV125">
        <v>71.099999999999994</v>
      </c>
      <c r="GW125">
        <v>2.1459999999999999</v>
      </c>
      <c r="GX125">
        <v>2.5585900000000001</v>
      </c>
      <c r="GY125">
        <v>2.04834</v>
      </c>
      <c r="GZ125">
        <v>2.5976599999999999</v>
      </c>
      <c r="HA125">
        <v>2.1972700000000001</v>
      </c>
      <c r="HB125">
        <v>2.33643</v>
      </c>
      <c r="HC125">
        <v>41.508299999999998</v>
      </c>
      <c r="HD125">
        <v>13.7906</v>
      </c>
      <c r="HE125">
        <v>18</v>
      </c>
      <c r="HF125">
        <v>596.68899999999996</v>
      </c>
      <c r="HG125">
        <v>719.43100000000004</v>
      </c>
      <c r="HH125">
        <v>31</v>
      </c>
      <c r="HI125">
        <v>32.971299999999999</v>
      </c>
      <c r="HJ125">
        <v>29.9999</v>
      </c>
      <c r="HK125">
        <v>32.8842</v>
      </c>
      <c r="HL125">
        <v>32.883099999999999</v>
      </c>
      <c r="HM125">
        <v>42.946599999999997</v>
      </c>
      <c r="HN125">
        <v>23.208100000000002</v>
      </c>
      <c r="HO125">
        <v>27.531600000000001</v>
      </c>
      <c r="HP125">
        <v>31</v>
      </c>
      <c r="HQ125">
        <v>735.82600000000002</v>
      </c>
      <c r="HR125">
        <v>32.884999999999998</v>
      </c>
      <c r="HS125">
        <v>99.295500000000004</v>
      </c>
      <c r="HT125">
        <v>98.339799999999997</v>
      </c>
    </row>
    <row r="126" spans="1:228" x14ac:dyDescent="0.2">
      <c r="A126">
        <v>111</v>
      </c>
      <c r="B126">
        <v>1670261767</v>
      </c>
      <c r="C126">
        <v>439</v>
      </c>
      <c r="D126" t="s">
        <v>580</v>
      </c>
      <c r="E126" t="s">
        <v>581</v>
      </c>
      <c r="F126">
        <v>4</v>
      </c>
      <c r="G126">
        <v>1670261764.6875</v>
      </c>
      <c r="H126">
        <f t="shared" si="34"/>
        <v>4.5624689834625519E-3</v>
      </c>
      <c r="I126">
        <f t="shared" si="35"/>
        <v>4.5624689834625523</v>
      </c>
      <c r="J126">
        <f t="shared" si="36"/>
        <v>41.776141471699596</v>
      </c>
      <c r="K126">
        <f t="shared" si="37"/>
        <v>698.515625</v>
      </c>
      <c r="L126">
        <f t="shared" si="38"/>
        <v>455.60300579058793</v>
      </c>
      <c r="M126">
        <f t="shared" si="39"/>
        <v>46.057968510558084</v>
      </c>
      <c r="N126">
        <f t="shared" si="40"/>
        <v>70.614570693087899</v>
      </c>
      <c r="O126">
        <f t="shared" si="41"/>
        <v>0.30400363011687948</v>
      </c>
      <c r="P126">
        <f t="shared" si="42"/>
        <v>3.669056480501256</v>
      </c>
      <c r="Q126">
        <f t="shared" si="43"/>
        <v>0.29067121981722505</v>
      </c>
      <c r="R126">
        <f t="shared" si="44"/>
        <v>0.18281864830383443</v>
      </c>
      <c r="S126">
        <f t="shared" si="45"/>
        <v>226.11587286038218</v>
      </c>
      <c r="T126">
        <f t="shared" si="46"/>
        <v>32.997995541180849</v>
      </c>
      <c r="U126">
        <f t="shared" si="47"/>
        <v>32.906537499999999</v>
      </c>
      <c r="V126">
        <f t="shared" si="48"/>
        <v>5.0256364640030684</v>
      </c>
      <c r="W126">
        <f t="shared" si="49"/>
        <v>69.864962655051315</v>
      </c>
      <c r="X126">
        <f t="shared" si="50"/>
        <v>3.5058149622396835</v>
      </c>
      <c r="Y126">
        <f t="shared" si="51"/>
        <v>5.0179873129671089</v>
      </c>
      <c r="Z126">
        <f t="shared" si="52"/>
        <v>1.5198215017633849</v>
      </c>
      <c r="AA126">
        <f t="shared" si="53"/>
        <v>-201.20488217069854</v>
      </c>
      <c r="AB126">
        <f t="shared" si="54"/>
        <v>-5.3580747105058926</v>
      </c>
      <c r="AC126">
        <f t="shared" si="55"/>
        <v>-0.33409822327532651</v>
      </c>
      <c r="AD126">
        <f t="shared" si="56"/>
        <v>19.218817755902418</v>
      </c>
      <c r="AE126">
        <f t="shared" si="57"/>
        <v>64.698321183722172</v>
      </c>
      <c r="AF126">
        <f t="shared" si="58"/>
        <v>4.5802034904774489</v>
      </c>
      <c r="AG126">
        <f t="shared" si="59"/>
        <v>41.776141471699596</v>
      </c>
      <c r="AH126">
        <v>751.21744467503856</v>
      </c>
      <c r="AI126">
        <v>726.67139393939397</v>
      </c>
      <c r="AJ126">
        <v>1.689318920578246</v>
      </c>
      <c r="AK126">
        <v>64.018406268345927</v>
      </c>
      <c r="AL126">
        <f t="shared" si="60"/>
        <v>4.5624689834625523</v>
      </c>
      <c r="AM126">
        <v>32.846634677722022</v>
      </c>
      <c r="AN126">
        <v>34.676011176470567</v>
      </c>
      <c r="AO126">
        <v>7.1527126285190048E-6</v>
      </c>
      <c r="AP126">
        <v>100.2718368252681</v>
      </c>
      <c r="AQ126">
        <v>82</v>
      </c>
      <c r="AR126">
        <v>13</v>
      </c>
      <c r="AS126">
        <f t="shared" si="61"/>
        <v>1</v>
      </c>
      <c r="AT126">
        <f t="shared" si="62"/>
        <v>0</v>
      </c>
      <c r="AU126">
        <f t="shared" si="63"/>
        <v>47151.36444046504</v>
      </c>
      <c r="AV126">
        <f t="shared" si="64"/>
        <v>1199.99875</v>
      </c>
      <c r="AW126">
        <f t="shared" si="65"/>
        <v>1025.9243760934623</v>
      </c>
      <c r="AX126">
        <f t="shared" si="66"/>
        <v>0.85493787063816717</v>
      </c>
      <c r="AY126">
        <f t="shared" si="67"/>
        <v>0.18843009033166258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1670261764.6875</v>
      </c>
      <c r="BF126">
        <v>698.515625</v>
      </c>
      <c r="BG126">
        <v>726.71862499999997</v>
      </c>
      <c r="BH126">
        <v>34.679337500000003</v>
      </c>
      <c r="BI126">
        <v>32.842812500000001</v>
      </c>
      <c r="BJ126">
        <v>702.9526249999999</v>
      </c>
      <c r="BK126">
        <v>34.538487500000002</v>
      </c>
      <c r="BL126">
        <v>650.01487499999996</v>
      </c>
      <c r="BM126">
        <v>100.99225</v>
      </c>
      <c r="BN126">
        <v>0.100078025</v>
      </c>
      <c r="BO126">
        <v>32.879450000000013</v>
      </c>
      <c r="BP126">
        <v>32.906537499999999</v>
      </c>
      <c r="BQ126">
        <v>999.9</v>
      </c>
      <c r="BR126">
        <v>0</v>
      </c>
      <c r="BS126">
        <v>0</v>
      </c>
      <c r="BT126">
        <v>8975.625</v>
      </c>
      <c r="BU126">
        <v>0</v>
      </c>
      <c r="BV126">
        <v>714.32362499999999</v>
      </c>
      <c r="BW126">
        <v>-28.202937500000001</v>
      </c>
      <c r="BX126">
        <v>723.6098750000001</v>
      </c>
      <c r="BY126">
        <v>751.39662500000009</v>
      </c>
      <c r="BZ126">
        <v>1.8365212500000001</v>
      </c>
      <c r="CA126">
        <v>726.71862499999997</v>
      </c>
      <c r="CB126">
        <v>32.842812500000001</v>
      </c>
      <c r="CC126">
        <v>3.502345</v>
      </c>
      <c r="CD126">
        <v>3.3168712500000002</v>
      </c>
      <c r="CE126">
        <v>26.631125000000001</v>
      </c>
      <c r="CF126">
        <v>25.7104125</v>
      </c>
      <c r="CG126">
        <v>1199.99875</v>
      </c>
      <c r="CH126">
        <v>0.49998850000000011</v>
      </c>
      <c r="CI126">
        <v>0.50001149999999994</v>
      </c>
      <c r="CJ126">
        <v>0</v>
      </c>
      <c r="CK126">
        <v>936.70412499999998</v>
      </c>
      <c r="CL126">
        <v>4.9990899999999998</v>
      </c>
      <c r="CM126">
        <v>9642.3850000000002</v>
      </c>
      <c r="CN126">
        <v>9557.8087500000001</v>
      </c>
      <c r="CO126">
        <v>42.75</v>
      </c>
      <c r="CP126">
        <v>44.757750000000001</v>
      </c>
      <c r="CQ126">
        <v>43.625</v>
      </c>
      <c r="CR126">
        <v>43.625</v>
      </c>
      <c r="CS126">
        <v>44.125</v>
      </c>
      <c r="CT126">
        <v>597.48500000000001</v>
      </c>
      <c r="CU126">
        <v>597.51374999999996</v>
      </c>
      <c r="CV126">
        <v>0</v>
      </c>
      <c r="CW126">
        <v>1670261786</v>
      </c>
      <c r="CX126">
        <v>0</v>
      </c>
      <c r="CY126">
        <v>1670257498.5</v>
      </c>
      <c r="CZ126" t="s">
        <v>356</v>
      </c>
      <c r="DA126">
        <v>1670257488.5</v>
      </c>
      <c r="DB126">
        <v>1670257498.5</v>
      </c>
      <c r="DC126">
        <v>2</v>
      </c>
      <c r="DD126">
        <v>-0.17199999999999999</v>
      </c>
      <c r="DE126">
        <v>2E-3</v>
      </c>
      <c r="DF126">
        <v>-3.9780000000000002</v>
      </c>
      <c r="DG126">
        <v>0.14099999999999999</v>
      </c>
      <c r="DH126">
        <v>415</v>
      </c>
      <c r="DI126">
        <v>32</v>
      </c>
      <c r="DJ126">
        <v>0.47</v>
      </c>
      <c r="DK126">
        <v>0.38</v>
      </c>
      <c r="DL126">
        <v>-28.038943902439019</v>
      </c>
      <c r="DM126">
        <v>-1.2599707317073501</v>
      </c>
      <c r="DN126">
        <v>0.13898683574929049</v>
      </c>
      <c r="DO126">
        <v>0</v>
      </c>
      <c r="DP126">
        <v>1.8352814634146339</v>
      </c>
      <c r="DQ126">
        <v>5.1119163763075721E-3</v>
      </c>
      <c r="DR126">
        <v>1.9579438704623539E-3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3.2968000000000002</v>
      </c>
      <c r="EB126">
        <v>2.6252300000000002</v>
      </c>
      <c r="EC126">
        <v>0.14813599999999999</v>
      </c>
      <c r="ED126">
        <v>0.15035299999999999</v>
      </c>
      <c r="EE126">
        <v>0.14114299999999999</v>
      </c>
      <c r="EF126">
        <v>0.13453100000000001</v>
      </c>
      <c r="EG126">
        <v>25803.9</v>
      </c>
      <c r="EH126">
        <v>26196.9</v>
      </c>
      <c r="EI126">
        <v>28182.400000000001</v>
      </c>
      <c r="EJ126">
        <v>29676.7</v>
      </c>
      <c r="EK126">
        <v>33305.300000000003</v>
      </c>
      <c r="EL126">
        <v>35645.300000000003</v>
      </c>
      <c r="EM126">
        <v>39774.400000000001</v>
      </c>
      <c r="EN126">
        <v>42399.9</v>
      </c>
      <c r="EO126">
        <v>2.0900799999999999</v>
      </c>
      <c r="EP126">
        <v>2.1572499999999999</v>
      </c>
      <c r="EQ126">
        <v>0.116922</v>
      </c>
      <c r="ER126">
        <v>0</v>
      </c>
      <c r="ES126">
        <v>31.015699999999999</v>
      </c>
      <c r="ET126">
        <v>999.9</v>
      </c>
      <c r="EU126">
        <v>60.4</v>
      </c>
      <c r="EV126">
        <v>38.1</v>
      </c>
      <c r="EW126">
        <v>40.030999999999999</v>
      </c>
      <c r="EX126">
        <v>57.330300000000001</v>
      </c>
      <c r="EY126">
        <v>-1.48237</v>
      </c>
      <c r="EZ126">
        <v>2</v>
      </c>
      <c r="FA126">
        <v>0.43621700000000002</v>
      </c>
      <c r="FB126">
        <v>0.227821</v>
      </c>
      <c r="FC126">
        <v>20.273700000000002</v>
      </c>
      <c r="FD126">
        <v>5.2201399999999998</v>
      </c>
      <c r="FE126">
        <v>12.0044</v>
      </c>
      <c r="FF126">
        <v>4.9869500000000002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1.8622000000000001</v>
      </c>
      <c r="FN126">
        <v>1.86432</v>
      </c>
      <c r="FO126">
        <v>1.8603499999999999</v>
      </c>
      <c r="FP126">
        <v>1.86111</v>
      </c>
      <c r="FQ126">
        <v>1.8602000000000001</v>
      </c>
      <c r="FR126">
        <v>1.86188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-4.4429999999999996</v>
      </c>
      <c r="GH126">
        <v>0.14080000000000001</v>
      </c>
      <c r="GI126">
        <v>-3.031255365756008</v>
      </c>
      <c r="GJ126">
        <v>-2.737337881603403E-3</v>
      </c>
      <c r="GK126">
        <v>1.2769921614711079E-6</v>
      </c>
      <c r="GL126">
        <v>-3.2469241445839119E-10</v>
      </c>
      <c r="GM126">
        <v>0.14085000000000039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71.3</v>
      </c>
      <c r="GV126">
        <v>71.099999999999994</v>
      </c>
      <c r="GW126">
        <v>2.1606399999999999</v>
      </c>
      <c r="GX126">
        <v>2.5500500000000001</v>
      </c>
      <c r="GY126">
        <v>2.04834</v>
      </c>
      <c r="GZ126">
        <v>2.5976599999999999</v>
      </c>
      <c r="HA126">
        <v>2.1972700000000001</v>
      </c>
      <c r="HB126">
        <v>2.35229</v>
      </c>
      <c r="HC126">
        <v>41.508299999999998</v>
      </c>
      <c r="HD126">
        <v>13.834300000000001</v>
      </c>
      <c r="HE126">
        <v>18</v>
      </c>
      <c r="HF126">
        <v>597.27099999999996</v>
      </c>
      <c r="HG126">
        <v>719.44600000000003</v>
      </c>
      <c r="HH126">
        <v>31</v>
      </c>
      <c r="HI126">
        <v>32.968899999999998</v>
      </c>
      <c r="HJ126">
        <v>29.9999</v>
      </c>
      <c r="HK126">
        <v>32.883600000000001</v>
      </c>
      <c r="HL126">
        <v>32.882399999999997</v>
      </c>
      <c r="HM126">
        <v>43.264800000000001</v>
      </c>
      <c r="HN126">
        <v>23.208100000000002</v>
      </c>
      <c r="HO126">
        <v>27.531600000000001</v>
      </c>
      <c r="HP126">
        <v>31</v>
      </c>
      <c r="HQ126">
        <v>742.505</v>
      </c>
      <c r="HR126">
        <v>32.884999999999998</v>
      </c>
      <c r="HS126">
        <v>99.297700000000006</v>
      </c>
      <c r="HT126">
        <v>98.339399999999998</v>
      </c>
    </row>
    <row r="127" spans="1:228" x14ac:dyDescent="0.2">
      <c r="A127">
        <v>112</v>
      </c>
      <c r="B127">
        <v>1670261771</v>
      </c>
      <c r="C127">
        <v>443</v>
      </c>
      <c r="D127" t="s">
        <v>582</v>
      </c>
      <c r="E127" t="s">
        <v>583</v>
      </c>
      <c r="F127">
        <v>4</v>
      </c>
      <c r="G127">
        <v>1670261769</v>
      </c>
      <c r="H127">
        <f t="shared" si="34"/>
        <v>4.5570224386058886E-3</v>
      </c>
      <c r="I127">
        <f t="shared" si="35"/>
        <v>4.5570224386058884</v>
      </c>
      <c r="J127">
        <f t="shared" si="36"/>
        <v>42.08768724208516</v>
      </c>
      <c r="K127">
        <f t="shared" si="37"/>
        <v>705.54657142857161</v>
      </c>
      <c r="L127">
        <f t="shared" si="38"/>
        <v>460.37153415898274</v>
      </c>
      <c r="M127">
        <f t="shared" si="39"/>
        <v>46.540058597177378</v>
      </c>
      <c r="N127">
        <f t="shared" si="40"/>
        <v>71.325389041069187</v>
      </c>
      <c r="O127">
        <f t="shared" si="41"/>
        <v>0.3033902762640146</v>
      </c>
      <c r="P127">
        <f t="shared" si="42"/>
        <v>3.6881318919958908</v>
      </c>
      <c r="Q127">
        <f t="shared" si="43"/>
        <v>0.29017581643396839</v>
      </c>
      <c r="R127">
        <f t="shared" si="44"/>
        <v>0.18249918598872322</v>
      </c>
      <c r="S127">
        <f t="shared" si="45"/>
        <v>226.11993694950917</v>
      </c>
      <c r="T127">
        <f t="shared" si="46"/>
        <v>32.996410779954637</v>
      </c>
      <c r="U127">
        <f t="shared" si="47"/>
        <v>32.906457142857143</v>
      </c>
      <c r="V127">
        <f t="shared" si="48"/>
        <v>5.0256137572151793</v>
      </c>
      <c r="W127">
        <f t="shared" si="49"/>
        <v>69.857372766250734</v>
      </c>
      <c r="X127">
        <f t="shared" si="50"/>
        <v>3.5050074638173436</v>
      </c>
      <c r="Y127">
        <f t="shared" si="51"/>
        <v>5.0173765846382805</v>
      </c>
      <c r="Z127">
        <f t="shared" si="52"/>
        <v>1.5206062933978357</v>
      </c>
      <c r="AA127">
        <f t="shared" si="53"/>
        <v>-200.96468954251969</v>
      </c>
      <c r="AB127">
        <f t="shared" si="54"/>
        <v>-5.8002883559738203</v>
      </c>
      <c r="AC127">
        <f t="shared" si="55"/>
        <v>-0.35979751486849681</v>
      </c>
      <c r="AD127">
        <f t="shared" si="56"/>
        <v>18.995161536147165</v>
      </c>
      <c r="AE127">
        <f t="shared" si="57"/>
        <v>65.047199928988903</v>
      </c>
      <c r="AF127">
        <f t="shared" si="58"/>
        <v>4.5708957363692058</v>
      </c>
      <c r="AG127">
        <f t="shared" si="59"/>
        <v>42.08768724208516</v>
      </c>
      <c r="AH127">
        <v>758.11070045079884</v>
      </c>
      <c r="AI127">
        <v>733.42366666666703</v>
      </c>
      <c r="AJ127">
        <v>1.690741852645306</v>
      </c>
      <c r="AK127">
        <v>64.018406268345927</v>
      </c>
      <c r="AL127">
        <f t="shared" si="60"/>
        <v>4.5570224386058884</v>
      </c>
      <c r="AM127">
        <v>32.841858509360399</v>
      </c>
      <c r="AN127">
        <v>34.669428529411768</v>
      </c>
      <c r="AO127">
        <v>-3.2830953633787167E-5</v>
      </c>
      <c r="AP127">
        <v>100.2718368252681</v>
      </c>
      <c r="AQ127">
        <v>82</v>
      </c>
      <c r="AR127">
        <v>13</v>
      </c>
      <c r="AS127">
        <f t="shared" si="61"/>
        <v>1</v>
      </c>
      <c r="AT127">
        <f t="shared" si="62"/>
        <v>0</v>
      </c>
      <c r="AU127">
        <f t="shared" si="63"/>
        <v>47492.732291188593</v>
      </c>
      <c r="AV127">
        <f t="shared" si="64"/>
        <v>1200.021428571428</v>
      </c>
      <c r="AW127">
        <f t="shared" si="65"/>
        <v>1025.9436564505224</v>
      </c>
      <c r="AX127">
        <f t="shared" si="66"/>
        <v>0.85493778029602574</v>
      </c>
      <c r="AY127">
        <f t="shared" si="67"/>
        <v>0.18842991597132966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1670261769</v>
      </c>
      <c r="BF127">
        <v>705.54657142857161</v>
      </c>
      <c r="BG127">
        <v>733.90700000000004</v>
      </c>
      <c r="BH127">
        <v>34.671328571428567</v>
      </c>
      <c r="BI127">
        <v>32.8384</v>
      </c>
      <c r="BJ127">
        <v>709.99385714285722</v>
      </c>
      <c r="BK127">
        <v>34.53048571428571</v>
      </c>
      <c r="BL127">
        <v>649.9721428571429</v>
      </c>
      <c r="BM127">
        <v>100.9927142857143</v>
      </c>
      <c r="BN127">
        <v>9.9675542857142863E-2</v>
      </c>
      <c r="BO127">
        <v>32.877285714285712</v>
      </c>
      <c r="BP127">
        <v>32.906457142857143</v>
      </c>
      <c r="BQ127">
        <v>999.89999999999986</v>
      </c>
      <c r="BR127">
        <v>0</v>
      </c>
      <c r="BS127">
        <v>0</v>
      </c>
      <c r="BT127">
        <v>9041.5199999999986</v>
      </c>
      <c r="BU127">
        <v>0</v>
      </c>
      <c r="BV127">
        <v>669.37157142857154</v>
      </c>
      <c r="BW127">
        <v>-28.360557142857139</v>
      </c>
      <c r="BX127">
        <v>730.88742857142859</v>
      </c>
      <c r="BY127">
        <v>758.82585714285722</v>
      </c>
      <c r="BZ127">
        <v>1.8329171428571429</v>
      </c>
      <c r="CA127">
        <v>733.90700000000004</v>
      </c>
      <c r="CB127">
        <v>32.8384</v>
      </c>
      <c r="CC127">
        <v>3.5015557142857139</v>
      </c>
      <c r="CD127">
        <v>3.316445714285714</v>
      </c>
      <c r="CE127">
        <v>26.627300000000002</v>
      </c>
      <c r="CF127">
        <v>25.708271428571429</v>
      </c>
      <c r="CG127">
        <v>1200.021428571428</v>
      </c>
      <c r="CH127">
        <v>0.49999042857142861</v>
      </c>
      <c r="CI127">
        <v>0.50000957142857139</v>
      </c>
      <c r="CJ127">
        <v>0</v>
      </c>
      <c r="CK127">
        <v>937.09400000000005</v>
      </c>
      <c r="CL127">
        <v>4.9990899999999998</v>
      </c>
      <c r="CM127">
        <v>9653.4742857142865</v>
      </c>
      <c r="CN127">
        <v>9557.988571428572</v>
      </c>
      <c r="CO127">
        <v>42.75</v>
      </c>
      <c r="CP127">
        <v>44.794285714285721</v>
      </c>
      <c r="CQ127">
        <v>43.625</v>
      </c>
      <c r="CR127">
        <v>43.625</v>
      </c>
      <c r="CS127">
        <v>44.125</v>
      </c>
      <c r="CT127">
        <v>597.5</v>
      </c>
      <c r="CU127">
        <v>597.5214285714286</v>
      </c>
      <c r="CV127">
        <v>0</v>
      </c>
      <c r="CW127">
        <v>1670261789.5999999</v>
      </c>
      <c r="CX127">
        <v>0</v>
      </c>
      <c r="CY127">
        <v>1670257498.5</v>
      </c>
      <c r="CZ127" t="s">
        <v>356</v>
      </c>
      <c r="DA127">
        <v>1670257488.5</v>
      </c>
      <c r="DB127">
        <v>1670257498.5</v>
      </c>
      <c r="DC127">
        <v>2</v>
      </c>
      <c r="DD127">
        <v>-0.17199999999999999</v>
      </c>
      <c r="DE127">
        <v>2E-3</v>
      </c>
      <c r="DF127">
        <v>-3.9780000000000002</v>
      </c>
      <c r="DG127">
        <v>0.14099999999999999</v>
      </c>
      <c r="DH127">
        <v>415</v>
      </c>
      <c r="DI127">
        <v>32</v>
      </c>
      <c r="DJ127">
        <v>0.47</v>
      </c>
      <c r="DK127">
        <v>0.38</v>
      </c>
      <c r="DL127">
        <v>-28.133746341463411</v>
      </c>
      <c r="DM127">
        <v>-1.2650341463414749</v>
      </c>
      <c r="DN127">
        <v>0.13744230026178</v>
      </c>
      <c r="DO127">
        <v>0</v>
      </c>
      <c r="DP127">
        <v>1.8352314634146341</v>
      </c>
      <c r="DQ127">
        <v>-5.8304529616694436E-3</v>
      </c>
      <c r="DR127">
        <v>1.803153823742219E-3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3.2968299999999999</v>
      </c>
      <c r="EB127">
        <v>2.6253500000000001</v>
      </c>
      <c r="EC127">
        <v>0.14907000000000001</v>
      </c>
      <c r="ED127">
        <v>0.151283</v>
      </c>
      <c r="EE127">
        <v>0.141121</v>
      </c>
      <c r="EF127">
        <v>0.134522</v>
      </c>
      <c r="EG127">
        <v>25775</v>
      </c>
      <c r="EH127">
        <v>26168.6</v>
      </c>
      <c r="EI127">
        <v>28181.8</v>
      </c>
      <c r="EJ127">
        <v>29677.200000000001</v>
      </c>
      <c r="EK127">
        <v>33305.1</v>
      </c>
      <c r="EL127">
        <v>35646.5</v>
      </c>
      <c r="EM127">
        <v>39773.1</v>
      </c>
      <c r="EN127">
        <v>42400.800000000003</v>
      </c>
      <c r="EO127">
        <v>2.0894499999999998</v>
      </c>
      <c r="EP127">
        <v>2.1575799999999998</v>
      </c>
      <c r="EQ127">
        <v>0.11623699999999999</v>
      </c>
      <c r="ER127">
        <v>0</v>
      </c>
      <c r="ES127">
        <v>31.021100000000001</v>
      </c>
      <c r="ET127">
        <v>999.9</v>
      </c>
      <c r="EU127">
        <v>60.4</v>
      </c>
      <c r="EV127">
        <v>38.1</v>
      </c>
      <c r="EW127">
        <v>40.031199999999998</v>
      </c>
      <c r="EX127">
        <v>57.600299999999997</v>
      </c>
      <c r="EY127">
        <v>-1.5625</v>
      </c>
      <c r="EZ127">
        <v>2</v>
      </c>
      <c r="FA127">
        <v>0.43599100000000002</v>
      </c>
      <c r="FB127">
        <v>0.22797400000000001</v>
      </c>
      <c r="FC127">
        <v>20.273800000000001</v>
      </c>
      <c r="FD127">
        <v>5.2186399999999997</v>
      </c>
      <c r="FE127">
        <v>12.004</v>
      </c>
      <c r="FF127">
        <v>4.9861500000000003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1.86222</v>
      </c>
      <c r="FN127">
        <v>1.86432</v>
      </c>
      <c r="FO127">
        <v>1.8603499999999999</v>
      </c>
      <c r="FP127">
        <v>1.86111</v>
      </c>
      <c r="FQ127">
        <v>1.8602000000000001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-4.452</v>
      </c>
      <c r="GH127">
        <v>0.14080000000000001</v>
      </c>
      <c r="GI127">
        <v>-3.031255365756008</v>
      </c>
      <c r="GJ127">
        <v>-2.737337881603403E-3</v>
      </c>
      <c r="GK127">
        <v>1.2769921614711079E-6</v>
      </c>
      <c r="GL127">
        <v>-3.2469241445839119E-10</v>
      </c>
      <c r="GM127">
        <v>0.14085000000000039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71.400000000000006</v>
      </c>
      <c r="GV127">
        <v>71.2</v>
      </c>
      <c r="GW127">
        <v>2.17896</v>
      </c>
      <c r="GX127">
        <v>2.5585900000000001</v>
      </c>
      <c r="GY127">
        <v>2.04834</v>
      </c>
      <c r="GZ127">
        <v>2.5976599999999999</v>
      </c>
      <c r="HA127">
        <v>2.1972700000000001</v>
      </c>
      <c r="HB127">
        <v>2.3303199999999999</v>
      </c>
      <c r="HC127">
        <v>41.508299999999998</v>
      </c>
      <c r="HD127">
        <v>13.8081</v>
      </c>
      <c r="HE127">
        <v>18</v>
      </c>
      <c r="HF127">
        <v>596.79100000000005</v>
      </c>
      <c r="HG127">
        <v>719.72299999999996</v>
      </c>
      <c r="HH127">
        <v>31</v>
      </c>
      <c r="HI127">
        <v>32.968299999999999</v>
      </c>
      <c r="HJ127">
        <v>29.9999</v>
      </c>
      <c r="HK127">
        <v>32.8812</v>
      </c>
      <c r="HL127">
        <v>32.880200000000002</v>
      </c>
      <c r="HM127">
        <v>43.5839</v>
      </c>
      <c r="HN127">
        <v>23.208100000000002</v>
      </c>
      <c r="HO127">
        <v>27.531600000000001</v>
      </c>
      <c r="HP127">
        <v>31</v>
      </c>
      <c r="HQ127">
        <v>749.19100000000003</v>
      </c>
      <c r="HR127">
        <v>32.884999999999998</v>
      </c>
      <c r="HS127">
        <v>99.295100000000005</v>
      </c>
      <c r="HT127">
        <v>98.341200000000001</v>
      </c>
    </row>
    <row r="128" spans="1:228" x14ac:dyDescent="0.2">
      <c r="A128">
        <v>113</v>
      </c>
      <c r="B128">
        <v>1670261775</v>
      </c>
      <c r="C128">
        <v>447</v>
      </c>
      <c r="D128" t="s">
        <v>584</v>
      </c>
      <c r="E128" t="s">
        <v>585</v>
      </c>
      <c r="F128">
        <v>4</v>
      </c>
      <c r="G128">
        <v>1670261772.6875</v>
      </c>
      <c r="H128">
        <f t="shared" si="34"/>
        <v>4.5639725712010668E-3</v>
      </c>
      <c r="I128">
        <f t="shared" si="35"/>
        <v>4.5639725712010666</v>
      </c>
      <c r="J128">
        <f t="shared" si="36"/>
        <v>42.376190571709053</v>
      </c>
      <c r="K128">
        <f t="shared" si="37"/>
        <v>711.57062499999995</v>
      </c>
      <c r="L128">
        <f t="shared" si="38"/>
        <v>464.68879906545851</v>
      </c>
      <c r="M128">
        <f t="shared" si="39"/>
        <v>46.976158938475649</v>
      </c>
      <c r="N128">
        <f t="shared" si="40"/>
        <v>71.93385087649115</v>
      </c>
      <c r="O128">
        <f t="shared" si="41"/>
        <v>0.3034728104946704</v>
      </c>
      <c r="P128">
        <f t="shared" si="42"/>
        <v>3.6726090027775058</v>
      </c>
      <c r="Q128">
        <f t="shared" si="43"/>
        <v>0.29019807333136255</v>
      </c>
      <c r="R128">
        <f t="shared" si="44"/>
        <v>0.18251808643736372</v>
      </c>
      <c r="S128">
        <f t="shared" si="45"/>
        <v>226.11541911057392</v>
      </c>
      <c r="T128">
        <f t="shared" si="46"/>
        <v>32.999007582459477</v>
      </c>
      <c r="U128">
        <f t="shared" si="47"/>
        <v>32.913125000000001</v>
      </c>
      <c r="V128">
        <f t="shared" si="48"/>
        <v>5.0274982196617177</v>
      </c>
      <c r="W128">
        <f t="shared" si="49"/>
        <v>69.837369827833967</v>
      </c>
      <c r="X128">
        <f t="shared" si="50"/>
        <v>3.5047136713035858</v>
      </c>
      <c r="Y128">
        <f t="shared" si="51"/>
        <v>5.0183929892313435</v>
      </c>
      <c r="Z128">
        <f t="shared" si="52"/>
        <v>1.5227845483581319</v>
      </c>
      <c r="AA128">
        <f t="shared" si="53"/>
        <v>-201.27119038996705</v>
      </c>
      <c r="AB128">
        <f t="shared" si="54"/>
        <v>-6.3829507427803325</v>
      </c>
      <c r="AC128">
        <f t="shared" si="55"/>
        <v>-0.39763416068410373</v>
      </c>
      <c r="AD128">
        <f t="shared" si="56"/>
        <v>18.063643817142442</v>
      </c>
      <c r="AE128">
        <f t="shared" si="57"/>
        <v>65.259451948927193</v>
      </c>
      <c r="AF128">
        <f t="shared" si="58"/>
        <v>4.5728741739459497</v>
      </c>
      <c r="AG128">
        <f t="shared" si="59"/>
        <v>42.376190571709053</v>
      </c>
      <c r="AH128">
        <v>764.96764996332786</v>
      </c>
      <c r="AI128">
        <v>740.18049696969649</v>
      </c>
      <c r="AJ128">
        <v>1.6853254067257091</v>
      </c>
      <c r="AK128">
        <v>64.018406268345927</v>
      </c>
      <c r="AL128">
        <f t="shared" si="60"/>
        <v>4.5639725712010666</v>
      </c>
      <c r="AM128">
        <v>32.837970080895253</v>
      </c>
      <c r="AN128">
        <v>34.668066176470603</v>
      </c>
      <c r="AO128">
        <v>-1.8643092352365671E-5</v>
      </c>
      <c r="AP128">
        <v>100.2718368252681</v>
      </c>
      <c r="AQ128">
        <v>82</v>
      </c>
      <c r="AR128">
        <v>13</v>
      </c>
      <c r="AS128">
        <f t="shared" si="61"/>
        <v>1</v>
      </c>
      <c r="AT128">
        <f t="shared" si="62"/>
        <v>0</v>
      </c>
      <c r="AU128">
        <f t="shared" si="63"/>
        <v>47214.626851262496</v>
      </c>
      <c r="AV128">
        <f t="shared" si="64"/>
        <v>1199.9949999999999</v>
      </c>
      <c r="AW128">
        <f t="shared" si="65"/>
        <v>1025.9213010935614</v>
      </c>
      <c r="AX128">
        <f t="shared" si="66"/>
        <v>0.85493797981955055</v>
      </c>
      <c r="AY128">
        <f t="shared" si="67"/>
        <v>0.18843030105173267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1670261772.6875</v>
      </c>
      <c r="BF128">
        <v>711.57062499999995</v>
      </c>
      <c r="BG128">
        <v>740.02849999999989</v>
      </c>
      <c r="BH128">
        <v>34.668675</v>
      </c>
      <c r="BI128">
        <v>32.835124999999998</v>
      </c>
      <c r="BJ128">
        <v>716.02625</v>
      </c>
      <c r="BK128">
        <v>34.527825</v>
      </c>
      <c r="BL128">
        <v>650.03487500000006</v>
      </c>
      <c r="BM128">
        <v>100.99137500000001</v>
      </c>
      <c r="BN128">
        <v>0.10027823750000001</v>
      </c>
      <c r="BO128">
        <v>32.8808875</v>
      </c>
      <c r="BP128">
        <v>32.913125000000001</v>
      </c>
      <c r="BQ128">
        <v>999.9</v>
      </c>
      <c r="BR128">
        <v>0</v>
      </c>
      <c r="BS128">
        <v>0</v>
      </c>
      <c r="BT128">
        <v>8987.96875</v>
      </c>
      <c r="BU128">
        <v>0</v>
      </c>
      <c r="BV128">
        <v>784.44437500000004</v>
      </c>
      <c r="BW128">
        <v>-28.45805</v>
      </c>
      <c r="BX128">
        <v>737.12574999999993</v>
      </c>
      <c r="BY128">
        <v>765.15249999999992</v>
      </c>
      <c r="BZ128">
        <v>1.8335587499999999</v>
      </c>
      <c r="CA128">
        <v>740.02849999999989</v>
      </c>
      <c r="CB128">
        <v>32.835124999999998</v>
      </c>
      <c r="CC128">
        <v>3.5012400000000001</v>
      </c>
      <c r="CD128">
        <v>3.31606625</v>
      </c>
      <c r="CE128">
        <v>26.625775000000001</v>
      </c>
      <c r="CF128">
        <v>25.706312499999999</v>
      </c>
      <c r="CG128">
        <v>1199.9949999999999</v>
      </c>
      <c r="CH128">
        <v>0.49998324999999999</v>
      </c>
      <c r="CI128">
        <v>0.5000167499999999</v>
      </c>
      <c r="CJ128">
        <v>0</v>
      </c>
      <c r="CK128">
        <v>937.76612499999999</v>
      </c>
      <c r="CL128">
        <v>4.9990899999999998</v>
      </c>
      <c r="CM128">
        <v>9663.3262500000001</v>
      </c>
      <c r="CN128">
        <v>9557.7612499999996</v>
      </c>
      <c r="CO128">
        <v>42.75</v>
      </c>
      <c r="CP128">
        <v>44.811999999999998</v>
      </c>
      <c r="CQ128">
        <v>43.625</v>
      </c>
      <c r="CR128">
        <v>43.625</v>
      </c>
      <c r="CS128">
        <v>44.125</v>
      </c>
      <c r="CT128">
        <v>597.47874999999999</v>
      </c>
      <c r="CU128">
        <v>597.51625000000001</v>
      </c>
      <c r="CV128">
        <v>0</v>
      </c>
      <c r="CW128">
        <v>1670261793.8</v>
      </c>
      <c r="CX128">
        <v>0</v>
      </c>
      <c r="CY128">
        <v>1670257498.5</v>
      </c>
      <c r="CZ128" t="s">
        <v>356</v>
      </c>
      <c r="DA128">
        <v>1670257488.5</v>
      </c>
      <c r="DB128">
        <v>1670257498.5</v>
      </c>
      <c r="DC128">
        <v>2</v>
      </c>
      <c r="DD128">
        <v>-0.17199999999999999</v>
      </c>
      <c r="DE128">
        <v>2E-3</v>
      </c>
      <c r="DF128">
        <v>-3.9780000000000002</v>
      </c>
      <c r="DG128">
        <v>0.14099999999999999</v>
      </c>
      <c r="DH128">
        <v>415</v>
      </c>
      <c r="DI128">
        <v>32</v>
      </c>
      <c r="DJ128">
        <v>0.47</v>
      </c>
      <c r="DK128">
        <v>0.38</v>
      </c>
      <c r="DL128">
        <v>-28.225445000000001</v>
      </c>
      <c r="DM128">
        <v>-1.279575984990545</v>
      </c>
      <c r="DN128">
        <v>0.1349120805376598</v>
      </c>
      <c r="DO128">
        <v>0</v>
      </c>
      <c r="DP128">
        <v>1.8344825</v>
      </c>
      <c r="DQ128">
        <v>-3.355046904314634E-3</v>
      </c>
      <c r="DR128">
        <v>1.7033991751788621E-3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3.2969599999999999</v>
      </c>
      <c r="EB128">
        <v>2.6253099999999998</v>
      </c>
      <c r="EC128">
        <v>0.14999599999999999</v>
      </c>
      <c r="ED128">
        <v>0.15220700000000001</v>
      </c>
      <c r="EE128">
        <v>0.141121</v>
      </c>
      <c r="EF128">
        <v>0.13451199999999999</v>
      </c>
      <c r="EG128">
        <v>25747.1</v>
      </c>
      <c r="EH128">
        <v>26140.1</v>
      </c>
      <c r="EI128">
        <v>28182.1</v>
      </c>
      <c r="EJ128">
        <v>29677.200000000001</v>
      </c>
      <c r="EK128">
        <v>33305.5</v>
      </c>
      <c r="EL128">
        <v>35647</v>
      </c>
      <c r="EM128">
        <v>39773.4</v>
      </c>
      <c r="EN128">
        <v>42400.800000000003</v>
      </c>
      <c r="EO128">
        <v>2.09063</v>
      </c>
      <c r="EP128">
        <v>2.15727</v>
      </c>
      <c r="EQ128">
        <v>0.116199</v>
      </c>
      <c r="ER128">
        <v>0</v>
      </c>
      <c r="ES128">
        <v>31.027200000000001</v>
      </c>
      <c r="ET128">
        <v>999.9</v>
      </c>
      <c r="EU128">
        <v>60.4</v>
      </c>
      <c r="EV128">
        <v>38.1</v>
      </c>
      <c r="EW128">
        <v>40.026899999999998</v>
      </c>
      <c r="EX128">
        <v>57.240299999999998</v>
      </c>
      <c r="EY128">
        <v>-1.54247</v>
      </c>
      <c r="EZ128">
        <v>2</v>
      </c>
      <c r="FA128">
        <v>0.43601600000000001</v>
      </c>
      <c r="FB128">
        <v>0.22944200000000001</v>
      </c>
      <c r="FC128">
        <v>20.273599999999998</v>
      </c>
      <c r="FD128">
        <v>5.2196899999999999</v>
      </c>
      <c r="FE128">
        <v>12.004099999999999</v>
      </c>
      <c r="FF128">
        <v>4.9870000000000001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1.8622099999999999</v>
      </c>
      <c r="FN128">
        <v>1.86432</v>
      </c>
      <c r="FO128">
        <v>1.8603499999999999</v>
      </c>
      <c r="FP128">
        <v>1.86111</v>
      </c>
      <c r="FQ128">
        <v>1.8602000000000001</v>
      </c>
      <c r="FR128">
        <v>1.86188</v>
      </c>
      <c r="FS128">
        <v>1.8584799999999999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-4.4610000000000003</v>
      </c>
      <c r="GH128">
        <v>0.14080000000000001</v>
      </c>
      <c r="GI128">
        <v>-3.031255365756008</v>
      </c>
      <c r="GJ128">
        <v>-2.737337881603403E-3</v>
      </c>
      <c r="GK128">
        <v>1.2769921614711079E-6</v>
      </c>
      <c r="GL128">
        <v>-3.2469241445839119E-10</v>
      </c>
      <c r="GM128">
        <v>0.14085000000000039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71.400000000000006</v>
      </c>
      <c r="GV128">
        <v>71.3</v>
      </c>
      <c r="GW128">
        <v>2.19482</v>
      </c>
      <c r="GX128">
        <v>2.5622600000000002</v>
      </c>
      <c r="GY128">
        <v>2.04834</v>
      </c>
      <c r="GZ128">
        <v>2.5964399999999999</v>
      </c>
      <c r="HA128">
        <v>2.1972700000000001</v>
      </c>
      <c r="HB128">
        <v>2.2973599999999998</v>
      </c>
      <c r="HC128">
        <v>41.508299999999998</v>
      </c>
      <c r="HD128">
        <v>13.799300000000001</v>
      </c>
      <c r="HE128">
        <v>18</v>
      </c>
      <c r="HF128">
        <v>597.64800000000002</v>
      </c>
      <c r="HG128">
        <v>719.44200000000001</v>
      </c>
      <c r="HH128">
        <v>31.000299999999999</v>
      </c>
      <c r="HI128">
        <v>32.966700000000003</v>
      </c>
      <c r="HJ128">
        <v>29.9999</v>
      </c>
      <c r="HK128">
        <v>32.880699999999997</v>
      </c>
      <c r="HL128">
        <v>32.880200000000002</v>
      </c>
      <c r="HM128">
        <v>43.902999999999999</v>
      </c>
      <c r="HN128">
        <v>23.208100000000002</v>
      </c>
      <c r="HO128">
        <v>27.531600000000001</v>
      </c>
      <c r="HP128">
        <v>31</v>
      </c>
      <c r="HQ128">
        <v>755.91</v>
      </c>
      <c r="HR128">
        <v>32.884999999999998</v>
      </c>
      <c r="HS128">
        <v>99.295900000000003</v>
      </c>
      <c r="HT128">
        <v>98.341300000000004</v>
      </c>
    </row>
    <row r="129" spans="1:228" x14ac:dyDescent="0.2">
      <c r="A129">
        <v>114</v>
      </c>
      <c r="B129">
        <v>1670261779</v>
      </c>
      <c r="C129">
        <v>451</v>
      </c>
      <c r="D129" t="s">
        <v>586</v>
      </c>
      <c r="E129" t="s">
        <v>587</v>
      </c>
      <c r="F129">
        <v>4</v>
      </c>
      <c r="G129">
        <v>1670261777</v>
      </c>
      <c r="H129">
        <f t="shared" si="34"/>
        <v>4.5618646322114461E-3</v>
      </c>
      <c r="I129">
        <f t="shared" si="35"/>
        <v>4.5618646322114458</v>
      </c>
      <c r="J129">
        <f t="shared" si="36"/>
        <v>42.583517875636701</v>
      </c>
      <c r="K129">
        <f t="shared" si="37"/>
        <v>718.61042857142854</v>
      </c>
      <c r="L129">
        <f t="shared" si="38"/>
        <v>470.19400661399209</v>
      </c>
      <c r="M129">
        <f t="shared" si="39"/>
        <v>47.532860650978023</v>
      </c>
      <c r="N129">
        <f t="shared" si="40"/>
        <v>72.645777877103285</v>
      </c>
      <c r="O129">
        <f t="shared" si="41"/>
        <v>0.30313268960020168</v>
      </c>
      <c r="P129">
        <f t="shared" si="42"/>
        <v>3.6802190442383242</v>
      </c>
      <c r="Q129">
        <f t="shared" si="43"/>
        <v>0.28991309909665403</v>
      </c>
      <c r="R129">
        <f t="shared" si="44"/>
        <v>0.18233537047378362</v>
      </c>
      <c r="S129">
        <f t="shared" si="45"/>
        <v>226.11175033480995</v>
      </c>
      <c r="T129">
        <f t="shared" si="46"/>
        <v>33.007298991715736</v>
      </c>
      <c r="U129">
        <f t="shared" si="47"/>
        <v>32.914999999999999</v>
      </c>
      <c r="V129">
        <f t="shared" si="48"/>
        <v>5.0280282408410919</v>
      </c>
      <c r="W129">
        <f t="shared" si="49"/>
        <v>69.800265367366094</v>
      </c>
      <c r="X129">
        <f t="shared" si="50"/>
        <v>3.5044472066917471</v>
      </c>
      <c r="Y129">
        <f t="shared" si="51"/>
        <v>5.0206789161151111</v>
      </c>
      <c r="Z129">
        <f t="shared" si="52"/>
        <v>1.5235810341493448</v>
      </c>
      <c r="AA129">
        <f t="shared" si="53"/>
        <v>-201.17823028052476</v>
      </c>
      <c r="AB129">
        <f t="shared" si="54"/>
        <v>-5.1614415964954974</v>
      </c>
      <c r="AC129">
        <f t="shared" si="55"/>
        <v>-0.32088947788110284</v>
      </c>
      <c r="AD129">
        <f t="shared" si="56"/>
        <v>19.45118897990859</v>
      </c>
      <c r="AE129">
        <f t="shared" si="57"/>
        <v>65.693630386962212</v>
      </c>
      <c r="AF129">
        <f t="shared" si="58"/>
        <v>4.5702497258501946</v>
      </c>
      <c r="AG129">
        <f t="shared" si="59"/>
        <v>42.583517875636701</v>
      </c>
      <c r="AH129">
        <v>771.88680042418753</v>
      </c>
      <c r="AI129">
        <v>746.96221212121236</v>
      </c>
      <c r="AJ129">
        <v>1.697607266698488</v>
      </c>
      <c r="AK129">
        <v>64.018406268345927</v>
      </c>
      <c r="AL129">
        <f t="shared" si="60"/>
        <v>4.5618646322114458</v>
      </c>
      <c r="AM129">
        <v>32.834450743618738</v>
      </c>
      <c r="AN129">
        <v>34.663617647058842</v>
      </c>
      <c r="AO129">
        <v>2.9588429158725552E-6</v>
      </c>
      <c r="AP129">
        <v>100.2718368252681</v>
      </c>
      <c r="AQ129">
        <v>82</v>
      </c>
      <c r="AR129">
        <v>13</v>
      </c>
      <c r="AS129">
        <f t="shared" si="61"/>
        <v>1</v>
      </c>
      <c r="AT129">
        <f t="shared" si="62"/>
        <v>0</v>
      </c>
      <c r="AU129">
        <f t="shared" si="63"/>
        <v>47349.416598453783</v>
      </c>
      <c r="AV129">
        <f t="shared" si="64"/>
        <v>1199.971428571429</v>
      </c>
      <c r="AW129">
        <f t="shared" si="65"/>
        <v>1025.9015493962747</v>
      </c>
      <c r="AX129">
        <f t="shared" si="66"/>
        <v>0.85493831350435978</v>
      </c>
      <c r="AY129">
        <f t="shared" si="67"/>
        <v>0.18843094506341451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1670261777</v>
      </c>
      <c r="BF129">
        <v>718.61042857142854</v>
      </c>
      <c r="BG129">
        <v>747.26185714285714</v>
      </c>
      <c r="BH129">
        <v>34.665914285714287</v>
      </c>
      <c r="BI129">
        <v>32.833371428571432</v>
      </c>
      <c r="BJ129">
        <v>723.07614285714294</v>
      </c>
      <c r="BK129">
        <v>34.525057142857143</v>
      </c>
      <c r="BL129">
        <v>650.02071428571435</v>
      </c>
      <c r="BM129">
        <v>100.99214285714289</v>
      </c>
      <c r="BN129">
        <v>9.9874442857142864E-2</v>
      </c>
      <c r="BO129">
        <v>32.888985714285717</v>
      </c>
      <c r="BP129">
        <v>32.914999999999999</v>
      </c>
      <c r="BQ129">
        <v>999.89999999999986</v>
      </c>
      <c r="BR129">
        <v>0</v>
      </c>
      <c r="BS129">
        <v>0</v>
      </c>
      <c r="BT129">
        <v>9014.1971428571433</v>
      </c>
      <c r="BU129">
        <v>0</v>
      </c>
      <c r="BV129">
        <v>832.46885714285702</v>
      </c>
      <c r="BW129">
        <v>-28.65174285714286</v>
      </c>
      <c r="BX129">
        <v>744.41600000000005</v>
      </c>
      <c r="BY129">
        <v>772.63014285714303</v>
      </c>
      <c r="BZ129">
        <v>1.83253</v>
      </c>
      <c r="CA129">
        <v>747.26185714285714</v>
      </c>
      <c r="CB129">
        <v>32.833371428571432</v>
      </c>
      <c r="CC129">
        <v>3.5009871428571442</v>
      </c>
      <c r="CD129">
        <v>3.3159157142857141</v>
      </c>
      <c r="CE129">
        <v>26.624514285714291</v>
      </c>
      <c r="CF129">
        <v>25.705557142857149</v>
      </c>
      <c r="CG129">
        <v>1199.971428571429</v>
      </c>
      <c r="CH129">
        <v>0.49997257142857149</v>
      </c>
      <c r="CI129">
        <v>0.50002742857142857</v>
      </c>
      <c r="CJ129">
        <v>0</v>
      </c>
      <c r="CK129">
        <v>938.09671428571426</v>
      </c>
      <c r="CL129">
        <v>4.9990899999999998</v>
      </c>
      <c r="CM129">
        <v>9660.0485714285714</v>
      </c>
      <c r="CN129">
        <v>9557.5442857142862</v>
      </c>
      <c r="CO129">
        <v>42.75</v>
      </c>
      <c r="CP129">
        <v>44.811999999999998</v>
      </c>
      <c r="CQ129">
        <v>43.651571428571437</v>
      </c>
      <c r="CR129">
        <v>43.625</v>
      </c>
      <c r="CS129">
        <v>44.125</v>
      </c>
      <c r="CT129">
        <v>597.45428571428567</v>
      </c>
      <c r="CU129">
        <v>597.51857142857136</v>
      </c>
      <c r="CV129">
        <v>0</v>
      </c>
      <c r="CW129">
        <v>1670261798</v>
      </c>
      <c r="CX129">
        <v>0</v>
      </c>
      <c r="CY129">
        <v>1670257498.5</v>
      </c>
      <c r="CZ129" t="s">
        <v>356</v>
      </c>
      <c r="DA129">
        <v>1670257488.5</v>
      </c>
      <c r="DB129">
        <v>1670257498.5</v>
      </c>
      <c r="DC129">
        <v>2</v>
      </c>
      <c r="DD129">
        <v>-0.17199999999999999</v>
      </c>
      <c r="DE129">
        <v>2E-3</v>
      </c>
      <c r="DF129">
        <v>-3.9780000000000002</v>
      </c>
      <c r="DG129">
        <v>0.14099999999999999</v>
      </c>
      <c r="DH129">
        <v>415</v>
      </c>
      <c r="DI129">
        <v>32</v>
      </c>
      <c r="DJ129">
        <v>0.47</v>
      </c>
      <c r="DK129">
        <v>0.38</v>
      </c>
      <c r="DL129">
        <v>-28.324185</v>
      </c>
      <c r="DM129">
        <v>-1.731491932457677</v>
      </c>
      <c r="DN129">
        <v>0.1754033801698244</v>
      </c>
      <c r="DO129">
        <v>0</v>
      </c>
      <c r="DP129">
        <v>1.83449525</v>
      </c>
      <c r="DQ129">
        <v>-7.3982363977537638E-3</v>
      </c>
      <c r="DR129">
        <v>1.6657415578354331E-3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3.2967599999999999</v>
      </c>
      <c r="EB129">
        <v>2.6254200000000001</v>
      </c>
      <c r="EC129">
        <v>0.150925</v>
      </c>
      <c r="ED129">
        <v>0.153142</v>
      </c>
      <c r="EE129">
        <v>0.14111000000000001</v>
      </c>
      <c r="EF129">
        <v>0.134516</v>
      </c>
      <c r="EG129">
        <v>25719.4</v>
      </c>
      <c r="EH129">
        <v>26111.3</v>
      </c>
      <c r="EI129">
        <v>28182.6</v>
      </c>
      <c r="EJ129">
        <v>29677.3</v>
      </c>
      <c r="EK129">
        <v>33306.699999999997</v>
      </c>
      <c r="EL129">
        <v>35646.699999999997</v>
      </c>
      <c r="EM129">
        <v>39774.400000000001</v>
      </c>
      <c r="EN129">
        <v>42400.6</v>
      </c>
      <c r="EO129">
        <v>2.0904500000000001</v>
      </c>
      <c r="EP129">
        <v>2.1573699999999998</v>
      </c>
      <c r="EQ129">
        <v>0.116579</v>
      </c>
      <c r="ER129">
        <v>0</v>
      </c>
      <c r="ES129">
        <v>31.034700000000001</v>
      </c>
      <c r="ET129">
        <v>999.9</v>
      </c>
      <c r="EU129">
        <v>60.4</v>
      </c>
      <c r="EV129">
        <v>38.1</v>
      </c>
      <c r="EW129">
        <v>40.029600000000002</v>
      </c>
      <c r="EX129">
        <v>57.360300000000002</v>
      </c>
      <c r="EY129">
        <v>-1.4022399999999999</v>
      </c>
      <c r="EZ129">
        <v>2</v>
      </c>
      <c r="FA129">
        <v>0.43598599999999998</v>
      </c>
      <c r="FB129">
        <v>0.23183000000000001</v>
      </c>
      <c r="FC129">
        <v>20.273599999999998</v>
      </c>
      <c r="FD129">
        <v>5.2196899999999999</v>
      </c>
      <c r="FE129">
        <v>12.004099999999999</v>
      </c>
      <c r="FF129">
        <v>4.9869500000000002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1.8622099999999999</v>
      </c>
      <c r="FN129">
        <v>1.86432</v>
      </c>
      <c r="FO129">
        <v>1.8603499999999999</v>
      </c>
      <c r="FP129">
        <v>1.86111</v>
      </c>
      <c r="FQ129">
        <v>1.8602000000000001</v>
      </c>
      <c r="FR129">
        <v>1.86188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-4.47</v>
      </c>
      <c r="GH129">
        <v>0.1409</v>
      </c>
      <c r="GI129">
        <v>-3.031255365756008</v>
      </c>
      <c r="GJ129">
        <v>-2.737337881603403E-3</v>
      </c>
      <c r="GK129">
        <v>1.2769921614711079E-6</v>
      </c>
      <c r="GL129">
        <v>-3.2469241445839119E-10</v>
      </c>
      <c r="GM129">
        <v>0.14085000000000039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71.5</v>
      </c>
      <c r="GV129">
        <v>71.3</v>
      </c>
      <c r="GW129">
        <v>2.20825</v>
      </c>
      <c r="GX129">
        <v>2.5585900000000001</v>
      </c>
      <c r="GY129">
        <v>2.04834</v>
      </c>
      <c r="GZ129">
        <v>2.5976599999999999</v>
      </c>
      <c r="HA129">
        <v>2.1972700000000001</v>
      </c>
      <c r="HB129">
        <v>2.33521</v>
      </c>
      <c r="HC129">
        <v>41.508299999999998</v>
      </c>
      <c r="HD129">
        <v>13.8081</v>
      </c>
      <c r="HE129">
        <v>18</v>
      </c>
      <c r="HF129">
        <v>597.51900000000001</v>
      </c>
      <c r="HG129">
        <v>719.53599999999994</v>
      </c>
      <c r="HH129">
        <v>31.000399999999999</v>
      </c>
      <c r="HI129">
        <v>32.965400000000002</v>
      </c>
      <c r="HJ129">
        <v>29.9999</v>
      </c>
      <c r="HK129">
        <v>32.880699999999997</v>
      </c>
      <c r="HL129">
        <v>32.880200000000002</v>
      </c>
      <c r="HM129">
        <v>44.2209</v>
      </c>
      <c r="HN129">
        <v>23.208100000000002</v>
      </c>
      <c r="HO129">
        <v>27.531600000000001</v>
      </c>
      <c r="HP129">
        <v>31</v>
      </c>
      <c r="HQ129">
        <v>762.59</v>
      </c>
      <c r="HR129">
        <v>32.884999999999998</v>
      </c>
      <c r="HS129">
        <v>99.298000000000002</v>
      </c>
      <c r="HT129">
        <v>98.340999999999994</v>
      </c>
    </row>
    <row r="130" spans="1:228" x14ac:dyDescent="0.2">
      <c r="A130">
        <v>115</v>
      </c>
      <c r="B130">
        <v>1670261783</v>
      </c>
      <c r="C130">
        <v>455</v>
      </c>
      <c r="D130" t="s">
        <v>588</v>
      </c>
      <c r="E130" t="s">
        <v>589</v>
      </c>
      <c r="F130">
        <v>4</v>
      </c>
      <c r="G130">
        <v>1670261780.6875</v>
      </c>
      <c r="H130">
        <f t="shared" si="34"/>
        <v>4.5880466476550131E-3</v>
      </c>
      <c r="I130">
        <f t="shared" si="35"/>
        <v>4.5880466476550135</v>
      </c>
      <c r="J130">
        <f t="shared" si="36"/>
        <v>42.832914340203651</v>
      </c>
      <c r="K130">
        <f t="shared" si="37"/>
        <v>724.68374999999992</v>
      </c>
      <c r="L130">
        <f t="shared" si="38"/>
        <v>475.6278213922223</v>
      </c>
      <c r="M130">
        <f t="shared" si="39"/>
        <v>48.081546698881496</v>
      </c>
      <c r="N130">
        <f t="shared" si="40"/>
        <v>73.25878344448617</v>
      </c>
      <c r="O130">
        <f t="shared" si="41"/>
        <v>0.30432943948139968</v>
      </c>
      <c r="P130">
        <f t="shared" si="42"/>
        <v>3.6849776460242722</v>
      </c>
      <c r="Q130">
        <f t="shared" si="43"/>
        <v>0.29102412266833605</v>
      </c>
      <c r="R130">
        <f t="shared" si="44"/>
        <v>0.18303702841231562</v>
      </c>
      <c r="S130">
        <f t="shared" si="45"/>
        <v>226.10941569732975</v>
      </c>
      <c r="T130">
        <f t="shared" si="46"/>
        <v>33.007973236845089</v>
      </c>
      <c r="U130">
        <f t="shared" si="47"/>
        <v>32.925674999999998</v>
      </c>
      <c r="V130">
        <f t="shared" si="48"/>
        <v>5.031046754573862</v>
      </c>
      <c r="W130">
        <f t="shared" si="49"/>
        <v>69.778920566324999</v>
      </c>
      <c r="X130">
        <f t="shared" si="50"/>
        <v>3.5046172449604658</v>
      </c>
      <c r="Y130">
        <f t="shared" si="51"/>
        <v>5.0224583821547091</v>
      </c>
      <c r="Z130">
        <f t="shared" si="52"/>
        <v>1.5264295096133962</v>
      </c>
      <c r="AA130">
        <f t="shared" si="53"/>
        <v>-202.33285716158608</v>
      </c>
      <c r="AB130">
        <f t="shared" si="54"/>
        <v>-6.0369179450783976</v>
      </c>
      <c r="AC130">
        <f t="shared" si="55"/>
        <v>-0.37486482931980142</v>
      </c>
      <c r="AD130">
        <f t="shared" si="56"/>
        <v>17.364775761345488</v>
      </c>
      <c r="AE130">
        <f t="shared" si="57"/>
        <v>66.031118192384838</v>
      </c>
      <c r="AF130">
        <f t="shared" si="58"/>
        <v>4.5657493178852802</v>
      </c>
      <c r="AG130">
        <f t="shared" si="59"/>
        <v>42.832914340203651</v>
      </c>
      <c r="AH130">
        <v>778.89521228807394</v>
      </c>
      <c r="AI130">
        <v>753.81077575757547</v>
      </c>
      <c r="AJ130">
        <v>1.710645708258572</v>
      </c>
      <c r="AK130">
        <v>64.018406268345927</v>
      </c>
      <c r="AL130">
        <f t="shared" si="60"/>
        <v>4.5880466476550135</v>
      </c>
      <c r="AM130">
        <v>32.83297139041516</v>
      </c>
      <c r="AN130">
        <v>34.672996764705857</v>
      </c>
      <c r="AO130">
        <v>-3.5688897774724938E-5</v>
      </c>
      <c r="AP130">
        <v>100.2718368252681</v>
      </c>
      <c r="AQ130">
        <v>81</v>
      </c>
      <c r="AR130">
        <v>12</v>
      </c>
      <c r="AS130">
        <f t="shared" si="61"/>
        <v>1</v>
      </c>
      <c r="AT130">
        <f t="shared" si="62"/>
        <v>0</v>
      </c>
      <c r="AU130">
        <f t="shared" si="63"/>
        <v>47433.514736196776</v>
      </c>
      <c r="AV130">
        <f t="shared" si="64"/>
        <v>1199.95625</v>
      </c>
      <c r="AW130">
        <f t="shared" si="65"/>
        <v>1025.8888449208962</v>
      </c>
      <c r="AX130">
        <f t="shared" si="66"/>
        <v>0.85493854040169903</v>
      </c>
      <c r="AY130">
        <f t="shared" si="67"/>
        <v>0.18843138297527912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1670261780.6875</v>
      </c>
      <c r="BF130">
        <v>724.68374999999992</v>
      </c>
      <c r="BG130">
        <v>753.48775000000001</v>
      </c>
      <c r="BH130">
        <v>34.668050000000001</v>
      </c>
      <c r="BI130">
        <v>32.837175000000002</v>
      </c>
      <c r="BJ130">
        <v>729.1579999999999</v>
      </c>
      <c r="BK130">
        <v>34.527187499999997</v>
      </c>
      <c r="BL130">
        <v>649.97074999999995</v>
      </c>
      <c r="BM130">
        <v>100.99075000000001</v>
      </c>
      <c r="BN130">
        <v>9.9944312499999993E-2</v>
      </c>
      <c r="BO130">
        <v>32.895287500000002</v>
      </c>
      <c r="BP130">
        <v>32.925674999999998</v>
      </c>
      <c r="BQ130">
        <v>999.9</v>
      </c>
      <c r="BR130">
        <v>0</v>
      </c>
      <c r="BS130">
        <v>0</v>
      </c>
      <c r="BT130">
        <v>9030.7800000000007</v>
      </c>
      <c r="BU130">
        <v>0</v>
      </c>
      <c r="BV130">
        <v>547.44712499999991</v>
      </c>
      <c r="BW130">
        <v>-28.80405</v>
      </c>
      <c r="BX130">
        <v>750.70949999999993</v>
      </c>
      <c r="BY130">
        <v>779.07012499999996</v>
      </c>
      <c r="BZ130">
        <v>1.83087125</v>
      </c>
      <c r="CA130">
        <v>753.48775000000001</v>
      </c>
      <c r="CB130">
        <v>32.837175000000002</v>
      </c>
      <c r="CC130">
        <v>3.50114875</v>
      </c>
      <c r="CD130">
        <v>3.3162462499999998</v>
      </c>
      <c r="CE130">
        <v>26.625325</v>
      </c>
      <c r="CF130">
        <v>25.707249999999998</v>
      </c>
      <c r="CG130">
        <v>1199.95625</v>
      </c>
      <c r="CH130">
        <v>0.49996574999999999</v>
      </c>
      <c r="CI130">
        <v>0.50003425000000001</v>
      </c>
      <c r="CJ130">
        <v>0</v>
      </c>
      <c r="CK130">
        <v>938.59375</v>
      </c>
      <c r="CL130">
        <v>4.9990899999999998</v>
      </c>
      <c r="CM130">
        <v>9650.7099999999991</v>
      </c>
      <c r="CN130">
        <v>9557.3762500000012</v>
      </c>
      <c r="CO130">
        <v>42.757750000000001</v>
      </c>
      <c r="CP130">
        <v>44.811999999999998</v>
      </c>
      <c r="CQ130">
        <v>43.686999999999998</v>
      </c>
      <c r="CR130">
        <v>43.640500000000003</v>
      </c>
      <c r="CS130">
        <v>44.125</v>
      </c>
      <c r="CT130">
        <v>597.4375</v>
      </c>
      <c r="CU130">
        <v>597.52</v>
      </c>
      <c r="CV130">
        <v>0</v>
      </c>
      <c r="CW130">
        <v>1670261801.5999999</v>
      </c>
      <c r="CX130">
        <v>0</v>
      </c>
      <c r="CY130">
        <v>1670257498.5</v>
      </c>
      <c r="CZ130" t="s">
        <v>356</v>
      </c>
      <c r="DA130">
        <v>1670257488.5</v>
      </c>
      <c r="DB130">
        <v>1670257498.5</v>
      </c>
      <c r="DC130">
        <v>2</v>
      </c>
      <c r="DD130">
        <v>-0.17199999999999999</v>
      </c>
      <c r="DE130">
        <v>2E-3</v>
      </c>
      <c r="DF130">
        <v>-3.9780000000000002</v>
      </c>
      <c r="DG130">
        <v>0.14099999999999999</v>
      </c>
      <c r="DH130">
        <v>415</v>
      </c>
      <c r="DI130">
        <v>32</v>
      </c>
      <c r="DJ130">
        <v>0.47</v>
      </c>
      <c r="DK130">
        <v>0.38</v>
      </c>
      <c r="DL130">
        <v>-28.453892499999991</v>
      </c>
      <c r="DM130">
        <v>-2.2692889305814909</v>
      </c>
      <c r="DN130">
        <v>0.22042794558256451</v>
      </c>
      <c r="DO130">
        <v>0</v>
      </c>
      <c r="DP130">
        <v>1.8335600000000001</v>
      </c>
      <c r="DQ130">
        <v>-1.9561575984993661E-2</v>
      </c>
      <c r="DR130">
        <v>2.3933418059274292E-3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3.2969400000000002</v>
      </c>
      <c r="EB130">
        <v>2.62541</v>
      </c>
      <c r="EC130">
        <v>0.15185100000000001</v>
      </c>
      <c r="ED130">
        <v>0.15406</v>
      </c>
      <c r="EE130">
        <v>0.141126</v>
      </c>
      <c r="EF130">
        <v>0.134524</v>
      </c>
      <c r="EG130">
        <v>25691.599999999999</v>
      </c>
      <c r="EH130">
        <v>26082.5</v>
      </c>
      <c r="EI130">
        <v>28182.9</v>
      </c>
      <c r="EJ130">
        <v>29676.799999999999</v>
      </c>
      <c r="EK130">
        <v>33306.9</v>
      </c>
      <c r="EL130">
        <v>35646.1</v>
      </c>
      <c r="EM130">
        <v>39775.300000000003</v>
      </c>
      <c r="EN130">
        <v>42400.3</v>
      </c>
      <c r="EO130">
        <v>2.0907</v>
      </c>
      <c r="EP130">
        <v>2.1571799999999999</v>
      </c>
      <c r="EQ130">
        <v>0.11623699999999999</v>
      </c>
      <c r="ER130">
        <v>0</v>
      </c>
      <c r="ES130">
        <v>31.0441</v>
      </c>
      <c r="ET130">
        <v>999.9</v>
      </c>
      <c r="EU130">
        <v>60.3</v>
      </c>
      <c r="EV130">
        <v>38.1</v>
      </c>
      <c r="EW130">
        <v>39.964199999999998</v>
      </c>
      <c r="EX130">
        <v>57.240299999999998</v>
      </c>
      <c r="EY130">
        <v>-1.4302900000000001</v>
      </c>
      <c r="EZ130">
        <v>2</v>
      </c>
      <c r="FA130">
        <v>0.43597799999999998</v>
      </c>
      <c r="FB130">
        <v>0.233791</v>
      </c>
      <c r="FC130">
        <v>20.273399999999999</v>
      </c>
      <c r="FD130">
        <v>5.2202799999999998</v>
      </c>
      <c r="FE130">
        <v>12.004</v>
      </c>
      <c r="FF130">
        <v>4.9870999999999999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1.8622000000000001</v>
      </c>
      <c r="FN130">
        <v>1.86432</v>
      </c>
      <c r="FO130">
        <v>1.8603499999999999</v>
      </c>
      <c r="FP130">
        <v>1.86111</v>
      </c>
      <c r="FQ130">
        <v>1.8602000000000001</v>
      </c>
      <c r="FR130">
        <v>1.86188</v>
      </c>
      <c r="FS130">
        <v>1.8584700000000001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-4.4800000000000004</v>
      </c>
      <c r="GH130">
        <v>0.1409</v>
      </c>
      <c r="GI130">
        <v>-3.031255365756008</v>
      </c>
      <c r="GJ130">
        <v>-2.737337881603403E-3</v>
      </c>
      <c r="GK130">
        <v>1.2769921614711079E-6</v>
      </c>
      <c r="GL130">
        <v>-3.2469241445839119E-10</v>
      </c>
      <c r="GM130">
        <v>0.14085000000000039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71.599999999999994</v>
      </c>
      <c r="GV130">
        <v>71.400000000000006</v>
      </c>
      <c r="GW130">
        <v>2.2253400000000001</v>
      </c>
      <c r="GX130">
        <v>2.5488300000000002</v>
      </c>
      <c r="GY130">
        <v>2.04834</v>
      </c>
      <c r="GZ130">
        <v>2.5976599999999999</v>
      </c>
      <c r="HA130">
        <v>2.1972700000000001</v>
      </c>
      <c r="HB130">
        <v>2.35229</v>
      </c>
      <c r="HC130">
        <v>41.534399999999998</v>
      </c>
      <c r="HD130">
        <v>13.8256</v>
      </c>
      <c r="HE130">
        <v>18</v>
      </c>
      <c r="HF130">
        <v>597.68899999999996</v>
      </c>
      <c r="HG130">
        <v>719.31500000000005</v>
      </c>
      <c r="HH130">
        <v>31.000499999999999</v>
      </c>
      <c r="HI130">
        <v>32.965400000000002</v>
      </c>
      <c r="HJ130">
        <v>29.9999</v>
      </c>
      <c r="HK130">
        <v>32.878999999999998</v>
      </c>
      <c r="HL130">
        <v>32.877299999999998</v>
      </c>
      <c r="HM130">
        <v>44.535899999999998</v>
      </c>
      <c r="HN130">
        <v>23.208100000000002</v>
      </c>
      <c r="HO130">
        <v>27.531600000000001</v>
      </c>
      <c r="HP130">
        <v>31</v>
      </c>
      <c r="HQ130">
        <v>769.26900000000001</v>
      </c>
      <c r="HR130">
        <v>32.884999999999998</v>
      </c>
      <c r="HS130">
        <v>99.299800000000005</v>
      </c>
      <c r="HT130">
        <v>98.3399</v>
      </c>
    </row>
    <row r="131" spans="1:228" x14ac:dyDescent="0.2">
      <c r="A131">
        <v>116</v>
      </c>
      <c r="B131">
        <v>1670261787</v>
      </c>
      <c r="C131">
        <v>459</v>
      </c>
      <c r="D131" t="s">
        <v>590</v>
      </c>
      <c r="E131" t="s">
        <v>591</v>
      </c>
      <c r="F131">
        <v>4</v>
      </c>
      <c r="G131">
        <v>1670261785</v>
      </c>
      <c r="H131">
        <f t="shared" si="34"/>
        <v>4.5658992276484496E-3</v>
      </c>
      <c r="I131">
        <f t="shared" si="35"/>
        <v>4.5658992276484494</v>
      </c>
      <c r="J131">
        <f t="shared" si="36"/>
        <v>43.345837952787193</v>
      </c>
      <c r="K131">
        <f t="shared" si="37"/>
        <v>731.77185714285713</v>
      </c>
      <c r="L131">
        <f t="shared" si="38"/>
        <v>478.1747500830312</v>
      </c>
      <c r="M131">
        <f t="shared" si="39"/>
        <v>48.339013909974128</v>
      </c>
      <c r="N131">
        <f t="shared" si="40"/>
        <v>73.975319640390694</v>
      </c>
      <c r="O131">
        <f t="shared" si="41"/>
        <v>0.3022572106064772</v>
      </c>
      <c r="P131">
        <f t="shared" si="42"/>
        <v>3.6736453854662394</v>
      </c>
      <c r="Q131">
        <f t="shared" si="43"/>
        <v>0.2890896687275657</v>
      </c>
      <c r="R131">
        <f t="shared" si="44"/>
        <v>0.18181628973245401</v>
      </c>
      <c r="S131">
        <f t="shared" si="45"/>
        <v>226.12192423591401</v>
      </c>
      <c r="T131">
        <f t="shared" si="46"/>
        <v>33.01837158214245</v>
      </c>
      <c r="U131">
        <f t="shared" si="47"/>
        <v>32.936257142857137</v>
      </c>
      <c r="V131">
        <f t="shared" si="48"/>
        <v>5.0340405676984901</v>
      </c>
      <c r="W131">
        <f t="shared" si="49"/>
        <v>69.762291015275991</v>
      </c>
      <c r="X131">
        <f t="shared" si="50"/>
        <v>3.5048401070946134</v>
      </c>
      <c r="Y131">
        <f t="shared" si="51"/>
        <v>5.0239750674575054</v>
      </c>
      <c r="Z131">
        <f t="shared" si="52"/>
        <v>1.5292004606038767</v>
      </c>
      <c r="AA131">
        <f t="shared" si="53"/>
        <v>-201.35615593929663</v>
      </c>
      <c r="AB131">
        <f t="shared" si="54"/>
        <v>-7.0507070927557587</v>
      </c>
      <c r="AC131">
        <f t="shared" si="55"/>
        <v>-0.43920137543277482</v>
      </c>
      <c r="AD131">
        <f t="shared" si="56"/>
        <v>17.275859828428835</v>
      </c>
      <c r="AE131">
        <f t="shared" si="57"/>
        <v>66.344654604777688</v>
      </c>
      <c r="AF131">
        <f t="shared" si="58"/>
        <v>4.5793151251101625</v>
      </c>
      <c r="AG131">
        <f t="shared" si="59"/>
        <v>43.345837952787193</v>
      </c>
      <c r="AH131">
        <v>785.83870134895858</v>
      </c>
      <c r="AI131">
        <v>760.59675151515114</v>
      </c>
      <c r="AJ131">
        <v>1.6953197225954511</v>
      </c>
      <c r="AK131">
        <v>64.018406268345927</v>
      </c>
      <c r="AL131">
        <f t="shared" si="60"/>
        <v>4.5658992276484494</v>
      </c>
      <c r="AM131">
        <v>32.838847685826423</v>
      </c>
      <c r="AN131">
        <v>34.66938323529412</v>
      </c>
      <c r="AO131">
        <v>3.2859791323411432E-5</v>
      </c>
      <c r="AP131">
        <v>100.2718368252681</v>
      </c>
      <c r="AQ131">
        <v>81</v>
      </c>
      <c r="AR131">
        <v>12</v>
      </c>
      <c r="AS131">
        <f t="shared" si="61"/>
        <v>1</v>
      </c>
      <c r="AT131">
        <f t="shared" si="62"/>
        <v>0</v>
      </c>
      <c r="AU131">
        <f t="shared" si="63"/>
        <v>47230.093505923382</v>
      </c>
      <c r="AV131">
        <f t="shared" si="64"/>
        <v>1200.027142857143</v>
      </c>
      <c r="AW131">
        <f t="shared" si="65"/>
        <v>1025.9490135937378</v>
      </c>
      <c r="AX131">
        <f t="shared" si="66"/>
        <v>0.85493817344085843</v>
      </c>
      <c r="AY131">
        <f t="shared" si="67"/>
        <v>0.18843067474085681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1670261785</v>
      </c>
      <c r="BF131">
        <v>731.77185714285713</v>
      </c>
      <c r="BG131">
        <v>760.72057142857136</v>
      </c>
      <c r="BH131">
        <v>34.670257142857139</v>
      </c>
      <c r="BI131">
        <v>32.834142857142858</v>
      </c>
      <c r="BJ131">
        <v>736.25599999999997</v>
      </c>
      <c r="BK131">
        <v>34.529428571428568</v>
      </c>
      <c r="BL131">
        <v>650.04028571428569</v>
      </c>
      <c r="BM131">
        <v>100.9907142857143</v>
      </c>
      <c r="BN131">
        <v>9.9972542857142854E-2</v>
      </c>
      <c r="BO131">
        <v>32.900657142857142</v>
      </c>
      <c r="BP131">
        <v>32.936257142857137</v>
      </c>
      <c r="BQ131">
        <v>999.89999999999986</v>
      </c>
      <c r="BR131">
        <v>0</v>
      </c>
      <c r="BS131">
        <v>0</v>
      </c>
      <c r="BT131">
        <v>8991.6071428571431</v>
      </c>
      <c r="BU131">
        <v>0</v>
      </c>
      <c r="BV131">
        <v>382.53442857142858</v>
      </c>
      <c r="BW131">
        <v>-28.948699999999999</v>
      </c>
      <c r="BX131">
        <v>758.05385714285705</v>
      </c>
      <c r="BY131">
        <v>786.54614285714285</v>
      </c>
      <c r="BZ131">
        <v>1.836111428571428</v>
      </c>
      <c r="CA131">
        <v>760.72057142857136</v>
      </c>
      <c r="CB131">
        <v>32.834142857142858</v>
      </c>
      <c r="CC131">
        <v>3.501365714285714</v>
      </c>
      <c r="CD131">
        <v>3.3159385714285712</v>
      </c>
      <c r="CE131">
        <v>26.626357142857142</v>
      </c>
      <c r="CF131">
        <v>25.705671428571431</v>
      </c>
      <c r="CG131">
        <v>1200.027142857143</v>
      </c>
      <c r="CH131">
        <v>0.49997814285714293</v>
      </c>
      <c r="CI131">
        <v>0.50002185714285707</v>
      </c>
      <c r="CJ131">
        <v>0</v>
      </c>
      <c r="CK131">
        <v>938.97842857142871</v>
      </c>
      <c r="CL131">
        <v>4.9990899999999998</v>
      </c>
      <c r="CM131">
        <v>9654.1457142857143</v>
      </c>
      <c r="CN131">
        <v>9557.988571428572</v>
      </c>
      <c r="CO131">
        <v>42.794285714285721</v>
      </c>
      <c r="CP131">
        <v>44.811999999999998</v>
      </c>
      <c r="CQ131">
        <v>43.686999999999998</v>
      </c>
      <c r="CR131">
        <v>43.669285714285706</v>
      </c>
      <c r="CS131">
        <v>44.125</v>
      </c>
      <c r="CT131">
        <v>597.48714285714289</v>
      </c>
      <c r="CU131">
        <v>597.54000000000008</v>
      </c>
      <c r="CV131">
        <v>0</v>
      </c>
      <c r="CW131">
        <v>1670261805.8</v>
      </c>
      <c r="CX131">
        <v>0</v>
      </c>
      <c r="CY131">
        <v>1670257498.5</v>
      </c>
      <c r="CZ131" t="s">
        <v>356</v>
      </c>
      <c r="DA131">
        <v>1670257488.5</v>
      </c>
      <c r="DB131">
        <v>1670257498.5</v>
      </c>
      <c r="DC131">
        <v>2</v>
      </c>
      <c r="DD131">
        <v>-0.17199999999999999</v>
      </c>
      <c r="DE131">
        <v>2E-3</v>
      </c>
      <c r="DF131">
        <v>-3.9780000000000002</v>
      </c>
      <c r="DG131">
        <v>0.14099999999999999</v>
      </c>
      <c r="DH131">
        <v>415</v>
      </c>
      <c r="DI131">
        <v>32</v>
      </c>
      <c r="DJ131">
        <v>0.47</v>
      </c>
      <c r="DK131">
        <v>0.38</v>
      </c>
      <c r="DL131">
        <v>-28.60211</v>
      </c>
      <c r="DM131">
        <v>-2.3037478424014992</v>
      </c>
      <c r="DN131">
        <v>0.22354428621640049</v>
      </c>
      <c r="DO131">
        <v>0</v>
      </c>
      <c r="DP131">
        <v>1.83308475</v>
      </c>
      <c r="DQ131">
        <v>-3.6822889305856209E-3</v>
      </c>
      <c r="DR131">
        <v>2.0037215219436042E-3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3.2968299999999999</v>
      </c>
      <c r="EB131">
        <v>2.6250900000000001</v>
      </c>
      <c r="EC131">
        <v>0.15276600000000001</v>
      </c>
      <c r="ED131">
        <v>0.154974</v>
      </c>
      <c r="EE131">
        <v>0.141123</v>
      </c>
      <c r="EF131">
        <v>0.13450000000000001</v>
      </c>
      <c r="EG131">
        <v>25663.5</v>
      </c>
      <c r="EH131">
        <v>26054.5</v>
      </c>
      <c r="EI131">
        <v>28182.5</v>
      </c>
      <c r="EJ131">
        <v>29677.1</v>
      </c>
      <c r="EK131">
        <v>33307.1</v>
      </c>
      <c r="EL131">
        <v>35647.4</v>
      </c>
      <c r="EM131">
        <v>39775.199999999997</v>
      </c>
      <c r="EN131">
        <v>42400.5</v>
      </c>
      <c r="EO131">
        <v>2.0907499999999999</v>
      </c>
      <c r="EP131">
        <v>2.1574200000000001</v>
      </c>
      <c r="EQ131">
        <v>0.116132</v>
      </c>
      <c r="ER131">
        <v>0</v>
      </c>
      <c r="ES131">
        <v>31.053699999999999</v>
      </c>
      <c r="ET131">
        <v>999.9</v>
      </c>
      <c r="EU131">
        <v>60.3</v>
      </c>
      <c r="EV131">
        <v>38.1</v>
      </c>
      <c r="EW131">
        <v>39.962000000000003</v>
      </c>
      <c r="EX131">
        <v>57.330300000000001</v>
      </c>
      <c r="EY131">
        <v>-1.5384599999999999</v>
      </c>
      <c r="EZ131">
        <v>2</v>
      </c>
      <c r="FA131">
        <v>0.43556699999999998</v>
      </c>
      <c r="FB131">
        <v>0.23572199999999999</v>
      </c>
      <c r="FC131">
        <v>20.273499999999999</v>
      </c>
      <c r="FD131">
        <v>5.2195400000000003</v>
      </c>
      <c r="FE131">
        <v>12.004300000000001</v>
      </c>
      <c r="FF131">
        <v>4.9870000000000001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1.86222</v>
      </c>
      <c r="FN131">
        <v>1.86432</v>
      </c>
      <c r="FO131">
        <v>1.8603700000000001</v>
      </c>
      <c r="FP131">
        <v>1.8611</v>
      </c>
      <c r="FQ131">
        <v>1.8602000000000001</v>
      </c>
      <c r="FR131">
        <v>1.86188</v>
      </c>
      <c r="FS131">
        <v>1.85846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-4.4889999999999999</v>
      </c>
      <c r="GH131">
        <v>0.1409</v>
      </c>
      <c r="GI131">
        <v>-3.031255365756008</v>
      </c>
      <c r="GJ131">
        <v>-2.737337881603403E-3</v>
      </c>
      <c r="GK131">
        <v>1.2769921614711079E-6</v>
      </c>
      <c r="GL131">
        <v>-3.2469241445839119E-10</v>
      </c>
      <c r="GM131">
        <v>0.14085000000000039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71.599999999999994</v>
      </c>
      <c r="GV131">
        <v>71.5</v>
      </c>
      <c r="GW131">
        <v>2.2412100000000001</v>
      </c>
      <c r="GX131">
        <v>2.5500500000000001</v>
      </c>
      <c r="GY131">
        <v>2.04834</v>
      </c>
      <c r="GZ131">
        <v>2.5964399999999999</v>
      </c>
      <c r="HA131">
        <v>2.1972700000000001</v>
      </c>
      <c r="HB131">
        <v>2.36328</v>
      </c>
      <c r="HC131">
        <v>41.534399999999998</v>
      </c>
      <c r="HD131">
        <v>13.8256</v>
      </c>
      <c r="HE131">
        <v>18</v>
      </c>
      <c r="HF131">
        <v>597.71199999999999</v>
      </c>
      <c r="HG131">
        <v>719.548</v>
      </c>
      <c r="HH131">
        <v>31.000499999999999</v>
      </c>
      <c r="HI131">
        <v>32.963700000000003</v>
      </c>
      <c r="HJ131">
        <v>30.0001</v>
      </c>
      <c r="HK131">
        <v>32.877699999999997</v>
      </c>
      <c r="HL131">
        <v>32.877299999999998</v>
      </c>
      <c r="HM131">
        <v>44.853000000000002</v>
      </c>
      <c r="HN131">
        <v>23.208100000000002</v>
      </c>
      <c r="HO131">
        <v>27.531600000000001</v>
      </c>
      <c r="HP131">
        <v>31</v>
      </c>
      <c r="HQ131">
        <v>775.94799999999998</v>
      </c>
      <c r="HR131">
        <v>32.884999999999998</v>
      </c>
      <c r="HS131">
        <v>99.299099999999996</v>
      </c>
      <c r="HT131">
        <v>98.340699999999998</v>
      </c>
    </row>
    <row r="132" spans="1:228" x14ac:dyDescent="0.2">
      <c r="A132">
        <v>117</v>
      </c>
      <c r="B132">
        <v>1670261791</v>
      </c>
      <c r="C132">
        <v>463</v>
      </c>
      <c r="D132" t="s">
        <v>592</v>
      </c>
      <c r="E132" t="s">
        <v>593</v>
      </c>
      <c r="F132">
        <v>4</v>
      </c>
      <c r="G132">
        <v>1670261788.6875</v>
      </c>
      <c r="H132">
        <f t="shared" si="34"/>
        <v>4.5651072225527728E-3</v>
      </c>
      <c r="I132">
        <f t="shared" si="35"/>
        <v>4.5651072225527729</v>
      </c>
      <c r="J132">
        <f t="shared" si="36"/>
        <v>43.482587973239156</v>
      </c>
      <c r="K132">
        <f t="shared" si="37"/>
        <v>737.81837499999995</v>
      </c>
      <c r="L132">
        <f t="shared" si="38"/>
        <v>483.11828257077525</v>
      </c>
      <c r="M132">
        <f t="shared" si="39"/>
        <v>48.839044839725986</v>
      </c>
      <c r="N132">
        <f t="shared" si="40"/>
        <v>74.587002811096994</v>
      </c>
      <c r="O132">
        <f t="shared" si="41"/>
        <v>0.30198810391751696</v>
      </c>
      <c r="P132">
        <f t="shared" si="42"/>
        <v>3.6747126178490133</v>
      </c>
      <c r="Q132">
        <f t="shared" si="43"/>
        <v>0.28884708925729374</v>
      </c>
      <c r="R132">
        <f t="shared" si="44"/>
        <v>0.18166244428424874</v>
      </c>
      <c r="S132">
        <f t="shared" si="45"/>
        <v>226.1149106109028</v>
      </c>
      <c r="T132">
        <f t="shared" si="46"/>
        <v>33.024014521499765</v>
      </c>
      <c r="U132">
        <f t="shared" si="47"/>
        <v>32.939025000000001</v>
      </c>
      <c r="V132">
        <f t="shared" si="48"/>
        <v>5.0348238828564256</v>
      </c>
      <c r="W132">
        <f t="shared" si="49"/>
        <v>69.735766169135488</v>
      </c>
      <c r="X132">
        <f t="shared" si="50"/>
        <v>3.5045995875057963</v>
      </c>
      <c r="Y132">
        <f t="shared" si="51"/>
        <v>5.0255410960938223</v>
      </c>
      <c r="Z132">
        <f t="shared" si="52"/>
        <v>1.5302242953506293</v>
      </c>
      <c r="AA132">
        <f t="shared" si="53"/>
        <v>-201.32122851457729</v>
      </c>
      <c r="AB132">
        <f t="shared" si="54"/>
        <v>-6.5029970759008551</v>
      </c>
      <c r="AC132">
        <f t="shared" si="55"/>
        <v>-0.40498237719866576</v>
      </c>
      <c r="AD132">
        <f t="shared" si="56"/>
        <v>17.885702643225979</v>
      </c>
      <c r="AE132">
        <f t="shared" si="57"/>
        <v>66.622245628416891</v>
      </c>
      <c r="AF132">
        <f t="shared" si="58"/>
        <v>4.5935511082596259</v>
      </c>
      <c r="AG132">
        <f t="shared" si="59"/>
        <v>43.482587973239156</v>
      </c>
      <c r="AH132">
        <v>792.75627992262889</v>
      </c>
      <c r="AI132">
        <v>767.4071696969695</v>
      </c>
      <c r="AJ132">
        <v>1.7070756641091469</v>
      </c>
      <c r="AK132">
        <v>64.018406268345927</v>
      </c>
      <c r="AL132">
        <f t="shared" si="60"/>
        <v>4.5651072225527729</v>
      </c>
      <c r="AM132">
        <v>32.833127057280016</v>
      </c>
      <c r="AN132">
        <v>34.663666470588218</v>
      </c>
      <c r="AO132">
        <v>1.422883708270008E-5</v>
      </c>
      <c r="AP132">
        <v>100.2718368252681</v>
      </c>
      <c r="AQ132">
        <v>81</v>
      </c>
      <c r="AR132">
        <v>12</v>
      </c>
      <c r="AS132">
        <f t="shared" si="61"/>
        <v>1</v>
      </c>
      <c r="AT132">
        <f t="shared" si="62"/>
        <v>0</v>
      </c>
      <c r="AU132">
        <f t="shared" si="63"/>
        <v>47248.316852881959</v>
      </c>
      <c r="AV132">
        <f t="shared" si="64"/>
        <v>1199.99</v>
      </c>
      <c r="AW132">
        <f t="shared" si="65"/>
        <v>1025.9172510937319</v>
      </c>
      <c r="AX132">
        <f t="shared" si="66"/>
        <v>0.85493816706283554</v>
      </c>
      <c r="AY132">
        <f t="shared" si="67"/>
        <v>0.1884306624312726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1670261788.6875</v>
      </c>
      <c r="BF132">
        <v>737.81837499999995</v>
      </c>
      <c r="BG132">
        <v>766.90137499999992</v>
      </c>
      <c r="BH132">
        <v>34.667675000000003</v>
      </c>
      <c r="BI132">
        <v>32.825650000000003</v>
      </c>
      <c r="BJ132">
        <v>742.31087500000001</v>
      </c>
      <c r="BK132">
        <v>34.526850000000003</v>
      </c>
      <c r="BL132">
        <v>649.97050000000002</v>
      </c>
      <c r="BM132">
        <v>100.99137500000001</v>
      </c>
      <c r="BN132">
        <v>9.9903475000000005E-2</v>
      </c>
      <c r="BO132">
        <v>32.906199999999998</v>
      </c>
      <c r="BP132">
        <v>32.939025000000001</v>
      </c>
      <c r="BQ132">
        <v>999.9</v>
      </c>
      <c r="BR132">
        <v>0</v>
      </c>
      <c r="BS132">
        <v>0</v>
      </c>
      <c r="BT132">
        <v>8995.2350000000006</v>
      </c>
      <c r="BU132">
        <v>0</v>
      </c>
      <c r="BV132">
        <v>370.77350000000001</v>
      </c>
      <c r="BW132">
        <v>-29.083024999999999</v>
      </c>
      <c r="BX132">
        <v>764.31562499999995</v>
      </c>
      <c r="BY132">
        <v>792.93000000000006</v>
      </c>
      <c r="BZ132">
        <v>1.8420525000000001</v>
      </c>
      <c r="CA132">
        <v>766.90137499999992</v>
      </c>
      <c r="CB132">
        <v>32.825650000000003</v>
      </c>
      <c r="CC132">
        <v>3.50113875</v>
      </c>
      <c r="CD132">
        <v>3.3151099999999998</v>
      </c>
      <c r="CE132">
        <v>26.625250000000001</v>
      </c>
      <c r="CF132">
        <v>25.701450000000001</v>
      </c>
      <c r="CG132">
        <v>1199.99</v>
      </c>
      <c r="CH132">
        <v>0.49997775</v>
      </c>
      <c r="CI132">
        <v>0.50002225</v>
      </c>
      <c r="CJ132">
        <v>0</v>
      </c>
      <c r="CK132">
        <v>939.51350000000002</v>
      </c>
      <c r="CL132">
        <v>4.9990899999999998</v>
      </c>
      <c r="CM132">
        <v>9657.9700000000012</v>
      </c>
      <c r="CN132">
        <v>9557.6937499999985</v>
      </c>
      <c r="CO132">
        <v>42.780999999999999</v>
      </c>
      <c r="CP132">
        <v>44.811999999999998</v>
      </c>
      <c r="CQ132">
        <v>43.686999999999998</v>
      </c>
      <c r="CR132">
        <v>43.686999999999998</v>
      </c>
      <c r="CS132">
        <v>44.125</v>
      </c>
      <c r="CT132">
        <v>597.46875</v>
      </c>
      <c r="CU132">
        <v>597.52125000000001</v>
      </c>
      <c r="CV132">
        <v>0</v>
      </c>
      <c r="CW132">
        <v>1670261810</v>
      </c>
      <c r="CX132">
        <v>0</v>
      </c>
      <c r="CY132">
        <v>1670257498.5</v>
      </c>
      <c r="CZ132" t="s">
        <v>356</v>
      </c>
      <c r="DA132">
        <v>1670257488.5</v>
      </c>
      <c r="DB132">
        <v>1670257498.5</v>
      </c>
      <c r="DC132">
        <v>2</v>
      </c>
      <c r="DD132">
        <v>-0.17199999999999999</v>
      </c>
      <c r="DE132">
        <v>2E-3</v>
      </c>
      <c r="DF132">
        <v>-3.9780000000000002</v>
      </c>
      <c r="DG132">
        <v>0.14099999999999999</v>
      </c>
      <c r="DH132">
        <v>415</v>
      </c>
      <c r="DI132">
        <v>32</v>
      </c>
      <c r="DJ132">
        <v>0.47</v>
      </c>
      <c r="DK132">
        <v>0.38</v>
      </c>
      <c r="DL132">
        <v>-28.749285</v>
      </c>
      <c r="DM132">
        <v>-2.335882176360216</v>
      </c>
      <c r="DN132">
        <v>0.22661163534779069</v>
      </c>
      <c r="DO132">
        <v>0</v>
      </c>
      <c r="DP132">
        <v>1.8345687500000001</v>
      </c>
      <c r="DQ132">
        <v>2.5383151969979471E-2</v>
      </c>
      <c r="DR132">
        <v>3.9514182185007947E-3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3.2967900000000001</v>
      </c>
      <c r="EB132">
        <v>2.6253000000000002</v>
      </c>
      <c r="EC132">
        <v>0.15368799999999999</v>
      </c>
      <c r="ED132">
        <v>0.155888</v>
      </c>
      <c r="EE132">
        <v>0.14110500000000001</v>
      </c>
      <c r="EF132">
        <v>0.13447799999999999</v>
      </c>
      <c r="EG132">
        <v>25635.200000000001</v>
      </c>
      <c r="EH132">
        <v>26026.7</v>
      </c>
      <c r="EI132">
        <v>28182.2</v>
      </c>
      <c r="EJ132">
        <v>29677.7</v>
      </c>
      <c r="EK132">
        <v>33306.800000000003</v>
      </c>
      <c r="EL132">
        <v>35649</v>
      </c>
      <c r="EM132">
        <v>39774</v>
      </c>
      <c r="EN132">
        <v>42401.3</v>
      </c>
      <c r="EO132">
        <v>2.0906500000000001</v>
      </c>
      <c r="EP132">
        <v>2.1574499999999999</v>
      </c>
      <c r="EQ132">
        <v>0.11583400000000001</v>
      </c>
      <c r="ER132">
        <v>0</v>
      </c>
      <c r="ES132">
        <v>31.063099999999999</v>
      </c>
      <c r="ET132">
        <v>999.9</v>
      </c>
      <c r="EU132">
        <v>60.3</v>
      </c>
      <c r="EV132">
        <v>38.1</v>
      </c>
      <c r="EW132">
        <v>39.965299999999999</v>
      </c>
      <c r="EX132">
        <v>57.330300000000001</v>
      </c>
      <c r="EY132">
        <v>-1.5144200000000001</v>
      </c>
      <c r="EZ132">
        <v>2</v>
      </c>
      <c r="FA132">
        <v>0.43587900000000002</v>
      </c>
      <c r="FB132">
        <v>0.23723</v>
      </c>
      <c r="FC132">
        <v>20.273499999999999</v>
      </c>
      <c r="FD132">
        <v>5.2193899999999998</v>
      </c>
      <c r="FE132">
        <v>12.0046</v>
      </c>
      <c r="FF132">
        <v>4.9867499999999998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1.8622399999999999</v>
      </c>
      <c r="FN132">
        <v>1.86432</v>
      </c>
      <c r="FO132">
        <v>1.8603700000000001</v>
      </c>
      <c r="FP132">
        <v>1.86111</v>
      </c>
      <c r="FQ132">
        <v>1.8602000000000001</v>
      </c>
      <c r="FR132">
        <v>1.86188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-4.4980000000000002</v>
      </c>
      <c r="GH132">
        <v>0.1409</v>
      </c>
      <c r="GI132">
        <v>-3.031255365756008</v>
      </c>
      <c r="GJ132">
        <v>-2.737337881603403E-3</v>
      </c>
      <c r="GK132">
        <v>1.2769921614711079E-6</v>
      </c>
      <c r="GL132">
        <v>-3.2469241445839119E-10</v>
      </c>
      <c r="GM132">
        <v>0.14085000000000039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71.7</v>
      </c>
      <c r="GV132">
        <v>71.5</v>
      </c>
      <c r="GW132">
        <v>2.2558600000000002</v>
      </c>
      <c r="GX132">
        <v>2.5573700000000001</v>
      </c>
      <c r="GY132">
        <v>2.04834</v>
      </c>
      <c r="GZ132">
        <v>2.5976599999999999</v>
      </c>
      <c r="HA132">
        <v>2.1972700000000001</v>
      </c>
      <c r="HB132">
        <v>2.3290999999999999</v>
      </c>
      <c r="HC132">
        <v>41.534399999999998</v>
      </c>
      <c r="HD132">
        <v>13.8081</v>
      </c>
      <c r="HE132">
        <v>18</v>
      </c>
      <c r="HF132">
        <v>597.63900000000001</v>
      </c>
      <c r="HG132">
        <v>719.57100000000003</v>
      </c>
      <c r="HH132">
        <v>31.000499999999999</v>
      </c>
      <c r="HI132">
        <v>32.962400000000002</v>
      </c>
      <c r="HJ132">
        <v>30.0002</v>
      </c>
      <c r="HK132">
        <v>32.877699999999997</v>
      </c>
      <c r="HL132">
        <v>32.877299999999998</v>
      </c>
      <c r="HM132">
        <v>45.168900000000001</v>
      </c>
      <c r="HN132">
        <v>23.208100000000002</v>
      </c>
      <c r="HO132">
        <v>27.531600000000001</v>
      </c>
      <c r="HP132">
        <v>31</v>
      </c>
      <c r="HQ132">
        <v>782.62800000000004</v>
      </c>
      <c r="HR132">
        <v>32.885199999999998</v>
      </c>
      <c r="HS132">
        <v>99.296899999999994</v>
      </c>
      <c r="HT132">
        <v>98.342600000000004</v>
      </c>
    </row>
    <row r="133" spans="1:228" x14ac:dyDescent="0.2">
      <c r="A133">
        <v>118</v>
      </c>
      <c r="B133">
        <v>1670261795</v>
      </c>
      <c r="C133">
        <v>467</v>
      </c>
      <c r="D133" t="s">
        <v>594</v>
      </c>
      <c r="E133" t="s">
        <v>595</v>
      </c>
      <c r="F133">
        <v>4</v>
      </c>
      <c r="G133">
        <v>1670261793</v>
      </c>
      <c r="H133">
        <f t="shared" si="34"/>
        <v>4.5618754219908563E-3</v>
      </c>
      <c r="I133">
        <f t="shared" si="35"/>
        <v>4.5618754219908562</v>
      </c>
      <c r="J133">
        <f t="shared" si="36"/>
        <v>44.099424309117055</v>
      </c>
      <c r="K133">
        <f t="shared" si="37"/>
        <v>744.92671428571418</v>
      </c>
      <c r="L133">
        <f t="shared" si="38"/>
        <v>486.04981819330817</v>
      </c>
      <c r="M133">
        <f t="shared" si="39"/>
        <v>49.135776432518092</v>
      </c>
      <c r="N133">
        <f t="shared" si="40"/>
        <v>75.306174638246304</v>
      </c>
      <c r="O133">
        <f t="shared" si="41"/>
        <v>0.30117398933292183</v>
      </c>
      <c r="P133">
        <f t="shared" si="42"/>
        <v>3.676912338361638</v>
      </c>
      <c r="Q133">
        <f t="shared" si="43"/>
        <v>0.28810953872653255</v>
      </c>
      <c r="R133">
        <f t="shared" si="44"/>
        <v>0.18119502285231104</v>
      </c>
      <c r="S133">
        <f t="shared" si="45"/>
        <v>226.12089386685003</v>
      </c>
      <c r="T133">
        <f t="shared" si="46"/>
        <v>33.027053275687123</v>
      </c>
      <c r="U133">
        <f t="shared" si="47"/>
        <v>32.945242857142873</v>
      </c>
      <c r="V133">
        <f t="shared" si="48"/>
        <v>5.0365839491943047</v>
      </c>
      <c r="W133">
        <f t="shared" si="49"/>
        <v>69.704906409875761</v>
      </c>
      <c r="X133">
        <f t="shared" si="50"/>
        <v>3.5035214604906608</v>
      </c>
      <c r="Y133">
        <f t="shared" si="51"/>
        <v>5.0262193021096762</v>
      </c>
      <c r="Z133">
        <f t="shared" si="52"/>
        <v>1.5330624887036439</v>
      </c>
      <c r="AA133">
        <f t="shared" si="53"/>
        <v>-201.17870610979676</v>
      </c>
      <c r="AB133">
        <f t="shared" si="54"/>
        <v>-7.2637025047653339</v>
      </c>
      <c r="AC133">
        <f t="shared" si="55"/>
        <v>-0.45210475142949746</v>
      </c>
      <c r="AD133">
        <f t="shared" si="56"/>
        <v>17.22638050085844</v>
      </c>
      <c r="AE133">
        <f t="shared" si="57"/>
        <v>66.789305338817869</v>
      </c>
      <c r="AF133">
        <f t="shared" si="58"/>
        <v>4.5848207770754428</v>
      </c>
      <c r="AG133">
        <f t="shared" si="59"/>
        <v>44.099424309117055</v>
      </c>
      <c r="AH133">
        <v>799.6430989601381</v>
      </c>
      <c r="AI133">
        <v>774.16939393939413</v>
      </c>
      <c r="AJ133">
        <v>1.671271671052774</v>
      </c>
      <c r="AK133">
        <v>64.018406268345927</v>
      </c>
      <c r="AL133">
        <f t="shared" si="60"/>
        <v>4.5618754219908562</v>
      </c>
      <c r="AM133">
        <v>32.822966608939147</v>
      </c>
      <c r="AN133">
        <v>34.652471176470563</v>
      </c>
      <c r="AO133">
        <v>-2.7612239460912649E-5</v>
      </c>
      <c r="AP133">
        <v>100.2718368252681</v>
      </c>
      <c r="AQ133">
        <v>82</v>
      </c>
      <c r="AR133">
        <v>13</v>
      </c>
      <c r="AS133">
        <f t="shared" si="61"/>
        <v>1</v>
      </c>
      <c r="AT133">
        <f t="shared" si="62"/>
        <v>0</v>
      </c>
      <c r="AU133">
        <f t="shared" si="63"/>
        <v>47287.269447008701</v>
      </c>
      <c r="AV133">
        <f t="shared" si="64"/>
        <v>1200.035714285714</v>
      </c>
      <c r="AW133">
        <f t="shared" si="65"/>
        <v>1025.954970915466</v>
      </c>
      <c r="AX133">
        <f t="shared" si="66"/>
        <v>0.85493703120838838</v>
      </c>
      <c r="AY133">
        <f t="shared" si="67"/>
        <v>0.18842847023218959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1670261793</v>
      </c>
      <c r="BF133">
        <v>744.92671428571418</v>
      </c>
      <c r="BG133">
        <v>774.08971428571442</v>
      </c>
      <c r="BH133">
        <v>34.656742857142852</v>
      </c>
      <c r="BI133">
        <v>32.818214285714291</v>
      </c>
      <c r="BJ133">
        <v>749.42899999999997</v>
      </c>
      <c r="BK133">
        <v>34.515914285714288</v>
      </c>
      <c r="BL133">
        <v>649.97628571428584</v>
      </c>
      <c r="BM133">
        <v>100.99214285714289</v>
      </c>
      <c r="BN133">
        <v>9.9915185714285704E-2</v>
      </c>
      <c r="BO133">
        <v>32.908600000000007</v>
      </c>
      <c r="BP133">
        <v>32.945242857142873</v>
      </c>
      <c r="BQ133">
        <v>999.89999999999986</v>
      </c>
      <c r="BR133">
        <v>0</v>
      </c>
      <c r="BS133">
        <v>0</v>
      </c>
      <c r="BT133">
        <v>9002.767142857143</v>
      </c>
      <c r="BU133">
        <v>0</v>
      </c>
      <c r="BV133">
        <v>370.97057142857142</v>
      </c>
      <c r="BW133">
        <v>-29.162971428571431</v>
      </c>
      <c r="BX133">
        <v>771.6704285714286</v>
      </c>
      <c r="BY133">
        <v>800.35599999999999</v>
      </c>
      <c r="BZ133">
        <v>1.8385557142857141</v>
      </c>
      <c r="CA133">
        <v>774.08971428571442</v>
      </c>
      <c r="CB133">
        <v>32.818214285714291</v>
      </c>
      <c r="CC133">
        <v>3.5000685714285709</v>
      </c>
      <c r="CD133">
        <v>3.314387142857143</v>
      </c>
      <c r="CE133">
        <v>26.620071428571428</v>
      </c>
      <c r="CF133">
        <v>25.697785714285711</v>
      </c>
      <c r="CG133">
        <v>1200.035714285714</v>
      </c>
      <c r="CH133">
        <v>0.50001571428571423</v>
      </c>
      <c r="CI133">
        <v>0.49998428571428571</v>
      </c>
      <c r="CJ133">
        <v>0</v>
      </c>
      <c r="CK133">
        <v>939.73599999999999</v>
      </c>
      <c r="CL133">
        <v>4.9990899999999998</v>
      </c>
      <c r="CM133">
        <v>9664.4242857142854</v>
      </c>
      <c r="CN133">
        <v>9558.1971428571433</v>
      </c>
      <c r="CO133">
        <v>42.811999999999998</v>
      </c>
      <c r="CP133">
        <v>44.857000000000014</v>
      </c>
      <c r="CQ133">
        <v>43.686999999999998</v>
      </c>
      <c r="CR133">
        <v>43.686999999999998</v>
      </c>
      <c r="CS133">
        <v>44.125</v>
      </c>
      <c r="CT133">
        <v>597.53857142857146</v>
      </c>
      <c r="CU133">
        <v>597.5</v>
      </c>
      <c r="CV133">
        <v>0</v>
      </c>
      <c r="CW133">
        <v>1670261813.5999999</v>
      </c>
      <c r="CX133">
        <v>0</v>
      </c>
      <c r="CY133">
        <v>1670257498.5</v>
      </c>
      <c r="CZ133" t="s">
        <v>356</v>
      </c>
      <c r="DA133">
        <v>1670257488.5</v>
      </c>
      <c r="DB133">
        <v>1670257498.5</v>
      </c>
      <c r="DC133">
        <v>2</v>
      </c>
      <c r="DD133">
        <v>-0.17199999999999999</v>
      </c>
      <c r="DE133">
        <v>2E-3</v>
      </c>
      <c r="DF133">
        <v>-3.9780000000000002</v>
      </c>
      <c r="DG133">
        <v>0.14099999999999999</v>
      </c>
      <c r="DH133">
        <v>415</v>
      </c>
      <c r="DI133">
        <v>32</v>
      </c>
      <c r="DJ133">
        <v>0.47</v>
      </c>
      <c r="DK133">
        <v>0.38</v>
      </c>
      <c r="DL133">
        <v>-28.891375</v>
      </c>
      <c r="DM133">
        <v>-2.064157598499007</v>
      </c>
      <c r="DN133">
        <v>0.20217215158127019</v>
      </c>
      <c r="DO133">
        <v>0</v>
      </c>
      <c r="DP133">
        <v>1.8358812499999999</v>
      </c>
      <c r="DQ133">
        <v>3.3658874296430448E-2</v>
      </c>
      <c r="DR133">
        <v>4.3956746851308284E-3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3.2968700000000002</v>
      </c>
      <c r="EB133">
        <v>2.625</v>
      </c>
      <c r="EC133">
        <v>0.15459800000000001</v>
      </c>
      <c r="ED133">
        <v>0.15679399999999999</v>
      </c>
      <c r="EE133">
        <v>0.141072</v>
      </c>
      <c r="EF133">
        <v>0.13445799999999999</v>
      </c>
      <c r="EG133">
        <v>25607.5</v>
      </c>
      <c r="EH133">
        <v>25998.400000000001</v>
      </c>
      <c r="EI133">
        <v>28182.1</v>
      </c>
      <c r="EJ133">
        <v>29677.3</v>
      </c>
      <c r="EK133">
        <v>33307.699999999997</v>
      </c>
      <c r="EL133">
        <v>35649.599999999999</v>
      </c>
      <c r="EM133">
        <v>39773.5</v>
      </c>
      <c r="EN133">
        <v>42400.9</v>
      </c>
      <c r="EO133">
        <v>2.09043</v>
      </c>
      <c r="EP133">
        <v>2.1573000000000002</v>
      </c>
      <c r="EQ133">
        <v>0.115924</v>
      </c>
      <c r="ER133">
        <v>0</v>
      </c>
      <c r="ES133">
        <v>31.071999999999999</v>
      </c>
      <c r="ET133">
        <v>999.9</v>
      </c>
      <c r="EU133">
        <v>60.3</v>
      </c>
      <c r="EV133">
        <v>38.1</v>
      </c>
      <c r="EW133">
        <v>39.966200000000001</v>
      </c>
      <c r="EX133">
        <v>56.940300000000001</v>
      </c>
      <c r="EY133">
        <v>-1.3982399999999999</v>
      </c>
      <c r="EZ133">
        <v>2</v>
      </c>
      <c r="FA133">
        <v>0.436054</v>
      </c>
      <c r="FB133">
        <v>0.23980099999999999</v>
      </c>
      <c r="FC133">
        <v>20.273499999999999</v>
      </c>
      <c r="FD133">
        <v>5.2190899999999996</v>
      </c>
      <c r="FE133">
        <v>12.004300000000001</v>
      </c>
      <c r="FF133">
        <v>4.9868499999999996</v>
      </c>
      <c r="FG133">
        <v>3.2844500000000001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1.86222</v>
      </c>
      <c r="FN133">
        <v>1.86432</v>
      </c>
      <c r="FO133">
        <v>1.8603499999999999</v>
      </c>
      <c r="FP133">
        <v>1.8611</v>
      </c>
      <c r="FQ133">
        <v>1.8602000000000001</v>
      </c>
      <c r="FR133">
        <v>1.86188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-4.5060000000000002</v>
      </c>
      <c r="GH133">
        <v>0.1409</v>
      </c>
      <c r="GI133">
        <v>-3.031255365756008</v>
      </c>
      <c r="GJ133">
        <v>-2.737337881603403E-3</v>
      </c>
      <c r="GK133">
        <v>1.2769921614711079E-6</v>
      </c>
      <c r="GL133">
        <v>-3.2469241445839119E-10</v>
      </c>
      <c r="GM133">
        <v>0.14085000000000039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71.8</v>
      </c>
      <c r="GV133">
        <v>71.599999999999994</v>
      </c>
      <c r="GW133">
        <v>2.2729499999999998</v>
      </c>
      <c r="GX133">
        <v>2.5561500000000001</v>
      </c>
      <c r="GY133">
        <v>2.04834</v>
      </c>
      <c r="GZ133">
        <v>2.5976599999999999</v>
      </c>
      <c r="HA133">
        <v>2.1972700000000001</v>
      </c>
      <c r="HB133">
        <v>2.2888199999999999</v>
      </c>
      <c r="HC133">
        <v>41.560499999999998</v>
      </c>
      <c r="HD133">
        <v>13.799300000000001</v>
      </c>
      <c r="HE133">
        <v>18</v>
      </c>
      <c r="HF133">
        <v>597.47299999999996</v>
      </c>
      <c r="HG133">
        <v>719.43100000000004</v>
      </c>
      <c r="HH133">
        <v>31.000599999999999</v>
      </c>
      <c r="HI133">
        <v>32.962400000000002</v>
      </c>
      <c r="HJ133">
        <v>30</v>
      </c>
      <c r="HK133">
        <v>32.877699999999997</v>
      </c>
      <c r="HL133">
        <v>32.877299999999998</v>
      </c>
      <c r="HM133">
        <v>45.485300000000002</v>
      </c>
      <c r="HN133">
        <v>23.208100000000002</v>
      </c>
      <c r="HO133">
        <v>27.531600000000001</v>
      </c>
      <c r="HP133">
        <v>31</v>
      </c>
      <c r="HQ133">
        <v>789.30700000000002</v>
      </c>
      <c r="HR133">
        <v>32.896099999999997</v>
      </c>
      <c r="HS133">
        <v>99.296099999999996</v>
      </c>
      <c r="HT133">
        <v>98.341499999999996</v>
      </c>
    </row>
    <row r="134" spans="1:228" x14ac:dyDescent="0.2">
      <c r="A134">
        <v>119</v>
      </c>
      <c r="B134">
        <v>1670261799</v>
      </c>
      <c r="C134">
        <v>471</v>
      </c>
      <c r="D134" t="s">
        <v>596</v>
      </c>
      <c r="E134" t="s">
        <v>597</v>
      </c>
      <c r="F134">
        <v>4</v>
      </c>
      <c r="G134">
        <v>1670261796.6875</v>
      </c>
      <c r="H134">
        <f t="shared" si="34"/>
        <v>4.5208914851486443E-3</v>
      </c>
      <c r="I134">
        <f t="shared" si="35"/>
        <v>4.5208914851486446</v>
      </c>
      <c r="J134">
        <f t="shared" si="36"/>
        <v>43.424056026738761</v>
      </c>
      <c r="K134">
        <f t="shared" si="37"/>
        <v>750.96462499999996</v>
      </c>
      <c r="L134">
        <f t="shared" si="38"/>
        <v>492.88230734619071</v>
      </c>
      <c r="M134">
        <f t="shared" si="39"/>
        <v>49.826615942740496</v>
      </c>
      <c r="N134">
        <f t="shared" si="40"/>
        <v>75.916756188567049</v>
      </c>
      <c r="O134">
        <f t="shared" si="41"/>
        <v>0.29766901896194115</v>
      </c>
      <c r="P134">
        <f t="shared" si="42"/>
        <v>3.6696481296422268</v>
      </c>
      <c r="Q134">
        <f t="shared" si="43"/>
        <v>0.28487584029552526</v>
      </c>
      <c r="R134">
        <f t="shared" si="44"/>
        <v>0.17915099705279028</v>
      </c>
      <c r="S134">
        <f t="shared" si="45"/>
        <v>226.115798909006</v>
      </c>
      <c r="T134">
        <f t="shared" si="46"/>
        <v>33.031637064346668</v>
      </c>
      <c r="U134">
        <f t="shared" si="47"/>
        <v>32.952249999999999</v>
      </c>
      <c r="V134">
        <f t="shared" si="48"/>
        <v>5.0385680773716741</v>
      </c>
      <c r="W134">
        <f t="shared" si="49"/>
        <v>69.691788732111959</v>
      </c>
      <c r="X134">
        <f t="shared" si="50"/>
        <v>3.5020325679490236</v>
      </c>
      <c r="Y134">
        <f t="shared" si="51"/>
        <v>5.0250289620352193</v>
      </c>
      <c r="Z134">
        <f t="shared" si="52"/>
        <v>1.5365355094226505</v>
      </c>
      <c r="AA134">
        <f t="shared" si="53"/>
        <v>-199.3713144950552</v>
      </c>
      <c r="AB134">
        <f t="shared" si="54"/>
        <v>-9.4690246237129774</v>
      </c>
      <c r="AC134">
        <f t="shared" si="55"/>
        <v>-0.59054238438975448</v>
      </c>
      <c r="AD134">
        <f t="shared" si="56"/>
        <v>16.684917405848076</v>
      </c>
      <c r="AE134">
        <f t="shared" si="57"/>
        <v>67.044234431970992</v>
      </c>
      <c r="AF134">
        <f t="shared" si="58"/>
        <v>4.5568829690786874</v>
      </c>
      <c r="AG134">
        <f t="shared" si="59"/>
        <v>43.424056026738761</v>
      </c>
      <c r="AH134">
        <v>806.5307296945731</v>
      </c>
      <c r="AI134">
        <v>781.06891515151483</v>
      </c>
      <c r="AJ134">
        <v>1.742657230763496</v>
      </c>
      <c r="AK134">
        <v>64.018406268345927</v>
      </c>
      <c r="AL134">
        <f t="shared" si="60"/>
        <v>4.5208914851486446</v>
      </c>
      <c r="AM134">
        <v>32.818649792229657</v>
      </c>
      <c r="AN134">
        <v>34.631664411764703</v>
      </c>
      <c r="AO134">
        <v>-2.29077002282791E-5</v>
      </c>
      <c r="AP134">
        <v>100.2718368252681</v>
      </c>
      <c r="AQ134">
        <v>82</v>
      </c>
      <c r="AR134">
        <v>13</v>
      </c>
      <c r="AS134">
        <f t="shared" si="61"/>
        <v>1</v>
      </c>
      <c r="AT134">
        <f t="shared" si="62"/>
        <v>0</v>
      </c>
      <c r="AU134">
        <f t="shared" si="63"/>
        <v>47158.093851450547</v>
      </c>
      <c r="AV134">
        <f t="shared" si="64"/>
        <v>1199.9937500000001</v>
      </c>
      <c r="AW134">
        <f t="shared" si="65"/>
        <v>1025.9205512481897</v>
      </c>
      <c r="AX134">
        <f t="shared" si="66"/>
        <v>0.85493824551018671</v>
      </c>
      <c r="AY134">
        <f t="shared" si="67"/>
        <v>0.18843081383466037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1670261796.6875</v>
      </c>
      <c r="BF134">
        <v>750.96462499999996</v>
      </c>
      <c r="BG134">
        <v>780.23524999999995</v>
      </c>
      <c r="BH134">
        <v>34.641925000000001</v>
      </c>
      <c r="BI134">
        <v>32.814637500000003</v>
      </c>
      <c r="BJ134">
        <v>755.47524999999996</v>
      </c>
      <c r="BK134">
        <v>34.501075</v>
      </c>
      <c r="BL134">
        <v>649.99974999999995</v>
      </c>
      <c r="BM134">
        <v>100.992375</v>
      </c>
      <c r="BN134">
        <v>9.9945012499999999E-2</v>
      </c>
      <c r="BO134">
        <v>32.904387499999999</v>
      </c>
      <c r="BP134">
        <v>32.952249999999999</v>
      </c>
      <c r="BQ134">
        <v>999.9</v>
      </c>
      <c r="BR134">
        <v>0</v>
      </c>
      <c r="BS134">
        <v>0</v>
      </c>
      <c r="BT134">
        <v>8977.65625</v>
      </c>
      <c r="BU134">
        <v>0</v>
      </c>
      <c r="BV134">
        <v>378.90662500000002</v>
      </c>
      <c r="BW134">
        <v>-29.2705375</v>
      </c>
      <c r="BX134">
        <v>777.91325000000006</v>
      </c>
      <c r="BY134">
        <v>806.70699999999999</v>
      </c>
      <c r="BZ134">
        <v>1.82729125</v>
      </c>
      <c r="CA134">
        <v>780.23524999999995</v>
      </c>
      <c r="CB134">
        <v>32.814637500000003</v>
      </c>
      <c r="CC134">
        <v>3.4985737499999998</v>
      </c>
      <c r="CD134">
        <v>3.3140287499999999</v>
      </c>
      <c r="CE134">
        <v>26.612825000000001</v>
      </c>
      <c r="CF134">
        <v>25.695975000000001</v>
      </c>
      <c r="CG134">
        <v>1199.9937500000001</v>
      </c>
      <c r="CH134">
        <v>0.49997412499999999</v>
      </c>
      <c r="CI134">
        <v>0.50002587499999995</v>
      </c>
      <c r="CJ134">
        <v>0</v>
      </c>
      <c r="CK134">
        <v>940.34574999999995</v>
      </c>
      <c r="CL134">
        <v>4.9990899999999998</v>
      </c>
      <c r="CM134">
        <v>9669.5212499999998</v>
      </c>
      <c r="CN134">
        <v>9557.7087499999998</v>
      </c>
      <c r="CO134">
        <v>42.811999999999998</v>
      </c>
      <c r="CP134">
        <v>44.875</v>
      </c>
      <c r="CQ134">
        <v>43.686999999999998</v>
      </c>
      <c r="CR134">
        <v>43.686999999999998</v>
      </c>
      <c r="CS134">
        <v>44.140500000000003</v>
      </c>
      <c r="CT134">
        <v>597.46875</v>
      </c>
      <c r="CU134">
        <v>597.52750000000003</v>
      </c>
      <c r="CV134">
        <v>0</v>
      </c>
      <c r="CW134">
        <v>1670261817.8</v>
      </c>
      <c r="CX134">
        <v>0</v>
      </c>
      <c r="CY134">
        <v>1670257498.5</v>
      </c>
      <c r="CZ134" t="s">
        <v>356</v>
      </c>
      <c r="DA134">
        <v>1670257488.5</v>
      </c>
      <c r="DB134">
        <v>1670257498.5</v>
      </c>
      <c r="DC134">
        <v>2</v>
      </c>
      <c r="DD134">
        <v>-0.17199999999999999</v>
      </c>
      <c r="DE134">
        <v>2E-3</v>
      </c>
      <c r="DF134">
        <v>-3.9780000000000002</v>
      </c>
      <c r="DG134">
        <v>0.14099999999999999</v>
      </c>
      <c r="DH134">
        <v>415</v>
      </c>
      <c r="DI134">
        <v>32</v>
      </c>
      <c r="DJ134">
        <v>0.47</v>
      </c>
      <c r="DK134">
        <v>0.38</v>
      </c>
      <c r="DL134">
        <v>-29.02858250000001</v>
      </c>
      <c r="DM134">
        <v>-1.8020273921200309</v>
      </c>
      <c r="DN134">
        <v>0.17548450485370509</v>
      </c>
      <c r="DO134">
        <v>0</v>
      </c>
      <c r="DP134">
        <v>1.8358237500000001</v>
      </c>
      <c r="DQ134">
        <v>1.7311857410881041E-2</v>
      </c>
      <c r="DR134">
        <v>4.8839413835037012E-3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3.2967499999999998</v>
      </c>
      <c r="EB134">
        <v>2.6252499999999999</v>
      </c>
      <c r="EC134">
        <v>0.15551999999999999</v>
      </c>
      <c r="ED134">
        <v>0.157693</v>
      </c>
      <c r="EE134">
        <v>0.141018</v>
      </c>
      <c r="EF134">
        <v>0.13449800000000001</v>
      </c>
      <c r="EG134">
        <v>25578.9</v>
      </c>
      <c r="EH134">
        <v>25970.400000000001</v>
      </c>
      <c r="EI134">
        <v>28181.4</v>
      </c>
      <c r="EJ134">
        <v>29677</v>
      </c>
      <c r="EK134">
        <v>33309.199999999997</v>
      </c>
      <c r="EL134">
        <v>35647.699999999997</v>
      </c>
      <c r="EM134">
        <v>39772.699999999997</v>
      </c>
      <c r="EN134">
        <v>42400.5</v>
      </c>
      <c r="EO134">
        <v>2.09043</v>
      </c>
      <c r="EP134">
        <v>2.1575799999999998</v>
      </c>
      <c r="EQ134">
        <v>0.115067</v>
      </c>
      <c r="ER134">
        <v>0</v>
      </c>
      <c r="ES134">
        <v>31.078800000000001</v>
      </c>
      <c r="ET134">
        <v>999.9</v>
      </c>
      <c r="EU134">
        <v>60.3</v>
      </c>
      <c r="EV134">
        <v>38.1</v>
      </c>
      <c r="EW134">
        <v>39.9649</v>
      </c>
      <c r="EX134">
        <v>57.150300000000001</v>
      </c>
      <c r="EY134">
        <v>-1.3341400000000001</v>
      </c>
      <c r="EZ134">
        <v>2</v>
      </c>
      <c r="FA134">
        <v>0.43561499999999997</v>
      </c>
      <c r="FB134">
        <v>0.23924799999999999</v>
      </c>
      <c r="FC134">
        <v>20.273499999999999</v>
      </c>
      <c r="FD134">
        <v>5.2199900000000001</v>
      </c>
      <c r="FE134">
        <v>12.004099999999999</v>
      </c>
      <c r="FF134">
        <v>4.9868499999999996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1.86222</v>
      </c>
      <c r="FN134">
        <v>1.86432</v>
      </c>
      <c r="FO134">
        <v>1.8603499999999999</v>
      </c>
      <c r="FP134">
        <v>1.86111</v>
      </c>
      <c r="FQ134">
        <v>1.8602000000000001</v>
      </c>
      <c r="FR134">
        <v>1.86188</v>
      </c>
      <c r="FS134">
        <v>1.8584700000000001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-4.516</v>
      </c>
      <c r="GH134">
        <v>0.14080000000000001</v>
      </c>
      <c r="GI134">
        <v>-3.031255365756008</v>
      </c>
      <c r="GJ134">
        <v>-2.737337881603403E-3</v>
      </c>
      <c r="GK134">
        <v>1.2769921614711079E-6</v>
      </c>
      <c r="GL134">
        <v>-3.2469241445839119E-10</v>
      </c>
      <c r="GM134">
        <v>0.14085000000000039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71.8</v>
      </c>
      <c r="GV134">
        <v>71.7</v>
      </c>
      <c r="GW134">
        <v>2.2888199999999999</v>
      </c>
      <c r="GX134">
        <v>2.5512700000000001</v>
      </c>
      <c r="GY134">
        <v>2.04834</v>
      </c>
      <c r="GZ134">
        <v>2.5976599999999999</v>
      </c>
      <c r="HA134">
        <v>2.1972700000000001</v>
      </c>
      <c r="HB134">
        <v>2.3303199999999999</v>
      </c>
      <c r="HC134">
        <v>41.534399999999998</v>
      </c>
      <c r="HD134">
        <v>13.816800000000001</v>
      </c>
      <c r="HE134">
        <v>18</v>
      </c>
      <c r="HF134">
        <v>597.47299999999996</v>
      </c>
      <c r="HG134">
        <v>719.68799999999999</v>
      </c>
      <c r="HH134">
        <v>31.0001</v>
      </c>
      <c r="HI134">
        <v>32.962400000000002</v>
      </c>
      <c r="HJ134">
        <v>30.0001</v>
      </c>
      <c r="HK134">
        <v>32.877699999999997</v>
      </c>
      <c r="HL134">
        <v>32.877299999999998</v>
      </c>
      <c r="HM134">
        <v>45.8018</v>
      </c>
      <c r="HN134">
        <v>22.9221</v>
      </c>
      <c r="HO134">
        <v>27.531600000000001</v>
      </c>
      <c r="HP134">
        <v>31</v>
      </c>
      <c r="HQ134">
        <v>795.98500000000001</v>
      </c>
      <c r="HR134">
        <v>32.917200000000001</v>
      </c>
      <c r="HS134">
        <v>99.293899999999994</v>
      </c>
      <c r="HT134">
        <v>98.340500000000006</v>
      </c>
    </row>
    <row r="135" spans="1:228" x14ac:dyDescent="0.2">
      <c r="A135">
        <v>120</v>
      </c>
      <c r="B135">
        <v>1670261803</v>
      </c>
      <c r="C135">
        <v>475</v>
      </c>
      <c r="D135" t="s">
        <v>598</v>
      </c>
      <c r="E135" t="s">
        <v>599</v>
      </c>
      <c r="F135">
        <v>4</v>
      </c>
      <c r="G135">
        <v>1670261801</v>
      </c>
      <c r="H135">
        <f t="shared" si="34"/>
        <v>4.4095895542730938E-3</v>
      </c>
      <c r="I135">
        <f t="shared" si="35"/>
        <v>4.4095895542730936</v>
      </c>
      <c r="J135">
        <f t="shared" si="36"/>
        <v>43.793038128434141</v>
      </c>
      <c r="K135">
        <f t="shared" si="37"/>
        <v>758.1669999999998</v>
      </c>
      <c r="L135">
        <f t="shared" si="38"/>
        <v>492.05367489222044</v>
      </c>
      <c r="M135">
        <f t="shared" si="39"/>
        <v>49.74367730246297</v>
      </c>
      <c r="N135">
        <f t="shared" si="40"/>
        <v>76.646139463621168</v>
      </c>
      <c r="O135">
        <f t="shared" si="41"/>
        <v>0.29036873998404483</v>
      </c>
      <c r="P135">
        <f t="shared" si="42"/>
        <v>3.6742177152796698</v>
      </c>
      <c r="Q135">
        <f t="shared" si="43"/>
        <v>0.27819603093972367</v>
      </c>
      <c r="R135">
        <f t="shared" si="44"/>
        <v>0.17492366503575682</v>
      </c>
      <c r="S135">
        <f t="shared" si="45"/>
        <v>226.10499823512225</v>
      </c>
      <c r="T135">
        <f t="shared" si="46"/>
        <v>33.040634387922175</v>
      </c>
      <c r="U135">
        <f t="shared" si="47"/>
        <v>32.940285714285707</v>
      </c>
      <c r="V135">
        <f t="shared" si="48"/>
        <v>5.0351807054296893</v>
      </c>
      <c r="W135">
        <f t="shared" si="49"/>
        <v>69.71510522589378</v>
      </c>
      <c r="X135">
        <f t="shared" si="50"/>
        <v>3.500421849445464</v>
      </c>
      <c r="Y135">
        <f t="shared" si="51"/>
        <v>5.0210378914343625</v>
      </c>
      <c r="Z135">
        <f t="shared" si="52"/>
        <v>1.5347588559842253</v>
      </c>
      <c r="AA135">
        <f t="shared" si="53"/>
        <v>-194.46289934344344</v>
      </c>
      <c r="AB135">
        <f t="shared" si="54"/>
        <v>-9.9098808283208228</v>
      </c>
      <c r="AC135">
        <f t="shared" si="55"/>
        <v>-0.61718907358161568</v>
      </c>
      <c r="AD135">
        <f t="shared" si="56"/>
        <v>21.115028989776377</v>
      </c>
      <c r="AE135">
        <f t="shared" si="57"/>
        <v>67.166612438847125</v>
      </c>
      <c r="AF135">
        <f t="shared" si="58"/>
        <v>4.4496342937667981</v>
      </c>
      <c r="AG135">
        <f t="shared" si="59"/>
        <v>43.793038128434141</v>
      </c>
      <c r="AH135">
        <v>813.47087648008846</v>
      </c>
      <c r="AI135">
        <v>787.94167878787846</v>
      </c>
      <c r="AJ135">
        <v>1.719476075035264</v>
      </c>
      <c r="AK135">
        <v>64.018406268345927</v>
      </c>
      <c r="AL135">
        <f t="shared" si="60"/>
        <v>4.4095895542730936</v>
      </c>
      <c r="AM135">
        <v>32.813463096125311</v>
      </c>
      <c r="AN135">
        <v>34.623404117647063</v>
      </c>
      <c r="AO135">
        <v>-6.8237329579452543E-3</v>
      </c>
      <c r="AP135">
        <v>100.2718368252681</v>
      </c>
      <c r="AQ135">
        <v>81</v>
      </c>
      <c r="AR135">
        <v>12</v>
      </c>
      <c r="AS135">
        <f t="shared" si="61"/>
        <v>1</v>
      </c>
      <c r="AT135">
        <f t="shared" si="62"/>
        <v>0</v>
      </c>
      <c r="AU135">
        <f t="shared" si="63"/>
        <v>47241.950909199288</v>
      </c>
      <c r="AV135">
        <f t="shared" si="64"/>
        <v>1199.9428571428571</v>
      </c>
      <c r="AW135">
        <f t="shared" si="65"/>
        <v>1025.8764135933275</v>
      </c>
      <c r="AX135">
        <f t="shared" si="66"/>
        <v>0.85493772264789902</v>
      </c>
      <c r="AY135">
        <f t="shared" si="67"/>
        <v>0.18842980471044524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1670261801</v>
      </c>
      <c r="BF135">
        <v>758.1669999999998</v>
      </c>
      <c r="BG135">
        <v>787.46671428571426</v>
      </c>
      <c r="BH135">
        <v>34.625414285714292</v>
      </c>
      <c r="BI135">
        <v>32.841199999999994</v>
      </c>
      <c r="BJ135">
        <v>762.68742857142854</v>
      </c>
      <c r="BK135">
        <v>34.484557142857149</v>
      </c>
      <c r="BL135">
        <v>650.03528571428558</v>
      </c>
      <c r="BM135">
        <v>100.99385714285719</v>
      </c>
      <c r="BN135">
        <v>0.10014914285714289</v>
      </c>
      <c r="BO135">
        <v>32.890257142857138</v>
      </c>
      <c r="BP135">
        <v>32.940285714285707</v>
      </c>
      <c r="BQ135">
        <v>999.89999999999986</v>
      </c>
      <c r="BR135">
        <v>0</v>
      </c>
      <c r="BS135">
        <v>0</v>
      </c>
      <c r="BT135">
        <v>8993.3042857142846</v>
      </c>
      <c r="BU135">
        <v>0</v>
      </c>
      <c r="BV135">
        <v>398.74114285714279</v>
      </c>
      <c r="BW135">
        <v>-29.29964285714286</v>
      </c>
      <c r="BX135">
        <v>785.36057142857157</v>
      </c>
      <c r="BY135">
        <v>814.20614285714271</v>
      </c>
      <c r="BZ135">
        <v>1.784208571428572</v>
      </c>
      <c r="CA135">
        <v>787.46671428571426</v>
      </c>
      <c r="CB135">
        <v>32.841199999999994</v>
      </c>
      <c r="CC135">
        <v>3.496965714285714</v>
      </c>
      <c r="CD135">
        <v>3.316767142857143</v>
      </c>
      <c r="CE135">
        <v>26.605</v>
      </c>
      <c r="CF135">
        <v>25.709900000000001</v>
      </c>
      <c r="CG135">
        <v>1199.9428571428571</v>
      </c>
      <c r="CH135">
        <v>0.49999228571428572</v>
      </c>
      <c r="CI135">
        <v>0.50000771428571433</v>
      </c>
      <c r="CJ135">
        <v>0</v>
      </c>
      <c r="CK135">
        <v>940.71571428571417</v>
      </c>
      <c r="CL135">
        <v>4.9990899999999998</v>
      </c>
      <c r="CM135">
        <v>9677.2100000000009</v>
      </c>
      <c r="CN135">
        <v>9557.3757142857157</v>
      </c>
      <c r="CO135">
        <v>42.811999999999998</v>
      </c>
      <c r="CP135">
        <v>44.866</v>
      </c>
      <c r="CQ135">
        <v>43.686999999999998</v>
      </c>
      <c r="CR135">
        <v>43.704999999999998</v>
      </c>
      <c r="CS135">
        <v>44.169285714285721</v>
      </c>
      <c r="CT135">
        <v>597.46285714285716</v>
      </c>
      <c r="CU135">
        <v>597.4799999999999</v>
      </c>
      <c r="CV135">
        <v>0</v>
      </c>
      <c r="CW135">
        <v>1670261822</v>
      </c>
      <c r="CX135">
        <v>0</v>
      </c>
      <c r="CY135">
        <v>1670257498.5</v>
      </c>
      <c r="CZ135" t="s">
        <v>356</v>
      </c>
      <c r="DA135">
        <v>1670257488.5</v>
      </c>
      <c r="DB135">
        <v>1670257498.5</v>
      </c>
      <c r="DC135">
        <v>2</v>
      </c>
      <c r="DD135">
        <v>-0.17199999999999999</v>
      </c>
      <c r="DE135">
        <v>2E-3</v>
      </c>
      <c r="DF135">
        <v>-3.9780000000000002</v>
      </c>
      <c r="DG135">
        <v>0.14099999999999999</v>
      </c>
      <c r="DH135">
        <v>415</v>
      </c>
      <c r="DI135">
        <v>32</v>
      </c>
      <c r="DJ135">
        <v>0.47</v>
      </c>
      <c r="DK135">
        <v>0.38</v>
      </c>
      <c r="DL135">
        <v>-29.1249675</v>
      </c>
      <c r="DM135">
        <v>-1.4239756097560281</v>
      </c>
      <c r="DN135">
        <v>0.14381985848188719</v>
      </c>
      <c r="DO135">
        <v>0</v>
      </c>
      <c r="DP135">
        <v>1.82873</v>
      </c>
      <c r="DQ135">
        <v>-0.13199594746716711</v>
      </c>
      <c r="DR135">
        <v>1.8420991558545371E-2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3.29698</v>
      </c>
      <c r="EB135">
        <v>2.6253899999999999</v>
      </c>
      <c r="EC135">
        <v>0.15643499999999999</v>
      </c>
      <c r="ED135">
        <v>0.158608</v>
      </c>
      <c r="EE135">
        <v>0.14099600000000001</v>
      </c>
      <c r="EF135">
        <v>0.134546</v>
      </c>
      <c r="EG135">
        <v>25551.8</v>
      </c>
      <c r="EH135">
        <v>25941.9</v>
      </c>
      <c r="EI135">
        <v>28182.2</v>
      </c>
      <c r="EJ135">
        <v>29676.7</v>
      </c>
      <c r="EK135">
        <v>33310.800000000003</v>
      </c>
      <c r="EL135">
        <v>35645.699999999997</v>
      </c>
      <c r="EM135">
        <v>39773.599999999999</v>
      </c>
      <c r="EN135">
        <v>42400.4</v>
      </c>
      <c r="EO135">
        <v>2.0909200000000001</v>
      </c>
      <c r="EP135">
        <v>2.1574</v>
      </c>
      <c r="EQ135">
        <v>0.114106</v>
      </c>
      <c r="ER135">
        <v>0</v>
      </c>
      <c r="ES135">
        <v>31.0794</v>
      </c>
      <c r="ET135">
        <v>999.9</v>
      </c>
      <c r="EU135">
        <v>60.3</v>
      </c>
      <c r="EV135">
        <v>38.1</v>
      </c>
      <c r="EW135">
        <v>39.969000000000001</v>
      </c>
      <c r="EX135">
        <v>57.3003</v>
      </c>
      <c r="EY135">
        <v>-1.4182699999999999</v>
      </c>
      <c r="EZ135">
        <v>2</v>
      </c>
      <c r="FA135">
        <v>0.43612800000000002</v>
      </c>
      <c r="FB135">
        <v>0.239423</v>
      </c>
      <c r="FC135">
        <v>20.273599999999998</v>
      </c>
      <c r="FD135">
        <v>5.2196899999999999</v>
      </c>
      <c r="FE135">
        <v>12.004300000000001</v>
      </c>
      <c r="FF135">
        <v>4.9866000000000001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1.8622300000000001</v>
      </c>
      <c r="FN135">
        <v>1.86432</v>
      </c>
      <c r="FO135">
        <v>1.8603499999999999</v>
      </c>
      <c r="FP135">
        <v>1.86111</v>
      </c>
      <c r="FQ135">
        <v>1.8602000000000001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-4.5250000000000004</v>
      </c>
      <c r="GH135">
        <v>0.14080000000000001</v>
      </c>
      <c r="GI135">
        <v>-3.031255365756008</v>
      </c>
      <c r="GJ135">
        <v>-2.737337881603403E-3</v>
      </c>
      <c r="GK135">
        <v>1.2769921614711079E-6</v>
      </c>
      <c r="GL135">
        <v>-3.2469241445839119E-10</v>
      </c>
      <c r="GM135">
        <v>0.14085000000000039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71.900000000000006</v>
      </c>
      <c r="GV135">
        <v>71.7</v>
      </c>
      <c r="GW135">
        <v>2.3046899999999999</v>
      </c>
      <c r="GX135">
        <v>2.5463900000000002</v>
      </c>
      <c r="GY135">
        <v>2.04834</v>
      </c>
      <c r="GZ135">
        <v>2.5964399999999999</v>
      </c>
      <c r="HA135">
        <v>2.1972700000000001</v>
      </c>
      <c r="HB135">
        <v>2.3584000000000001</v>
      </c>
      <c r="HC135">
        <v>41.534399999999998</v>
      </c>
      <c r="HD135">
        <v>13.8256</v>
      </c>
      <c r="HE135">
        <v>18</v>
      </c>
      <c r="HF135">
        <v>597.84100000000001</v>
      </c>
      <c r="HG135">
        <v>719.524</v>
      </c>
      <c r="HH135">
        <v>31.0002</v>
      </c>
      <c r="HI135">
        <v>32.962400000000002</v>
      </c>
      <c r="HJ135">
        <v>30.0001</v>
      </c>
      <c r="HK135">
        <v>32.877699999999997</v>
      </c>
      <c r="HL135">
        <v>32.877299999999998</v>
      </c>
      <c r="HM135">
        <v>46.1143</v>
      </c>
      <c r="HN135">
        <v>22.9221</v>
      </c>
      <c r="HO135">
        <v>27.531600000000001</v>
      </c>
      <c r="HP135">
        <v>31</v>
      </c>
      <c r="HQ135">
        <v>802.66399999999999</v>
      </c>
      <c r="HR135">
        <v>32.938899999999997</v>
      </c>
      <c r="HS135">
        <v>99.296199999999999</v>
      </c>
      <c r="HT135">
        <v>98.34</v>
      </c>
    </row>
    <row r="136" spans="1:228" x14ac:dyDescent="0.2">
      <c r="A136">
        <v>121</v>
      </c>
      <c r="B136">
        <v>1670261807</v>
      </c>
      <c r="C136">
        <v>479</v>
      </c>
      <c r="D136" t="s">
        <v>600</v>
      </c>
      <c r="E136" t="s">
        <v>601</v>
      </c>
      <c r="F136">
        <v>4</v>
      </c>
      <c r="G136">
        <v>1670261804.6875</v>
      </c>
      <c r="H136">
        <f t="shared" si="34"/>
        <v>4.415687868990617E-3</v>
      </c>
      <c r="I136">
        <f t="shared" si="35"/>
        <v>4.4156878689906174</v>
      </c>
      <c r="J136">
        <f t="shared" si="36"/>
        <v>44.427914669515225</v>
      </c>
      <c r="K136">
        <f t="shared" si="37"/>
        <v>764.28250000000003</v>
      </c>
      <c r="L136">
        <f t="shared" si="38"/>
        <v>495.39876854563539</v>
      </c>
      <c r="M136">
        <f t="shared" si="39"/>
        <v>50.081267200091538</v>
      </c>
      <c r="N136">
        <f t="shared" si="40"/>
        <v>77.263486567040218</v>
      </c>
      <c r="O136">
        <f t="shared" si="41"/>
        <v>0.29147689194693516</v>
      </c>
      <c r="P136">
        <f t="shared" si="42"/>
        <v>3.6784366181146742</v>
      </c>
      <c r="Q136">
        <f t="shared" si="43"/>
        <v>0.27922663420888283</v>
      </c>
      <c r="R136">
        <f t="shared" si="44"/>
        <v>0.17557437953691687</v>
      </c>
      <c r="S136">
        <f t="shared" si="45"/>
        <v>226.11075744735001</v>
      </c>
      <c r="T136">
        <f t="shared" si="46"/>
        <v>33.02956631736275</v>
      </c>
      <c r="U136">
        <f t="shared" si="47"/>
        <v>32.926312499999987</v>
      </c>
      <c r="V136">
        <f t="shared" si="48"/>
        <v>5.031227066985573</v>
      </c>
      <c r="W136">
        <f t="shared" si="49"/>
        <v>69.744611417024686</v>
      </c>
      <c r="X136">
        <f t="shared" si="50"/>
        <v>3.5000021006595725</v>
      </c>
      <c r="Y136">
        <f t="shared" si="51"/>
        <v>5.0183118516955716</v>
      </c>
      <c r="Z136">
        <f t="shared" si="52"/>
        <v>1.5312249663260005</v>
      </c>
      <c r="AA136">
        <f t="shared" si="53"/>
        <v>-194.73183502248622</v>
      </c>
      <c r="AB136">
        <f t="shared" si="54"/>
        <v>-9.0653315839142099</v>
      </c>
      <c r="AC136">
        <f t="shared" si="55"/>
        <v>-0.56387751690038901</v>
      </c>
      <c r="AD136">
        <f t="shared" si="56"/>
        <v>21.749713324049189</v>
      </c>
      <c r="AE136">
        <f t="shared" si="57"/>
        <v>67.51123765248667</v>
      </c>
      <c r="AF136">
        <f t="shared" si="58"/>
        <v>4.4434391489632494</v>
      </c>
      <c r="AG136">
        <f t="shared" si="59"/>
        <v>44.427914669515225</v>
      </c>
      <c r="AH136">
        <v>820.52544933353363</v>
      </c>
      <c r="AI136">
        <v>794.78329696969649</v>
      </c>
      <c r="AJ136">
        <v>1.7043552953718131</v>
      </c>
      <c r="AK136">
        <v>64.018406268345927</v>
      </c>
      <c r="AL136">
        <f t="shared" si="60"/>
        <v>4.4156878689906174</v>
      </c>
      <c r="AM136">
        <v>32.845253692198753</v>
      </c>
      <c r="AN136">
        <v>34.620234117647051</v>
      </c>
      <c r="AO136">
        <v>-7.2153106554361988E-4</v>
      </c>
      <c r="AP136">
        <v>100.2718368252681</v>
      </c>
      <c r="AQ136">
        <v>81</v>
      </c>
      <c r="AR136">
        <v>12</v>
      </c>
      <c r="AS136">
        <f t="shared" si="61"/>
        <v>1</v>
      </c>
      <c r="AT136">
        <f t="shared" si="62"/>
        <v>0</v>
      </c>
      <c r="AU136">
        <f t="shared" si="63"/>
        <v>47318.853064590665</v>
      </c>
      <c r="AV136">
        <f t="shared" si="64"/>
        <v>1199.9637499999999</v>
      </c>
      <c r="AW136">
        <f t="shared" si="65"/>
        <v>1025.8952199209066</v>
      </c>
      <c r="AX136">
        <f t="shared" si="66"/>
        <v>0.85493850953489781</v>
      </c>
      <c r="AY136">
        <f t="shared" si="67"/>
        <v>0.1884313234023528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1670261804.6875</v>
      </c>
      <c r="BF136">
        <v>764.28250000000003</v>
      </c>
      <c r="BG136">
        <v>793.73387500000001</v>
      </c>
      <c r="BH136">
        <v>34.621662499999999</v>
      </c>
      <c r="BI136">
        <v>32.839975000000003</v>
      </c>
      <c r="BJ136">
        <v>768.811375</v>
      </c>
      <c r="BK136">
        <v>34.480787499999998</v>
      </c>
      <c r="BL136">
        <v>650.05337499999996</v>
      </c>
      <c r="BM136">
        <v>100.992875</v>
      </c>
      <c r="BN136">
        <v>9.9962487500000002E-2</v>
      </c>
      <c r="BO136">
        <v>32.880600000000001</v>
      </c>
      <c r="BP136">
        <v>32.926312499999987</v>
      </c>
      <c r="BQ136">
        <v>999.9</v>
      </c>
      <c r="BR136">
        <v>0</v>
      </c>
      <c r="BS136">
        <v>0</v>
      </c>
      <c r="BT136">
        <v>9007.9700000000012</v>
      </c>
      <c r="BU136">
        <v>0</v>
      </c>
      <c r="BV136">
        <v>442.46350000000001</v>
      </c>
      <c r="BW136">
        <v>-29.451112500000001</v>
      </c>
      <c r="BX136">
        <v>791.69237500000008</v>
      </c>
      <c r="BY136">
        <v>820.68487500000003</v>
      </c>
      <c r="BZ136">
        <v>1.7816862499999999</v>
      </c>
      <c r="CA136">
        <v>793.73387500000001</v>
      </c>
      <c r="CB136">
        <v>32.839975000000003</v>
      </c>
      <c r="CC136">
        <v>3.4965449999999998</v>
      </c>
      <c r="CD136">
        <v>3.3166074999999999</v>
      </c>
      <c r="CE136">
        <v>26.602975000000001</v>
      </c>
      <c r="CF136">
        <v>25.709087499999999</v>
      </c>
      <c r="CG136">
        <v>1199.9637499999999</v>
      </c>
      <c r="CH136">
        <v>0.49996574999999999</v>
      </c>
      <c r="CI136">
        <v>0.50003425000000001</v>
      </c>
      <c r="CJ136">
        <v>0</v>
      </c>
      <c r="CK136">
        <v>941.13075000000003</v>
      </c>
      <c r="CL136">
        <v>4.9990899999999998</v>
      </c>
      <c r="CM136">
        <v>9682.7150000000001</v>
      </c>
      <c r="CN136">
        <v>9557.4562499999993</v>
      </c>
      <c r="CO136">
        <v>42.811999999999998</v>
      </c>
      <c r="CP136">
        <v>44.851374999999997</v>
      </c>
      <c r="CQ136">
        <v>43.686999999999998</v>
      </c>
      <c r="CR136">
        <v>43.726374999999997</v>
      </c>
      <c r="CS136">
        <v>44.171499999999988</v>
      </c>
      <c r="CT136">
        <v>597.44250000000011</v>
      </c>
      <c r="CU136">
        <v>597.52250000000004</v>
      </c>
      <c r="CV136">
        <v>0</v>
      </c>
      <c r="CW136">
        <v>1670261825.5999999</v>
      </c>
      <c r="CX136">
        <v>0</v>
      </c>
      <c r="CY136">
        <v>1670257498.5</v>
      </c>
      <c r="CZ136" t="s">
        <v>356</v>
      </c>
      <c r="DA136">
        <v>1670257488.5</v>
      </c>
      <c r="DB136">
        <v>1670257498.5</v>
      </c>
      <c r="DC136">
        <v>2</v>
      </c>
      <c r="DD136">
        <v>-0.17199999999999999</v>
      </c>
      <c r="DE136">
        <v>2E-3</v>
      </c>
      <c r="DF136">
        <v>-3.9780000000000002</v>
      </c>
      <c r="DG136">
        <v>0.14099999999999999</v>
      </c>
      <c r="DH136">
        <v>415</v>
      </c>
      <c r="DI136">
        <v>32</v>
      </c>
      <c r="DJ136">
        <v>0.47</v>
      </c>
      <c r="DK136">
        <v>0.38</v>
      </c>
      <c r="DL136">
        <v>-29.2281975</v>
      </c>
      <c r="DM136">
        <v>-1.3193459662288689</v>
      </c>
      <c r="DN136">
        <v>0.13271838886812179</v>
      </c>
      <c r="DO136">
        <v>0</v>
      </c>
      <c r="DP136">
        <v>1.818012</v>
      </c>
      <c r="DQ136">
        <v>-0.2465223264540384</v>
      </c>
      <c r="DR136">
        <v>2.608746300428617E-2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3.2969599999999999</v>
      </c>
      <c r="EB136">
        <v>2.6251000000000002</v>
      </c>
      <c r="EC136">
        <v>0.15734000000000001</v>
      </c>
      <c r="ED136">
        <v>0.15950500000000001</v>
      </c>
      <c r="EE136">
        <v>0.140988</v>
      </c>
      <c r="EF136">
        <v>0.134517</v>
      </c>
      <c r="EG136">
        <v>25524.6</v>
      </c>
      <c r="EH136">
        <v>25914</v>
      </c>
      <c r="EI136">
        <v>28182.400000000001</v>
      </c>
      <c r="EJ136">
        <v>29676.6</v>
      </c>
      <c r="EK136">
        <v>33312</v>
      </c>
      <c r="EL136">
        <v>35646.5</v>
      </c>
      <c r="EM136">
        <v>39774.5</v>
      </c>
      <c r="EN136">
        <v>42399.9</v>
      </c>
      <c r="EO136">
        <v>2.0911499999999998</v>
      </c>
      <c r="EP136">
        <v>2.1573500000000001</v>
      </c>
      <c r="EQ136">
        <v>0.113815</v>
      </c>
      <c r="ER136">
        <v>0</v>
      </c>
      <c r="ES136">
        <v>31.077400000000001</v>
      </c>
      <c r="ET136">
        <v>999.9</v>
      </c>
      <c r="EU136">
        <v>60.2</v>
      </c>
      <c r="EV136">
        <v>38.1</v>
      </c>
      <c r="EW136">
        <v>39.894300000000001</v>
      </c>
      <c r="EX136">
        <v>57.1203</v>
      </c>
      <c r="EY136">
        <v>-1.5705100000000001</v>
      </c>
      <c r="EZ136">
        <v>2</v>
      </c>
      <c r="FA136">
        <v>0.43568099999999998</v>
      </c>
      <c r="FB136">
        <v>0.23924300000000001</v>
      </c>
      <c r="FC136">
        <v>20.273599999999998</v>
      </c>
      <c r="FD136">
        <v>5.2190899999999996</v>
      </c>
      <c r="FE136">
        <v>12.004300000000001</v>
      </c>
      <c r="FF136">
        <v>4.9867499999999998</v>
      </c>
      <c r="FG136">
        <v>3.28443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1.8622000000000001</v>
      </c>
      <c r="FN136">
        <v>1.86432</v>
      </c>
      <c r="FO136">
        <v>1.86036</v>
      </c>
      <c r="FP136">
        <v>1.86111</v>
      </c>
      <c r="FQ136">
        <v>1.8602000000000001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-4.5330000000000004</v>
      </c>
      <c r="GH136">
        <v>0.1409</v>
      </c>
      <c r="GI136">
        <v>-3.031255365756008</v>
      </c>
      <c r="GJ136">
        <v>-2.737337881603403E-3</v>
      </c>
      <c r="GK136">
        <v>1.2769921614711079E-6</v>
      </c>
      <c r="GL136">
        <v>-3.2469241445839119E-10</v>
      </c>
      <c r="GM136">
        <v>0.14085000000000039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72</v>
      </c>
      <c r="GV136">
        <v>71.8</v>
      </c>
      <c r="GW136">
        <v>2.32056</v>
      </c>
      <c r="GX136">
        <v>2.5512700000000001</v>
      </c>
      <c r="GY136">
        <v>2.04834</v>
      </c>
      <c r="GZ136">
        <v>2.5976599999999999</v>
      </c>
      <c r="HA136">
        <v>2.1972700000000001</v>
      </c>
      <c r="HB136">
        <v>2.34619</v>
      </c>
      <c r="HC136">
        <v>41.560499999999998</v>
      </c>
      <c r="HD136">
        <v>13.816800000000001</v>
      </c>
      <c r="HE136">
        <v>18</v>
      </c>
      <c r="HF136">
        <v>597.98500000000001</v>
      </c>
      <c r="HG136">
        <v>719.47699999999998</v>
      </c>
      <c r="HH136">
        <v>31.0001</v>
      </c>
      <c r="HI136">
        <v>32.962400000000002</v>
      </c>
      <c r="HJ136">
        <v>30.0001</v>
      </c>
      <c r="HK136">
        <v>32.875399999999999</v>
      </c>
      <c r="HL136">
        <v>32.877299999999998</v>
      </c>
      <c r="HM136">
        <v>46.426400000000001</v>
      </c>
      <c r="HN136">
        <v>22.9221</v>
      </c>
      <c r="HO136">
        <v>27.531600000000001</v>
      </c>
      <c r="HP136">
        <v>31</v>
      </c>
      <c r="HQ136">
        <v>809.34299999999996</v>
      </c>
      <c r="HR136">
        <v>32.9527</v>
      </c>
      <c r="HS136">
        <v>99.297899999999998</v>
      </c>
      <c r="HT136">
        <v>98.339100000000002</v>
      </c>
    </row>
    <row r="137" spans="1:228" x14ac:dyDescent="0.2">
      <c r="A137">
        <v>122</v>
      </c>
      <c r="B137">
        <v>1670261811</v>
      </c>
      <c r="C137">
        <v>483</v>
      </c>
      <c r="D137" t="s">
        <v>602</v>
      </c>
      <c r="E137" t="s">
        <v>603</v>
      </c>
      <c r="F137">
        <v>4</v>
      </c>
      <c r="G137">
        <v>1670261809</v>
      </c>
      <c r="H137">
        <f t="shared" si="34"/>
        <v>4.4085363116491355E-3</v>
      </c>
      <c r="I137">
        <f t="shared" si="35"/>
        <v>4.4085363116491356</v>
      </c>
      <c r="J137">
        <f t="shared" si="36"/>
        <v>43.994628185238945</v>
      </c>
      <c r="K137">
        <f t="shared" si="37"/>
        <v>771.44714285714292</v>
      </c>
      <c r="L137">
        <f t="shared" si="38"/>
        <v>504.86180750568735</v>
      </c>
      <c r="M137">
        <f t="shared" si="39"/>
        <v>51.038059112114482</v>
      </c>
      <c r="N137">
        <f t="shared" si="40"/>
        <v>77.988004427471253</v>
      </c>
      <c r="O137">
        <f t="shared" si="41"/>
        <v>0.29151254596540499</v>
      </c>
      <c r="P137">
        <f t="shared" si="42"/>
        <v>3.6716658216276601</v>
      </c>
      <c r="Q137">
        <f t="shared" si="43"/>
        <v>0.27923778607333799</v>
      </c>
      <c r="R137">
        <f t="shared" si="44"/>
        <v>0.17558338420906708</v>
      </c>
      <c r="S137">
        <f t="shared" si="45"/>
        <v>226.11968790664702</v>
      </c>
      <c r="T137">
        <f t="shared" si="46"/>
        <v>33.019468243371705</v>
      </c>
      <c r="U137">
        <f t="shared" si="47"/>
        <v>32.914414285714287</v>
      </c>
      <c r="V137">
        <f t="shared" si="48"/>
        <v>5.0278626670988027</v>
      </c>
      <c r="W137">
        <f t="shared" si="49"/>
        <v>69.774128198754681</v>
      </c>
      <c r="X137">
        <f t="shared" si="50"/>
        <v>3.4991407571924689</v>
      </c>
      <c r="Y137">
        <f t="shared" si="51"/>
        <v>5.0149544645330604</v>
      </c>
      <c r="Z137">
        <f t="shared" si="52"/>
        <v>1.5287219099063338</v>
      </c>
      <c r="AA137">
        <f t="shared" si="53"/>
        <v>-194.41645134372689</v>
      </c>
      <c r="AB137">
        <f t="shared" si="54"/>
        <v>-9.048998755456374</v>
      </c>
      <c r="AC137">
        <f t="shared" si="55"/>
        <v>-0.56383374268182707</v>
      </c>
      <c r="AD137">
        <f t="shared" si="56"/>
        <v>22.090404064781929</v>
      </c>
      <c r="AE137">
        <f t="shared" si="57"/>
        <v>67.580255688682925</v>
      </c>
      <c r="AF137">
        <f t="shared" si="58"/>
        <v>4.435363707707312</v>
      </c>
      <c r="AG137">
        <f t="shared" si="59"/>
        <v>43.994628185238945</v>
      </c>
      <c r="AH137">
        <v>827.39226134027274</v>
      </c>
      <c r="AI137">
        <v>801.71011515151474</v>
      </c>
      <c r="AJ137">
        <v>1.735853601263794</v>
      </c>
      <c r="AK137">
        <v>64.018406268345927</v>
      </c>
      <c r="AL137">
        <f t="shared" si="60"/>
        <v>4.4085363116491356</v>
      </c>
      <c r="AM137">
        <v>32.839494640519163</v>
      </c>
      <c r="AN137">
        <v>34.607325588235291</v>
      </c>
      <c r="AO137">
        <v>1.280571802595316E-5</v>
      </c>
      <c r="AP137">
        <v>100.2718368252681</v>
      </c>
      <c r="AQ137">
        <v>81</v>
      </c>
      <c r="AR137">
        <v>12</v>
      </c>
      <c r="AS137">
        <f t="shared" si="61"/>
        <v>1</v>
      </c>
      <c r="AT137">
        <f t="shared" si="62"/>
        <v>0</v>
      </c>
      <c r="AU137">
        <f t="shared" si="63"/>
        <v>47199.662375687301</v>
      </c>
      <c r="AV137">
        <f t="shared" si="64"/>
        <v>1200.018571428571</v>
      </c>
      <c r="AW137">
        <f t="shared" si="65"/>
        <v>1025.9413636822001</v>
      </c>
      <c r="AX137">
        <f t="shared" si="66"/>
        <v>0.85493790521996726</v>
      </c>
      <c r="AY137">
        <f t="shared" si="67"/>
        <v>0.18843015707453689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1670261809</v>
      </c>
      <c r="BF137">
        <v>771.44714285714292</v>
      </c>
      <c r="BG137">
        <v>800.94100000000003</v>
      </c>
      <c r="BH137">
        <v>34.613042857142858</v>
      </c>
      <c r="BI137">
        <v>32.834385714285723</v>
      </c>
      <c r="BJ137">
        <v>775.9849999999999</v>
      </c>
      <c r="BK137">
        <v>34.472185714285708</v>
      </c>
      <c r="BL137">
        <v>649.98328571428567</v>
      </c>
      <c r="BM137">
        <v>100.9931428571429</v>
      </c>
      <c r="BN137">
        <v>9.9984714285714302E-2</v>
      </c>
      <c r="BO137">
        <v>32.868699999999997</v>
      </c>
      <c r="BP137">
        <v>32.914414285714287</v>
      </c>
      <c r="BQ137">
        <v>999.89999999999986</v>
      </c>
      <c r="BR137">
        <v>0</v>
      </c>
      <c r="BS137">
        <v>0</v>
      </c>
      <c r="BT137">
        <v>8984.5542857142846</v>
      </c>
      <c r="BU137">
        <v>0</v>
      </c>
      <c r="BV137">
        <v>436.49114285714279</v>
      </c>
      <c r="BW137">
        <v>-29.493971428571431</v>
      </c>
      <c r="BX137">
        <v>799.10642857142864</v>
      </c>
      <c r="BY137">
        <v>828.1325714285714</v>
      </c>
      <c r="BZ137">
        <v>1.7786471428571431</v>
      </c>
      <c r="CA137">
        <v>800.94100000000003</v>
      </c>
      <c r="CB137">
        <v>32.834385714285723</v>
      </c>
      <c r="CC137">
        <v>3.4956842857142858</v>
      </c>
      <c r="CD137">
        <v>3.316051428571428</v>
      </c>
      <c r="CE137">
        <v>26.598785714285711</v>
      </c>
      <c r="CF137">
        <v>25.70625714285714</v>
      </c>
      <c r="CG137">
        <v>1200.018571428571</v>
      </c>
      <c r="CH137">
        <v>0.49998657142857139</v>
      </c>
      <c r="CI137">
        <v>0.5000134285714285</v>
      </c>
      <c r="CJ137">
        <v>0</v>
      </c>
      <c r="CK137">
        <v>941.43257142857146</v>
      </c>
      <c r="CL137">
        <v>4.9990899999999998</v>
      </c>
      <c r="CM137">
        <v>9689.0314285714285</v>
      </c>
      <c r="CN137">
        <v>9557.9700000000012</v>
      </c>
      <c r="CO137">
        <v>42.811999999999998</v>
      </c>
      <c r="CP137">
        <v>44.857000000000014</v>
      </c>
      <c r="CQ137">
        <v>43.686999999999998</v>
      </c>
      <c r="CR137">
        <v>43.75</v>
      </c>
      <c r="CS137">
        <v>44.186999999999998</v>
      </c>
      <c r="CT137">
        <v>597.49428571428575</v>
      </c>
      <c r="CU137">
        <v>597.52571428571434</v>
      </c>
      <c r="CV137">
        <v>0</v>
      </c>
      <c r="CW137">
        <v>1670261829.8</v>
      </c>
      <c r="CX137">
        <v>0</v>
      </c>
      <c r="CY137">
        <v>1670257498.5</v>
      </c>
      <c r="CZ137" t="s">
        <v>356</v>
      </c>
      <c r="DA137">
        <v>1670257488.5</v>
      </c>
      <c r="DB137">
        <v>1670257498.5</v>
      </c>
      <c r="DC137">
        <v>2</v>
      </c>
      <c r="DD137">
        <v>-0.17199999999999999</v>
      </c>
      <c r="DE137">
        <v>2E-3</v>
      </c>
      <c r="DF137">
        <v>-3.9780000000000002</v>
      </c>
      <c r="DG137">
        <v>0.14099999999999999</v>
      </c>
      <c r="DH137">
        <v>415</v>
      </c>
      <c r="DI137">
        <v>32</v>
      </c>
      <c r="DJ137">
        <v>0.47</v>
      </c>
      <c r="DK137">
        <v>0.38</v>
      </c>
      <c r="DL137">
        <v>-29.316220000000001</v>
      </c>
      <c r="DM137">
        <v>-1.2644082551593869</v>
      </c>
      <c r="DN137">
        <v>0.1270698473281526</v>
      </c>
      <c r="DO137">
        <v>0</v>
      </c>
      <c r="DP137">
        <v>1.8063674999999999</v>
      </c>
      <c r="DQ137">
        <v>-0.2470196622889361</v>
      </c>
      <c r="DR137">
        <v>2.605466452960006E-2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3.2968700000000002</v>
      </c>
      <c r="EB137">
        <v>2.6252399999999998</v>
      </c>
      <c r="EC137">
        <v>0.158249</v>
      </c>
      <c r="ED137">
        <v>0.16039900000000001</v>
      </c>
      <c r="EE137">
        <v>0.14094699999999999</v>
      </c>
      <c r="EF137">
        <v>0.134549</v>
      </c>
      <c r="EG137">
        <v>25496.9</v>
      </c>
      <c r="EH137">
        <v>25886.3</v>
      </c>
      <c r="EI137">
        <v>28182.2</v>
      </c>
      <c r="EJ137">
        <v>29676.5</v>
      </c>
      <c r="EK137">
        <v>33312.9</v>
      </c>
      <c r="EL137">
        <v>35645</v>
      </c>
      <c r="EM137">
        <v>39773.599999999999</v>
      </c>
      <c r="EN137">
        <v>42399.7</v>
      </c>
      <c r="EO137">
        <v>2.09118</v>
      </c>
      <c r="EP137">
        <v>2.1576200000000001</v>
      </c>
      <c r="EQ137">
        <v>0.11311499999999999</v>
      </c>
      <c r="ER137">
        <v>0</v>
      </c>
      <c r="ES137">
        <v>31.069299999999998</v>
      </c>
      <c r="ET137">
        <v>999.9</v>
      </c>
      <c r="EU137">
        <v>60.2</v>
      </c>
      <c r="EV137">
        <v>38.1</v>
      </c>
      <c r="EW137">
        <v>39.894300000000001</v>
      </c>
      <c r="EX137">
        <v>57.000300000000003</v>
      </c>
      <c r="EY137">
        <v>-1.5384599999999999</v>
      </c>
      <c r="EZ137">
        <v>2</v>
      </c>
      <c r="FA137">
        <v>0.43617600000000001</v>
      </c>
      <c r="FB137">
        <v>0.238562</v>
      </c>
      <c r="FC137">
        <v>20.273700000000002</v>
      </c>
      <c r="FD137">
        <v>5.2186399999999997</v>
      </c>
      <c r="FE137">
        <v>12.004300000000001</v>
      </c>
      <c r="FF137">
        <v>4.9863999999999997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1.86432</v>
      </c>
      <c r="FO137">
        <v>1.8603499999999999</v>
      </c>
      <c r="FP137">
        <v>1.86111</v>
      </c>
      <c r="FQ137">
        <v>1.8602000000000001</v>
      </c>
      <c r="FR137">
        <v>1.86188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-4.5430000000000001</v>
      </c>
      <c r="GH137">
        <v>0.14080000000000001</v>
      </c>
      <c r="GI137">
        <v>-3.031255365756008</v>
      </c>
      <c r="GJ137">
        <v>-2.737337881603403E-3</v>
      </c>
      <c r="GK137">
        <v>1.2769921614711079E-6</v>
      </c>
      <c r="GL137">
        <v>-3.2469241445839119E-10</v>
      </c>
      <c r="GM137">
        <v>0.14085000000000039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72</v>
      </c>
      <c r="GV137">
        <v>71.900000000000006</v>
      </c>
      <c r="GW137">
        <v>2.33643</v>
      </c>
      <c r="GX137">
        <v>2.5585900000000001</v>
      </c>
      <c r="GY137">
        <v>2.04834</v>
      </c>
      <c r="GZ137">
        <v>2.5976599999999999</v>
      </c>
      <c r="HA137">
        <v>2.1972700000000001</v>
      </c>
      <c r="HB137">
        <v>2.2924799999999999</v>
      </c>
      <c r="HC137">
        <v>41.560499999999998</v>
      </c>
      <c r="HD137">
        <v>13.799300000000001</v>
      </c>
      <c r="HE137">
        <v>18</v>
      </c>
      <c r="HF137">
        <v>597.99800000000005</v>
      </c>
      <c r="HG137">
        <v>719.7</v>
      </c>
      <c r="HH137">
        <v>30.9999</v>
      </c>
      <c r="HI137">
        <v>32.960099999999997</v>
      </c>
      <c r="HJ137">
        <v>30.0002</v>
      </c>
      <c r="HK137">
        <v>32.8748</v>
      </c>
      <c r="HL137">
        <v>32.874299999999998</v>
      </c>
      <c r="HM137">
        <v>46.733800000000002</v>
      </c>
      <c r="HN137">
        <v>22.635999999999999</v>
      </c>
      <c r="HO137">
        <v>27.531600000000001</v>
      </c>
      <c r="HP137">
        <v>31</v>
      </c>
      <c r="HQ137">
        <v>816.02200000000005</v>
      </c>
      <c r="HR137">
        <v>32.988100000000003</v>
      </c>
      <c r="HS137">
        <v>99.296400000000006</v>
      </c>
      <c r="HT137">
        <v>98.338700000000003</v>
      </c>
    </row>
    <row r="138" spans="1:228" x14ac:dyDescent="0.2">
      <c r="A138">
        <v>123</v>
      </c>
      <c r="B138">
        <v>1670261815</v>
      </c>
      <c r="C138">
        <v>487</v>
      </c>
      <c r="D138" t="s">
        <v>604</v>
      </c>
      <c r="E138" t="s">
        <v>605</v>
      </c>
      <c r="F138">
        <v>4</v>
      </c>
      <c r="G138">
        <v>1670261812.6875</v>
      </c>
      <c r="H138">
        <f t="shared" si="34"/>
        <v>4.3278284430622437E-3</v>
      </c>
      <c r="I138">
        <f t="shared" si="35"/>
        <v>4.327828443062244</v>
      </c>
      <c r="J138">
        <f t="shared" si="36"/>
        <v>44.642859680544831</v>
      </c>
      <c r="K138">
        <f t="shared" si="37"/>
        <v>777.57600000000002</v>
      </c>
      <c r="L138">
        <f t="shared" si="38"/>
        <v>503.09170650398437</v>
      </c>
      <c r="M138">
        <f t="shared" si="39"/>
        <v>50.859142221801378</v>
      </c>
      <c r="N138">
        <f t="shared" si="40"/>
        <v>78.60763328235511</v>
      </c>
      <c r="O138">
        <f t="shared" si="41"/>
        <v>0.28659393723903737</v>
      </c>
      <c r="P138">
        <f t="shared" si="42"/>
        <v>3.6792143667720745</v>
      </c>
      <c r="Q138">
        <f t="shared" si="43"/>
        <v>0.27474410707317221</v>
      </c>
      <c r="R138">
        <f t="shared" si="44"/>
        <v>0.17273889933666714</v>
      </c>
      <c r="S138">
        <f t="shared" si="45"/>
        <v>226.11721382265631</v>
      </c>
      <c r="T138">
        <f t="shared" si="46"/>
        <v>33.024409951895677</v>
      </c>
      <c r="U138">
        <f t="shared" si="47"/>
        <v>32.898925000000013</v>
      </c>
      <c r="V138">
        <f t="shared" si="48"/>
        <v>5.023485770596575</v>
      </c>
      <c r="W138">
        <f t="shared" si="49"/>
        <v>69.800323942986225</v>
      </c>
      <c r="X138">
        <f t="shared" si="50"/>
        <v>3.498161548897555</v>
      </c>
      <c r="Y138">
        <f t="shared" si="51"/>
        <v>5.0116695042202055</v>
      </c>
      <c r="Z138">
        <f t="shared" si="52"/>
        <v>1.5253242216990199</v>
      </c>
      <c r="AA138">
        <f t="shared" si="53"/>
        <v>-190.85723433904494</v>
      </c>
      <c r="AB138">
        <f t="shared" si="54"/>
        <v>-8.3060655819241092</v>
      </c>
      <c r="AC138">
        <f t="shared" si="55"/>
        <v>-0.51641178607045957</v>
      </c>
      <c r="AD138">
        <f t="shared" si="56"/>
        <v>26.437502115616816</v>
      </c>
      <c r="AE138">
        <f t="shared" si="57"/>
        <v>67.751668068773796</v>
      </c>
      <c r="AF138">
        <f t="shared" si="58"/>
        <v>4.357922703559213</v>
      </c>
      <c r="AG138">
        <f t="shared" si="59"/>
        <v>44.642859680544831</v>
      </c>
      <c r="AH138">
        <v>834.38997940835395</v>
      </c>
      <c r="AI138">
        <v>808.5410848484845</v>
      </c>
      <c r="AJ138">
        <v>1.707332525247989</v>
      </c>
      <c r="AK138">
        <v>64.018406268345927</v>
      </c>
      <c r="AL138">
        <f t="shared" si="60"/>
        <v>4.327828443062244</v>
      </c>
      <c r="AM138">
        <v>32.833229933253953</v>
      </c>
      <c r="AN138">
        <v>34.603212058823523</v>
      </c>
      <c r="AO138">
        <v>-5.6318035943221673E-3</v>
      </c>
      <c r="AP138">
        <v>100.2718368252681</v>
      </c>
      <c r="AQ138">
        <v>81</v>
      </c>
      <c r="AR138">
        <v>12</v>
      </c>
      <c r="AS138">
        <f t="shared" si="61"/>
        <v>1</v>
      </c>
      <c r="AT138">
        <f t="shared" si="62"/>
        <v>0</v>
      </c>
      <c r="AU138">
        <f t="shared" si="63"/>
        <v>47336.404863713578</v>
      </c>
      <c r="AV138">
        <f t="shared" si="64"/>
        <v>1200.0037500000001</v>
      </c>
      <c r="AW138">
        <f t="shared" si="65"/>
        <v>1025.9288574210655</v>
      </c>
      <c r="AX138">
        <f t="shared" si="66"/>
        <v>0.85493804283617059</v>
      </c>
      <c r="AY138">
        <f t="shared" si="67"/>
        <v>0.18843042267380938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1670261812.6875</v>
      </c>
      <c r="BF138">
        <v>777.57600000000002</v>
      </c>
      <c r="BG138">
        <v>807.12637500000005</v>
      </c>
      <c r="BH138">
        <v>34.603337499999988</v>
      </c>
      <c r="BI138">
        <v>32.855775000000001</v>
      </c>
      <c r="BJ138">
        <v>782.12225000000001</v>
      </c>
      <c r="BK138">
        <v>34.462499999999999</v>
      </c>
      <c r="BL138">
        <v>650.00450000000001</v>
      </c>
      <c r="BM138">
        <v>100.99325</v>
      </c>
      <c r="BN138">
        <v>9.9933537499999989E-2</v>
      </c>
      <c r="BO138">
        <v>32.857050000000001</v>
      </c>
      <c r="BP138">
        <v>32.898925000000013</v>
      </c>
      <c r="BQ138">
        <v>999.9</v>
      </c>
      <c r="BR138">
        <v>0</v>
      </c>
      <c r="BS138">
        <v>0</v>
      </c>
      <c r="BT138">
        <v>9010.625</v>
      </c>
      <c r="BU138">
        <v>0</v>
      </c>
      <c r="BV138">
        <v>446.86174999999997</v>
      </c>
      <c r="BW138">
        <v>-29.550587499999999</v>
      </c>
      <c r="BX138">
        <v>805.44687500000009</v>
      </c>
      <c r="BY138">
        <v>834.54600000000005</v>
      </c>
      <c r="BZ138">
        <v>1.747565</v>
      </c>
      <c r="CA138">
        <v>807.12637500000005</v>
      </c>
      <c r="CB138">
        <v>32.855775000000001</v>
      </c>
      <c r="CC138">
        <v>3.4947075000000001</v>
      </c>
      <c r="CD138">
        <v>3.3182149999999999</v>
      </c>
      <c r="CE138">
        <v>26.594049999999999</v>
      </c>
      <c r="CF138">
        <v>25.71725</v>
      </c>
      <c r="CG138">
        <v>1200.0037500000001</v>
      </c>
      <c r="CH138">
        <v>0.49998150000000002</v>
      </c>
      <c r="CI138">
        <v>0.50001849999999992</v>
      </c>
      <c r="CJ138">
        <v>0</v>
      </c>
      <c r="CK138">
        <v>941.84862499999997</v>
      </c>
      <c r="CL138">
        <v>4.9990899999999998</v>
      </c>
      <c r="CM138">
        <v>9695.1462499999998</v>
      </c>
      <c r="CN138">
        <v>9557.8212500000009</v>
      </c>
      <c r="CO138">
        <v>42.811999999999998</v>
      </c>
      <c r="CP138">
        <v>44.875</v>
      </c>
      <c r="CQ138">
        <v>43.686999999999998</v>
      </c>
      <c r="CR138">
        <v>43.75</v>
      </c>
      <c r="CS138">
        <v>44.186999999999998</v>
      </c>
      <c r="CT138">
        <v>597.48125000000005</v>
      </c>
      <c r="CU138">
        <v>597.52375000000006</v>
      </c>
      <c r="CV138">
        <v>0</v>
      </c>
      <c r="CW138">
        <v>1670261834</v>
      </c>
      <c r="CX138">
        <v>0</v>
      </c>
      <c r="CY138">
        <v>1670257498.5</v>
      </c>
      <c r="CZ138" t="s">
        <v>356</v>
      </c>
      <c r="DA138">
        <v>1670257488.5</v>
      </c>
      <c r="DB138">
        <v>1670257498.5</v>
      </c>
      <c r="DC138">
        <v>2</v>
      </c>
      <c r="DD138">
        <v>-0.17199999999999999</v>
      </c>
      <c r="DE138">
        <v>2E-3</v>
      </c>
      <c r="DF138">
        <v>-3.9780000000000002</v>
      </c>
      <c r="DG138">
        <v>0.14099999999999999</v>
      </c>
      <c r="DH138">
        <v>415</v>
      </c>
      <c r="DI138">
        <v>32</v>
      </c>
      <c r="DJ138">
        <v>0.47</v>
      </c>
      <c r="DK138">
        <v>0.38</v>
      </c>
      <c r="DL138">
        <v>-29.3978875</v>
      </c>
      <c r="DM138">
        <v>-1.1692896810505331</v>
      </c>
      <c r="DN138">
        <v>0.1181876964567375</v>
      </c>
      <c r="DO138">
        <v>0</v>
      </c>
      <c r="DP138">
        <v>1.7889790000000001</v>
      </c>
      <c r="DQ138">
        <v>-0.2606318949343352</v>
      </c>
      <c r="DR138">
        <v>2.7382100339455331E-2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3.2967599999999999</v>
      </c>
      <c r="EB138">
        <v>2.6254</v>
      </c>
      <c r="EC138">
        <v>0.15915499999999999</v>
      </c>
      <c r="ED138">
        <v>0.161277</v>
      </c>
      <c r="EE138">
        <v>0.14095099999999999</v>
      </c>
      <c r="EF138">
        <v>0.13458999999999999</v>
      </c>
      <c r="EG138">
        <v>25468.7</v>
      </c>
      <c r="EH138">
        <v>25859.200000000001</v>
      </c>
      <c r="EI138">
        <v>28181.5</v>
      </c>
      <c r="EJ138">
        <v>29676.400000000001</v>
      </c>
      <c r="EK138">
        <v>33312.199999999997</v>
      </c>
      <c r="EL138">
        <v>35643.300000000003</v>
      </c>
      <c r="EM138">
        <v>39772.9</v>
      </c>
      <c r="EN138">
        <v>42399.5</v>
      </c>
      <c r="EO138">
        <v>2.09118</v>
      </c>
      <c r="EP138">
        <v>2.1575299999999999</v>
      </c>
      <c r="EQ138">
        <v>0.113048</v>
      </c>
      <c r="ER138">
        <v>0</v>
      </c>
      <c r="ES138">
        <v>31.054300000000001</v>
      </c>
      <c r="ET138">
        <v>999.9</v>
      </c>
      <c r="EU138">
        <v>60.2</v>
      </c>
      <c r="EV138">
        <v>38.1</v>
      </c>
      <c r="EW138">
        <v>39.899099999999997</v>
      </c>
      <c r="EX138">
        <v>57.000300000000003</v>
      </c>
      <c r="EY138">
        <v>-1.37019</v>
      </c>
      <c r="EZ138">
        <v>2</v>
      </c>
      <c r="FA138">
        <v>0.43590699999999999</v>
      </c>
      <c r="FB138">
        <v>0.237288</v>
      </c>
      <c r="FC138">
        <v>20.273599999999998</v>
      </c>
      <c r="FD138">
        <v>5.2198399999999996</v>
      </c>
      <c r="FE138">
        <v>12.004099999999999</v>
      </c>
      <c r="FF138">
        <v>4.9867499999999998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1.86222</v>
      </c>
      <c r="FN138">
        <v>1.86432</v>
      </c>
      <c r="FO138">
        <v>1.8603499999999999</v>
      </c>
      <c r="FP138">
        <v>1.86111</v>
      </c>
      <c r="FQ138">
        <v>1.8602000000000001</v>
      </c>
      <c r="FR138">
        <v>1.86188</v>
      </c>
      <c r="FS138">
        <v>1.8584799999999999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-4.5519999999999996</v>
      </c>
      <c r="GH138">
        <v>0.14080000000000001</v>
      </c>
      <c r="GI138">
        <v>-3.031255365756008</v>
      </c>
      <c r="GJ138">
        <v>-2.737337881603403E-3</v>
      </c>
      <c r="GK138">
        <v>1.2769921614711079E-6</v>
      </c>
      <c r="GL138">
        <v>-3.2469241445839119E-10</v>
      </c>
      <c r="GM138">
        <v>0.14085000000000039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72.099999999999994</v>
      </c>
      <c r="GV138">
        <v>71.900000000000006</v>
      </c>
      <c r="GW138">
        <v>2.34985</v>
      </c>
      <c r="GX138">
        <v>2.5512700000000001</v>
      </c>
      <c r="GY138">
        <v>2.04834</v>
      </c>
      <c r="GZ138">
        <v>2.5976599999999999</v>
      </c>
      <c r="HA138">
        <v>2.1972700000000001</v>
      </c>
      <c r="HB138">
        <v>2.33765</v>
      </c>
      <c r="HC138">
        <v>41.560499999999998</v>
      </c>
      <c r="HD138">
        <v>13.8081</v>
      </c>
      <c r="HE138">
        <v>18</v>
      </c>
      <c r="HF138">
        <v>597.99800000000005</v>
      </c>
      <c r="HG138">
        <v>719.60500000000002</v>
      </c>
      <c r="HH138">
        <v>30.9998</v>
      </c>
      <c r="HI138">
        <v>32.959499999999998</v>
      </c>
      <c r="HJ138">
        <v>30</v>
      </c>
      <c r="HK138">
        <v>32.8748</v>
      </c>
      <c r="HL138">
        <v>32.874299999999998</v>
      </c>
      <c r="HM138">
        <v>47.0505</v>
      </c>
      <c r="HN138">
        <v>22.364000000000001</v>
      </c>
      <c r="HO138">
        <v>27.531600000000001</v>
      </c>
      <c r="HP138">
        <v>31</v>
      </c>
      <c r="HQ138">
        <v>822.72900000000004</v>
      </c>
      <c r="HR138">
        <v>32.995899999999999</v>
      </c>
      <c r="HS138">
        <v>99.294300000000007</v>
      </c>
      <c r="HT138">
        <v>98.338399999999993</v>
      </c>
    </row>
    <row r="139" spans="1:228" x14ac:dyDescent="0.2">
      <c r="A139">
        <v>124</v>
      </c>
      <c r="B139">
        <v>1670261819</v>
      </c>
      <c r="C139">
        <v>491</v>
      </c>
      <c r="D139" t="s">
        <v>606</v>
      </c>
      <c r="E139" t="s">
        <v>607</v>
      </c>
      <c r="F139">
        <v>4</v>
      </c>
      <c r="G139">
        <v>1670261817</v>
      </c>
      <c r="H139">
        <f t="shared" si="34"/>
        <v>4.3576978806939698E-3</v>
      </c>
      <c r="I139">
        <f t="shared" si="35"/>
        <v>4.3576978806939701</v>
      </c>
      <c r="J139">
        <f t="shared" si="36"/>
        <v>44.66513646074214</v>
      </c>
      <c r="K139">
        <f t="shared" si="37"/>
        <v>784.68514285714286</v>
      </c>
      <c r="L139">
        <f t="shared" si="38"/>
        <v>512.98345620591112</v>
      </c>
      <c r="M139">
        <f t="shared" si="39"/>
        <v>51.859250239803728</v>
      </c>
      <c r="N139">
        <f t="shared" si="40"/>
        <v>79.32650203547793</v>
      </c>
      <c r="O139">
        <f t="shared" si="41"/>
        <v>0.29011409523013071</v>
      </c>
      <c r="P139">
        <f t="shared" si="42"/>
        <v>3.6864765816350324</v>
      </c>
      <c r="Q139">
        <f t="shared" si="43"/>
        <v>0.27800084190620306</v>
      </c>
      <c r="R139">
        <f t="shared" si="44"/>
        <v>0.17479670773518524</v>
      </c>
      <c r="S139">
        <f t="shared" si="45"/>
        <v>226.12001966385776</v>
      </c>
      <c r="T139">
        <f t="shared" si="46"/>
        <v>33.008423046398775</v>
      </c>
      <c r="U139">
        <f t="shared" si="47"/>
        <v>32.874014285714289</v>
      </c>
      <c r="V139">
        <f t="shared" si="48"/>
        <v>5.016453560296469</v>
      </c>
      <c r="W139">
        <f t="shared" si="49"/>
        <v>69.844960163507665</v>
      </c>
      <c r="X139">
        <f t="shared" si="50"/>
        <v>3.4985384235901509</v>
      </c>
      <c r="Y139">
        <f t="shared" si="51"/>
        <v>5.0090062552831895</v>
      </c>
      <c r="Z139">
        <f t="shared" si="52"/>
        <v>1.5179151367063182</v>
      </c>
      <c r="AA139">
        <f t="shared" si="53"/>
        <v>-192.17447653860407</v>
      </c>
      <c r="AB139">
        <f t="shared" si="54"/>
        <v>-5.2497158113202964</v>
      </c>
      <c r="AC139">
        <f t="shared" si="55"/>
        <v>-0.32569194213074326</v>
      </c>
      <c r="AD139">
        <f t="shared" si="56"/>
        <v>28.370135371802665</v>
      </c>
      <c r="AE139">
        <f t="shared" si="57"/>
        <v>67.750023963031097</v>
      </c>
      <c r="AF139">
        <f t="shared" si="58"/>
        <v>4.3027597621748734</v>
      </c>
      <c r="AG139">
        <f t="shared" si="59"/>
        <v>44.66513646074214</v>
      </c>
      <c r="AH139">
        <v>841.17612958250868</v>
      </c>
      <c r="AI139">
        <v>815.35916969696973</v>
      </c>
      <c r="AJ139">
        <v>1.69688153001799</v>
      </c>
      <c r="AK139">
        <v>64.018406268345927</v>
      </c>
      <c r="AL139">
        <f t="shared" si="60"/>
        <v>4.3576978806939701</v>
      </c>
      <c r="AM139">
        <v>32.861975843058111</v>
      </c>
      <c r="AN139">
        <v>34.610040882352934</v>
      </c>
      <c r="AO139">
        <v>-1.140414205274559E-4</v>
      </c>
      <c r="AP139">
        <v>100.2718368252681</v>
      </c>
      <c r="AQ139">
        <v>81</v>
      </c>
      <c r="AR139">
        <v>12</v>
      </c>
      <c r="AS139">
        <f t="shared" si="61"/>
        <v>1</v>
      </c>
      <c r="AT139">
        <f t="shared" si="62"/>
        <v>0</v>
      </c>
      <c r="AU139">
        <f t="shared" si="63"/>
        <v>47467.740717225373</v>
      </c>
      <c r="AV139">
        <f t="shared" si="64"/>
        <v>1200.0214285714289</v>
      </c>
      <c r="AW139">
        <f t="shared" si="65"/>
        <v>1025.9436993076988</v>
      </c>
      <c r="AX139">
        <f t="shared" si="66"/>
        <v>0.85493781600970087</v>
      </c>
      <c r="AY139">
        <f t="shared" si="67"/>
        <v>0.18842998489872251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1670261817</v>
      </c>
      <c r="BF139">
        <v>784.68514285714286</v>
      </c>
      <c r="BG139">
        <v>814.22814285714287</v>
      </c>
      <c r="BH139">
        <v>34.606985714285713</v>
      </c>
      <c r="BI139">
        <v>32.881642857142857</v>
      </c>
      <c r="BJ139">
        <v>789.24099999999999</v>
      </c>
      <c r="BK139">
        <v>34.46612857142857</v>
      </c>
      <c r="BL139">
        <v>650.03928571428571</v>
      </c>
      <c r="BM139">
        <v>100.9935714285715</v>
      </c>
      <c r="BN139">
        <v>9.9845157142857147E-2</v>
      </c>
      <c r="BO139">
        <v>32.8476</v>
      </c>
      <c r="BP139">
        <v>32.874014285714289</v>
      </c>
      <c r="BQ139">
        <v>999.89999999999986</v>
      </c>
      <c r="BR139">
        <v>0</v>
      </c>
      <c r="BS139">
        <v>0</v>
      </c>
      <c r="BT139">
        <v>9035.7142857142862</v>
      </c>
      <c r="BU139">
        <v>0</v>
      </c>
      <c r="BV139">
        <v>463.8377142857143</v>
      </c>
      <c r="BW139">
        <v>-29.543128571428571</v>
      </c>
      <c r="BX139">
        <v>812.81399999999996</v>
      </c>
      <c r="BY139">
        <v>841.9117142857142</v>
      </c>
      <c r="BZ139">
        <v>1.7253342857142859</v>
      </c>
      <c r="CA139">
        <v>814.22814285714287</v>
      </c>
      <c r="CB139">
        <v>32.881642857142857</v>
      </c>
      <c r="CC139">
        <v>3.495084285714285</v>
      </c>
      <c r="CD139">
        <v>3.3208342857142852</v>
      </c>
      <c r="CE139">
        <v>26.595885714285711</v>
      </c>
      <c r="CF139">
        <v>25.73055714285714</v>
      </c>
      <c r="CG139">
        <v>1200.0214285714289</v>
      </c>
      <c r="CH139">
        <v>0.49999042857142861</v>
      </c>
      <c r="CI139">
        <v>0.50000957142857139</v>
      </c>
      <c r="CJ139">
        <v>0</v>
      </c>
      <c r="CK139">
        <v>942.27428571428572</v>
      </c>
      <c r="CL139">
        <v>4.9990899999999998</v>
      </c>
      <c r="CM139">
        <v>9700.2014285714286</v>
      </c>
      <c r="CN139">
        <v>9558.0014285714278</v>
      </c>
      <c r="CO139">
        <v>42.811999999999998</v>
      </c>
      <c r="CP139">
        <v>44.83</v>
      </c>
      <c r="CQ139">
        <v>43.686999999999998</v>
      </c>
      <c r="CR139">
        <v>43.732000000000014</v>
      </c>
      <c r="CS139">
        <v>44.169285714285721</v>
      </c>
      <c r="CT139">
        <v>597.49857142857149</v>
      </c>
      <c r="CU139">
        <v>597.52285714285711</v>
      </c>
      <c r="CV139">
        <v>0</v>
      </c>
      <c r="CW139">
        <v>1670261837.5999999</v>
      </c>
      <c r="CX139">
        <v>0</v>
      </c>
      <c r="CY139">
        <v>1670257498.5</v>
      </c>
      <c r="CZ139" t="s">
        <v>356</v>
      </c>
      <c r="DA139">
        <v>1670257488.5</v>
      </c>
      <c r="DB139">
        <v>1670257498.5</v>
      </c>
      <c r="DC139">
        <v>2</v>
      </c>
      <c r="DD139">
        <v>-0.17199999999999999</v>
      </c>
      <c r="DE139">
        <v>2E-3</v>
      </c>
      <c r="DF139">
        <v>-3.9780000000000002</v>
      </c>
      <c r="DG139">
        <v>0.14099999999999999</v>
      </c>
      <c r="DH139">
        <v>415</v>
      </c>
      <c r="DI139">
        <v>32</v>
      </c>
      <c r="DJ139">
        <v>0.47</v>
      </c>
      <c r="DK139">
        <v>0.38</v>
      </c>
      <c r="DL139">
        <v>-29.448712499999999</v>
      </c>
      <c r="DM139">
        <v>-0.95860525328322765</v>
      </c>
      <c r="DN139">
        <v>0.1057186908439087</v>
      </c>
      <c r="DO139">
        <v>0</v>
      </c>
      <c r="DP139">
        <v>1.76986175</v>
      </c>
      <c r="DQ139">
        <v>-0.2157574108818025</v>
      </c>
      <c r="DR139">
        <v>2.2740965446469079E-2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3.2970000000000002</v>
      </c>
      <c r="EB139">
        <v>2.6253700000000002</v>
      </c>
      <c r="EC139">
        <v>0.16003800000000001</v>
      </c>
      <c r="ED139">
        <v>0.162164</v>
      </c>
      <c r="EE139">
        <v>0.14097100000000001</v>
      </c>
      <c r="EF139">
        <v>0.13476399999999999</v>
      </c>
      <c r="EG139">
        <v>25441.8</v>
      </c>
      <c r="EH139">
        <v>25831.200000000001</v>
      </c>
      <c r="EI139">
        <v>28181.4</v>
      </c>
      <c r="EJ139">
        <v>29675.7</v>
      </c>
      <c r="EK139">
        <v>33311.5</v>
      </c>
      <c r="EL139">
        <v>35635.699999999997</v>
      </c>
      <c r="EM139">
        <v>39772.800000000003</v>
      </c>
      <c r="EN139">
        <v>42398.9</v>
      </c>
      <c r="EO139">
        <v>2.0916000000000001</v>
      </c>
      <c r="EP139">
        <v>2.1576</v>
      </c>
      <c r="EQ139">
        <v>0.112996</v>
      </c>
      <c r="ER139">
        <v>0</v>
      </c>
      <c r="ES139">
        <v>31.036000000000001</v>
      </c>
      <c r="ET139">
        <v>999.9</v>
      </c>
      <c r="EU139">
        <v>60.2</v>
      </c>
      <c r="EV139">
        <v>38.1</v>
      </c>
      <c r="EW139">
        <v>39.897500000000001</v>
      </c>
      <c r="EX139">
        <v>57.090299999999999</v>
      </c>
      <c r="EY139">
        <v>-1.50641</v>
      </c>
      <c r="EZ139">
        <v>2</v>
      </c>
      <c r="FA139">
        <v>0.435915</v>
      </c>
      <c r="FB139">
        <v>0.23469799999999999</v>
      </c>
      <c r="FC139">
        <v>20.273700000000002</v>
      </c>
      <c r="FD139">
        <v>5.2189399999999999</v>
      </c>
      <c r="FE139">
        <v>12.004099999999999</v>
      </c>
      <c r="FF139">
        <v>4.9861500000000003</v>
      </c>
      <c r="FG139">
        <v>3.2845499999999999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1.86222</v>
      </c>
      <c r="FN139">
        <v>1.86432</v>
      </c>
      <c r="FO139">
        <v>1.86036</v>
      </c>
      <c r="FP139">
        <v>1.8611</v>
      </c>
      <c r="FQ139">
        <v>1.8602000000000001</v>
      </c>
      <c r="FR139">
        <v>1.86188</v>
      </c>
      <c r="FS139">
        <v>1.85846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-4.5599999999999996</v>
      </c>
      <c r="GH139">
        <v>0.14080000000000001</v>
      </c>
      <c r="GI139">
        <v>-3.031255365756008</v>
      </c>
      <c r="GJ139">
        <v>-2.737337881603403E-3</v>
      </c>
      <c r="GK139">
        <v>1.2769921614711079E-6</v>
      </c>
      <c r="GL139">
        <v>-3.2469241445839119E-10</v>
      </c>
      <c r="GM139">
        <v>0.14085000000000039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72.2</v>
      </c>
      <c r="GV139">
        <v>72</v>
      </c>
      <c r="GW139">
        <v>2.36816</v>
      </c>
      <c r="GX139">
        <v>2.5463900000000002</v>
      </c>
      <c r="GY139">
        <v>2.04834</v>
      </c>
      <c r="GZ139">
        <v>2.5976599999999999</v>
      </c>
      <c r="HA139">
        <v>2.1972700000000001</v>
      </c>
      <c r="HB139">
        <v>2.3754900000000001</v>
      </c>
      <c r="HC139">
        <v>41.560499999999998</v>
      </c>
      <c r="HD139">
        <v>13.8256</v>
      </c>
      <c r="HE139">
        <v>18</v>
      </c>
      <c r="HF139">
        <v>598.303</v>
      </c>
      <c r="HG139">
        <v>719.67499999999995</v>
      </c>
      <c r="HH139">
        <v>30.999500000000001</v>
      </c>
      <c r="HI139">
        <v>32.959499999999998</v>
      </c>
      <c r="HJ139">
        <v>30.0001</v>
      </c>
      <c r="HK139">
        <v>32.873899999999999</v>
      </c>
      <c r="HL139">
        <v>32.874299999999998</v>
      </c>
      <c r="HM139">
        <v>47.3628</v>
      </c>
      <c r="HN139">
        <v>22.364000000000001</v>
      </c>
      <c r="HO139">
        <v>27.531600000000001</v>
      </c>
      <c r="HP139">
        <v>31</v>
      </c>
      <c r="HQ139">
        <v>829.43700000000001</v>
      </c>
      <c r="HR139">
        <v>32.9983</v>
      </c>
      <c r="HS139">
        <v>99.293899999999994</v>
      </c>
      <c r="HT139">
        <v>98.336600000000004</v>
      </c>
    </row>
    <row r="140" spans="1:228" x14ac:dyDescent="0.2">
      <c r="A140">
        <v>125</v>
      </c>
      <c r="B140">
        <v>1670261823</v>
      </c>
      <c r="C140">
        <v>495</v>
      </c>
      <c r="D140" t="s">
        <v>608</v>
      </c>
      <c r="E140" t="s">
        <v>609</v>
      </c>
      <c r="F140">
        <v>4</v>
      </c>
      <c r="G140">
        <v>1670261820.6875</v>
      </c>
      <c r="H140">
        <f t="shared" si="34"/>
        <v>4.3624041113181373E-3</v>
      </c>
      <c r="I140">
        <f t="shared" si="35"/>
        <v>4.3624041113181375</v>
      </c>
      <c r="J140">
        <f t="shared" si="36"/>
        <v>44.31741603908015</v>
      </c>
      <c r="K140">
        <f t="shared" si="37"/>
        <v>790.7986249999999</v>
      </c>
      <c r="L140">
        <f t="shared" si="38"/>
        <v>521.84215204187797</v>
      </c>
      <c r="M140">
        <f t="shared" si="39"/>
        <v>52.754389156545763</v>
      </c>
      <c r="N140">
        <f t="shared" si="40"/>
        <v>79.943903045155693</v>
      </c>
      <c r="O140">
        <f t="shared" si="41"/>
        <v>0.29123345485643132</v>
      </c>
      <c r="P140">
        <f t="shared" si="42"/>
        <v>3.6713226189613026</v>
      </c>
      <c r="Q140">
        <f t="shared" si="43"/>
        <v>0.27898056263113863</v>
      </c>
      <c r="R140">
        <f t="shared" si="44"/>
        <v>0.17542076709063667</v>
      </c>
      <c r="S140">
        <f t="shared" si="45"/>
        <v>226.10831136089965</v>
      </c>
      <c r="T140">
        <f t="shared" si="46"/>
        <v>33.005317906530706</v>
      </c>
      <c r="U140">
        <f t="shared" si="47"/>
        <v>32.867075</v>
      </c>
      <c r="V140">
        <f t="shared" si="48"/>
        <v>5.0144961495037537</v>
      </c>
      <c r="W140">
        <f t="shared" si="49"/>
        <v>69.89047209783395</v>
      </c>
      <c r="X140">
        <f t="shared" si="50"/>
        <v>3.5002889222015545</v>
      </c>
      <c r="Y140">
        <f t="shared" si="51"/>
        <v>5.0082490747834507</v>
      </c>
      <c r="Z140">
        <f t="shared" si="52"/>
        <v>1.5142072273021991</v>
      </c>
      <c r="AA140">
        <f t="shared" si="53"/>
        <v>-192.38202130912987</v>
      </c>
      <c r="AB140">
        <f t="shared" si="54"/>
        <v>-4.386586946803714</v>
      </c>
      <c r="AC140">
        <f t="shared" si="55"/>
        <v>-0.27325391141014338</v>
      </c>
      <c r="AD140">
        <f t="shared" si="56"/>
        <v>29.066449193555929</v>
      </c>
      <c r="AE140">
        <f t="shared" si="57"/>
        <v>68.068337463192918</v>
      </c>
      <c r="AF140">
        <f t="shared" si="58"/>
        <v>4.2097995477992525</v>
      </c>
      <c r="AG140">
        <f t="shared" si="59"/>
        <v>44.31741603908015</v>
      </c>
      <c r="AH140">
        <v>848.22018023524674</v>
      </c>
      <c r="AI140">
        <v>822.33655151515177</v>
      </c>
      <c r="AJ140">
        <v>1.7518572919000821</v>
      </c>
      <c r="AK140">
        <v>64.018406268345927</v>
      </c>
      <c r="AL140">
        <f t="shared" si="60"/>
        <v>4.3624041113181375</v>
      </c>
      <c r="AM140">
        <v>32.889662974798107</v>
      </c>
      <c r="AN140">
        <v>34.637774117647027</v>
      </c>
      <c r="AO140">
        <v>1.7857772448092419E-4</v>
      </c>
      <c r="AP140">
        <v>100.2718368252681</v>
      </c>
      <c r="AQ140">
        <v>81</v>
      </c>
      <c r="AR140">
        <v>12</v>
      </c>
      <c r="AS140">
        <f t="shared" si="61"/>
        <v>1</v>
      </c>
      <c r="AT140">
        <f t="shared" si="62"/>
        <v>0</v>
      </c>
      <c r="AU140">
        <f t="shared" si="63"/>
        <v>47197.193544957314</v>
      </c>
      <c r="AV140">
        <f t="shared" si="64"/>
        <v>1199.9549999999999</v>
      </c>
      <c r="AW140">
        <f t="shared" si="65"/>
        <v>1025.8873260937303</v>
      </c>
      <c r="AX140">
        <f t="shared" si="66"/>
        <v>0.85493816525930577</v>
      </c>
      <c r="AY140">
        <f t="shared" si="67"/>
        <v>0.18843065895046035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1670261820.6875</v>
      </c>
      <c r="BF140">
        <v>790.7986249999999</v>
      </c>
      <c r="BG140">
        <v>820.45425</v>
      </c>
      <c r="BH140">
        <v>34.624574999999993</v>
      </c>
      <c r="BI140">
        <v>32.9365375</v>
      </c>
      <c r="BJ140">
        <v>795.36275000000001</v>
      </c>
      <c r="BK140">
        <v>34.483724999999993</v>
      </c>
      <c r="BL140">
        <v>650.03887499999996</v>
      </c>
      <c r="BM140">
        <v>100.992375</v>
      </c>
      <c r="BN140">
        <v>0.1002426625</v>
      </c>
      <c r="BO140">
        <v>32.8449125</v>
      </c>
      <c r="BP140">
        <v>32.867075</v>
      </c>
      <c r="BQ140">
        <v>999.9</v>
      </c>
      <c r="BR140">
        <v>0</v>
      </c>
      <c r="BS140">
        <v>0</v>
      </c>
      <c r="BT140">
        <v>8983.4375</v>
      </c>
      <c r="BU140">
        <v>0</v>
      </c>
      <c r="BV140">
        <v>441.30262499999998</v>
      </c>
      <c r="BW140">
        <v>-29.6555</v>
      </c>
      <c r="BX140">
        <v>819.16187500000001</v>
      </c>
      <c r="BY140">
        <v>848.39750000000004</v>
      </c>
      <c r="BZ140">
        <v>1.6880312500000001</v>
      </c>
      <c r="CA140">
        <v>820.45425</v>
      </c>
      <c r="CB140">
        <v>32.9365375</v>
      </c>
      <c r="CC140">
        <v>3.4968162500000002</v>
      </c>
      <c r="CD140">
        <v>3.3263375000000002</v>
      </c>
      <c r="CE140">
        <v>26.604287500000002</v>
      </c>
      <c r="CF140">
        <v>25.758475000000001</v>
      </c>
      <c r="CG140">
        <v>1199.9549999999999</v>
      </c>
      <c r="CH140">
        <v>0.49997812500000011</v>
      </c>
      <c r="CI140">
        <v>0.50002187499999995</v>
      </c>
      <c r="CJ140">
        <v>0</v>
      </c>
      <c r="CK140">
        <v>942.78575000000001</v>
      </c>
      <c r="CL140">
        <v>4.9990899999999998</v>
      </c>
      <c r="CM140">
        <v>9703.255000000001</v>
      </c>
      <c r="CN140">
        <v>9557.4225000000006</v>
      </c>
      <c r="CO140">
        <v>42.811999999999998</v>
      </c>
      <c r="CP140">
        <v>44.827749999999988</v>
      </c>
      <c r="CQ140">
        <v>43.686999999999998</v>
      </c>
      <c r="CR140">
        <v>43.75</v>
      </c>
      <c r="CS140">
        <v>44.186999999999998</v>
      </c>
      <c r="CT140">
        <v>597.45124999999996</v>
      </c>
      <c r="CU140">
        <v>597.50375000000008</v>
      </c>
      <c r="CV140">
        <v>0</v>
      </c>
      <c r="CW140">
        <v>1670261841.8</v>
      </c>
      <c r="CX140">
        <v>0</v>
      </c>
      <c r="CY140">
        <v>1670257498.5</v>
      </c>
      <c r="CZ140" t="s">
        <v>356</v>
      </c>
      <c r="DA140">
        <v>1670257488.5</v>
      </c>
      <c r="DB140">
        <v>1670257498.5</v>
      </c>
      <c r="DC140">
        <v>2</v>
      </c>
      <c r="DD140">
        <v>-0.17199999999999999</v>
      </c>
      <c r="DE140">
        <v>2E-3</v>
      </c>
      <c r="DF140">
        <v>-3.9780000000000002</v>
      </c>
      <c r="DG140">
        <v>0.14099999999999999</v>
      </c>
      <c r="DH140">
        <v>415</v>
      </c>
      <c r="DI140">
        <v>32</v>
      </c>
      <c r="DJ140">
        <v>0.47</v>
      </c>
      <c r="DK140">
        <v>0.38</v>
      </c>
      <c r="DL140">
        <v>-29.523282500000001</v>
      </c>
      <c r="DM140">
        <v>-0.71419924953095026</v>
      </c>
      <c r="DN140">
        <v>8.0015782466648491E-2</v>
      </c>
      <c r="DO140">
        <v>0</v>
      </c>
      <c r="DP140">
        <v>1.7488615000000001</v>
      </c>
      <c r="DQ140">
        <v>-0.33787159474671891</v>
      </c>
      <c r="DR140">
        <v>3.5029972705527497E-2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3.2968600000000001</v>
      </c>
      <c r="EB140">
        <v>2.6253799999999998</v>
      </c>
      <c r="EC140">
        <v>0.160941</v>
      </c>
      <c r="ED140">
        <v>0.163049</v>
      </c>
      <c r="EE140">
        <v>0.141043</v>
      </c>
      <c r="EF140">
        <v>0.13481199999999999</v>
      </c>
      <c r="EG140">
        <v>25414.7</v>
      </c>
      <c r="EH140">
        <v>25804.2</v>
      </c>
      <c r="EI140">
        <v>28181.7</v>
      </c>
      <c r="EJ140">
        <v>29676.1</v>
      </c>
      <c r="EK140">
        <v>33309.1</v>
      </c>
      <c r="EL140">
        <v>35634.300000000003</v>
      </c>
      <c r="EM140">
        <v>39773.199999999997</v>
      </c>
      <c r="EN140">
        <v>42399.5</v>
      </c>
      <c r="EO140">
        <v>2.0920299999999998</v>
      </c>
      <c r="EP140">
        <v>2.1575799999999998</v>
      </c>
      <c r="EQ140">
        <v>0.113867</v>
      </c>
      <c r="ER140">
        <v>0</v>
      </c>
      <c r="ES140">
        <v>31.015699999999999</v>
      </c>
      <c r="ET140">
        <v>999.9</v>
      </c>
      <c r="EU140">
        <v>60.2</v>
      </c>
      <c r="EV140">
        <v>38.1</v>
      </c>
      <c r="EW140">
        <v>39.894500000000001</v>
      </c>
      <c r="EX140">
        <v>56.340299999999999</v>
      </c>
      <c r="EY140">
        <v>-1.52644</v>
      </c>
      <c r="EZ140">
        <v>2</v>
      </c>
      <c r="FA140">
        <v>0.43578499999999998</v>
      </c>
      <c r="FB140">
        <v>0.23285900000000001</v>
      </c>
      <c r="FC140">
        <v>20.273700000000002</v>
      </c>
      <c r="FD140">
        <v>5.2202799999999998</v>
      </c>
      <c r="FE140">
        <v>12.004099999999999</v>
      </c>
      <c r="FF140">
        <v>4.9868499999999996</v>
      </c>
      <c r="FG140">
        <v>3.2846299999999999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1.86222</v>
      </c>
      <c r="FN140">
        <v>1.86432</v>
      </c>
      <c r="FO140">
        <v>1.86036</v>
      </c>
      <c r="FP140">
        <v>1.86111</v>
      </c>
      <c r="FQ140">
        <v>1.8602000000000001</v>
      </c>
      <c r="FR140">
        <v>1.86188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-4.569</v>
      </c>
      <c r="GH140">
        <v>0.14080000000000001</v>
      </c>
      <c r="GI140">
        <v>-3.031255365756008</v>
      </c>
      <c r="GJ140">
        <v>-2.737337881603403E-3</v>
      </c>
      <c r="GK140">
        <v>1.2769921614711079E-6</v>
      </c>
      <c r="GL140">
        <v>-3.2469241445839119E-10</v>
      </c>
      <c r="GM140">
        <v>0.14085000000000039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72.2</v>
      </c>
      <c r="GV140">
        <v>72.099999999999994</v>
      </c>
      <c r="GW140">
        <v>2.3828100000000001</v>
      </c>
      <c r="GX140">
        <v>2.5524900000000001</v>
      </c>
      <c r="GY140">
        <v>2.04834</v>
      </c>
      <c r="GZ140">
        <v>2.5976599999999999</v>
      </c>
      <c r="HA140">
        <v>2.1972700000000001</v>
      </c>
      <c r="HB140">
        <v>2.32422</v>
      </c>
      <c r="HC140">
        <v>41.560499999999998</v>
      </c>
      <c r="HD140">
        <v>13.8081</v>
      </c>
      <c r="HE140">
        <v>18</v>
      </c>
      <c r="HF140">
        <v>598.596</v>
      </c>
      <c r="HG140">
        <v>719.63599999999997</v>
      </c>
      <c r="HH140">
        <v>30.999500000000001</v>
      </c>
      <c r="HI140">
        <v>32.9572</v>
      </c>
      <c r="HJ140">
        <v>30</v>
      </c>
      <c r="HK140">
        <v>32.871899999999997</v>
      </c>
      <c r="HL140">
        <v>32.872900000000001</v>
      </c>
      <c r="HM140">
        <v>47.674399999999999</v>
      </c>
      <c r="HN140">
        <v>22.364000000000001</v>
      </c>
      <c r="HO140">
        <v>27.531600000000001</v>
      </c>
      <c r="HP140">
        <v>31</v>
      </c>
      <c r="HQ140">
        <v>836.11599999999999</v>
      </c>
      <c r="HR140">
        <v>32.991300000000003</v>
      </c>
      <c r="HS140">
        <v>99.295000000000002</v>
      </c>
      <c r="HT140">
        <v>98.337999999999994</v>
      </c>
    </row>
    <row r="141" spans="1:228" x14ac:dyDescent="0.2">
      <c r="A141">
        <v>126</v>
      </c>
      <c r="B141">
        <v>1670261827</v>
      </c>
      <c r="C141">
        <v>499</v>
      </c>
      <c r="D141" t="s">
        <v>610</v>
      </c>
      <c r="E141" t="s">
        <v>611</v>
      </c>
      <c r="F141">
        <v>4</v>
      </c>
      <c r="G141">
        <v>1670261825</v>
      </c>
      <c r="H141">
        <f t="shared" si="34"/>
        <v>4.3748801477831506E-3</v>
      </c>
      <c r="I141">
        <f t="shared" si="35"/>
        <v>4.3748801477831503</v>
      </c>
      <c r="J141">
        <f t="shared" si="36"/>
        <v>45.092977644233862</v>
      </c>
      <c r="K141">
        <f t="shared" si="37"/>
        <v>797.97442857142858</v>
      </c>
      <c r="L141">
        <f t="shared" si="38"/>
        <v>525.5880649284104</v>
      </c>
      <c r="M141">
        <f t="shared" si="39"/>
        <v>53.13246550292709</v>
      </c>
      <c r="N141">
        <f t="shared" si="40"/>
        <v>80.668401030119284</v>
      </c>
      <c r="O141">
        <f t="shared" si="41"/>
        <v>0.29247938202749035</v>
      </c>
      <c r="P141">
        <f t="shared" si="42"/>
        <v>3.6903235745386596</v>
      </c>
      <c r="Q141">
        <f t="shared" si="43"/>
        <v>0.28018456008551096</v>
      </c>
      <c r="R141">
        <f t="shared" si="44"/>
        <v>0.17617692251917288</v>
      </c>
      <c r="S141">
        <f t="shared" si="45"/>
        <v>226.10758466504279</v>
      </c>
      <c r="T141">
        <f t="shared" si="46"/>
        <v>32.998577614686866</v>
      </c>
      <c r="U141">
        <f t="shared" si="47"/>
        <v>32.866528571428567</v>
      </c>
      <c r="V141">
        <f t="shared" si="48"/>
        <v>5.0143420429681171</v>
      </c>
      <c r="W141">
        <f t="shared" si="49"/>
        <v>69.94508156648395</v>
      </c>
      <c r="X141">
        <f t="shared" si="50"/>
        <v>3.5023627768206116</v>
      </c>
      <c r="Y141">
        <f t="shared" si="51"/>
        <v>5.0073038709541837</v>
      </c>
      <c r="Z141">
        <f t="shared" si="52"/>
        <v>1.5119792661475056</v>
      </c>
      <c r="AA141">
        <f t="shared" si="53"/>
        <v>-192.93221451723693</v>
      </c>
      <c r="AB141">
        <f t="shared" si="54"/>
        <v>-4.9681337502041485</v>
      </c>
      <c r="AC141">
        <f t="shared" si="55"/>
        <v>-0.30788087818023036</v>
      </c>
      <c r="AD141">
        <f t="shared" si="56"/>
        <v>27.899355519421473</v>
      </c>
      <c r="AE141">
        <f t="shared" si="57"/>
        <v>68.239800131038152</v>
      </c>
      <c r="AF141">
        <f t="shared" si="58"/>
        <v>4.2653785971539637</v>
      </c>
      <c r="AG141">
        <f t="shared" si="59"/>
        <v>45.092977644233862</v>
      </c>
      <c r="AH141">
        <v>855.20949257629036</v>
      </c>
      <c r="AI141">
        <v>829.16835757575791</v>
      </c>
      <c r="AJ141">
        <v>1.70638790462569</v>
      </c>
      <c r="AK141">
        <v>64.018406268345927</v>
      </c>
      <c r="AL141">
        <f t="shared" si="60"/>
        <v>4.3748801477831503</v>
      </c>
      <c r="AM141">
        <v>32.942632606018748</v>
      </c>
      <c r="AN141">
        <v>34.649491176470583</v>
      </c>
      <c r="AO141">
        <v>7.7518613338348153E-3</v>
      </c>
      <c r="AP141">
        <v>100.2718368252681</v>
      </c>
      <c r="AQ141">
        <v>81</v>
      </c>
      <c r="AR141">
        <v>12</v>
      </c>
      <c r="AS141">
        <f t="shared" si="61"/>
        <v>1</v>
      </c>
      <c r="AT141">
        <f t="shared" si="62"/>
        <v>0</v>
      </c>
      <c r="AU141">
        <f t="shared" si="63"/>
        <v>47537.478280141164</v>
      </c>
      <c r="AV141">
        <f t="shared" si="64"/>
        <v>1199.947142857143</v>
      </c>
      <c r="AW141">
        <f t="shared" si="65"/>
        <v>1025.8809993083125</v>
      </c>
      <c r="AX141">
        <f t="shared" si="66"/>
        <v>0.85493849076187722</v>
      </c>
      <c r="AY141">
        <f t="shared" si="67"/>
        <v>0.1884312871704229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1670261825</v>
      </c>
      <c r="BF141">
        <v>797.97442857142858</v>
      </c>
      <c r="BG141">
        <v>827.73471428571429</v>
      </c>
      <c r="BH141">
        <v>34.645485714285719</v>
      </c>
      <c r="BI141">
        <v>32.93505714285714</v>
      </c>
      <c r="BJ141">
        <v>802.5478571428572</v>
      </c>
      <c r="BK141">
        <v>34.504657142857141</v>
      </c>
      <c r="BL141">
        <v>649.98485714285721</v>
      </c>
      <c r="BM141">
        <v>100.99171428571429</v>
      </c>
      <c r="BN141">
        <v>9.9746971428571432E-2</v>
      </c>
      <c r="BO141">
        <v>32.841557142857141</v>
      </c>
      <c r="BP141">
        <v>32.866528571428567</v>
      </c>
      <c r="BQ141">
        <v>999.89999999999986</v>
      </c>
      <c r="BR141">
        <v>0</v>
      </c>
      <c r="BS141">
        <v>0</v>
      </c>
      <c r="BT141">
        <v>9049.1971428571433</v>
      </c>
      <c r="BU141">
        <v>0</v>
      </c>
      <c r="BV141">
        <v>431.392</v>
      </c>
      <c r="BW141">
        <v>-29.76022857142857</v>
      </c>
      <c r="BX141">
        <v>826.61300000000006</v>
      </c>
      <c r="BY141">
        <v>855.92471428571423</v>
      </c>
      <c r="BZ141">
        <v>1.710421428571429</v>
      </c>
      <c r="CA141">
        <v>827.73471428571429</v>
      </c>
      <c r="CB141">
        <v>32.93505714285714</v>
      </c>
      <c r="CC141">
        <v>3.4989114285714291</v>
      </c>
      <c r="CD141">
        <v>3.326171428571429</v>
      </c>
      <c r="CE141">
        <v>26.614457142857141</v>
      </c>
      <c r="CF141">
        <v>25.757642857142859</v>
      </c>
      <c r="CG141">
        <v>1199.947142857143</v>
      </c>
      <c r="CH141">
        <v>0.49996871428571432</v>
      </c>
      <c r="CI141">
        <v>0.50003128571428579</v>
      </c>
      <c r="CJ141">
        <v>0</v>
      </c>
      <c r="CK141">
        <v>942.98457142857148</v>
      </c>
      <c r="CL141">
        <v>4.9990899999999998</v>
      </c>
      <c r="CM141">
        <v>9707.89</v>
      </c>
      <c r="CN141">
        <v>9557.31</v>
      </c>
      <c r="CO141">
        <v>42.811999999999998</v>
      </c>
      <c r="CP141">
        <v>44.839000000000013</v>
      </c>
      <c r="CQ141">
        <v>43.686999999999998</v>
      </c>
      <c r="CR141">
        <v>43.75</v>
      </c>
      <c r="CS141">
        <v>44.186999999999998</v>
      </c>
      <c r="CT141">
        <v>597.43428571428569</v>
      </c>
      <c r="CU141">
        <v>597.51285714285711</v>
      </c>
      <c r="CV141">
        <v>0</v>
      </c>
      <c r="CW141">
        <v>1670261846</v>
      </c>
      <c r="CX141">
        <v>0</v>
      </c>
      <c r="CY141">
        <v>1670257498.5</v>
      </c>
      <c r="CZ141" t="s">
        <v>356</v>
      </c>
      <c r="DA141">
        <v>1670257488.5</v>
      </c>
      <c r="DB141">
        <v>1670257498.5</v>
      </c>
      <c r="DC141">
        <v>2</v>
      </c>
      <c r="DD141">
        <v>-0.17199999999999999</v>
      </c>
      <c r="DE141">
        <v>2E-3</v>
      </c>
      <c r="DF141">
        <v>-3.9780000000000002</v>
      </c>
      <c r="DG141">
        <v>0.14099999999999999</v>
      </c>
      <c r="DH141">
        <v>415</v>
      </c>
      <c r="DI141">
        <v>32</v>
      </c>
      <c r="DJ141">
        <v>0.47</v>
      </c>
      <c r="DK141">
        <v>0.38</v>
      </c>
      <c r="DL141">
        <v>-29.583907499999999</v>
      </c>
      <c r="DM141">
        <v>-0.84355384615380757</v>
      </c>
      <c r="DN141">
        <v>9.2770411197482749E-2</v>
      </c>
      <c r="DO141">
        <v>0</v>
      </c>
      <c r="DP141">
        <v>1.73327125</v>
      </c>
      <c r="DQ141">
        <v>-0.33106052532833607</v>
      </c>
      <c r="DR141">
        <v>3.4882558764194771E-2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3.2968700000000002</v>
      </c>
      <c r="EB141">
        <v>2.6254499999999998</v>
      </c>
      <c r="EC141">
        <v>0.161826</v>
      </c>
      <c r="ED141">
        <v>0.16392799999999999</v>
      </c>
      <c r="EE141">
        <v>0.141074</v>
      </c>
      <c r="EF141">
        <v>0.13478399999999999</v>
      </c>
      <c r="EG141">
        <v>25388.1</v>
      </c>
      <c r="EH141">
        <v>25777.3</v>
      </c>
      <c r="EI141">
        <v>28182</v>
      </c>
      <c r="EJ141">
        <v>29676.5</v>
      </c>
      <c r="EK141">
        <v>33308.300000000003</v>
      </c>
      <c r="EL141">
        <v>35635.5</v>
      </c>
      <c r="EM141">
        <v>39773.699999999997</v>
      </c>
      <c r="EN141">
        <v>42399.5</v>
      </c>
      <c r="EO141">
        <v>2.0919300000000001</v>
      </c>
      <c r="EP141">
        <v>2.1577199999999999</v>
      </c>
      <c r="EQ141">
        <v>0.11514099999999999</v>
      </c>
      <c r="ER141">
        <v>0</v>
      </c>
      <c r="ES141">
        <v>31.0001</v>
      </c>
      <c r="ET141">
        <v>999.9</v>
      </c>
      <c r="EU141">
        <v>60.2</v>
      </c>
      <c r="EV141">
        <v>38.1</v>
      </c>
      <c r="EW141">
        <v>39.9009</v>
      </c>
      <c r="EX141">
        <v>57.1203</v>
      </c>
      <c r="EY141">
        <v>-1.40625</v>
      </c>
      <c r="EZ141">
        <v>2</v>
      </c>
      <c r="FA141">
        <v>0.43573200000000001</v>
      </c>
      <c r="FB141">
        <v>0.23086300000000001</v>
      </c>
      <c r="FC141">
        <v>20.273700000000002</v>
      </c>
      <c r="FD141">
        <v>5.2190899999999996</v>
      </c>
      <c r="FE141">
        <v>12.004099999999999</v>
      </c>
      <c r="FF141">
        <v>4.9866000000000001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1.8622099999999999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1.86188</v>
      </c>
      <c r="FS141">
        <v>1.85843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-4.5780000000000003</v>
      </c>
      <c r="GH141">
        <v>0.1409</v>
      </c>
      <c r="GI141">
        <v>-3.031255365756008</v>
      </c>
      <c r="GJ141">
        <v>-2.737337881603403E-3</v>
      </c>
      <c r="GK141">
        <v>1.2769921614711079E-6</v>
      </c>
      <c r="GL141">
        <v>-3.2469241445839119E-10</v>
      </c>
      <c r="GM141">
        <v>0.14085000000000039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72.3</v>
      </c>
      <c r="GV141">
        <v>72.099999999999994</v>
      </c>
      <c r="GW141">
        <v>2.3974600000000001</v>
      </c>
      <c r="GX141">
        <v>2.5549300000000001</v>
      </c>
      <c r="GY141">
        <v>2.04834</v>
      </c>
      <c r="GZ141">
        <v>2.5976599999999999</v>
      </c>
      <c r="HA141">
        <v>2.1972700000000001</v>
      </c>
      <c r="HB141">
        <v>2.2863799999999999</v>
      </c>
      <c r="HC141">
        <v>41.560499999999998</v>
      </c>
      <c r="HD141">
        <v>13.7906</v>
      </c>
      <c r="HE141">
        <v>18</v>
      </c>
      <c r="HF141">
        <v>598.52200000000005</v>
      </c>
      <c r="HG141">
        <v>719.75800000000004</v>
      </c>
      <c r="HH141">
        <v>30.999500000000001</v>
      </c>
      <c r="HI141">
        <v>32.956600000000002</v>
      </c>
      <c r="HJ141">
        <v>30.0002</v>
      </c>
      <c r="HK141">
        <v>32.871899999999997</v>
      </c>
      <c r="HL141">
        <v>32.871499999999997</v>
      </c>
      <c r="HM141">
        <v>47.985799999999998</v>
      </c>
      <c r="HN141">
        <v>22.364000000000001</v>
      </c>
      <c r="HO141">
        <v>27.531600000000001</v>
      </c>
      <c r="HP141">
        <v>31</v>
      </c>
      <c r="HQ141">
        <v>842.79700000000003</v>
      </c>
      <c r="HR141">
        <v>32.989100000000001</v>
      </c>
      <c r="HS141">
        <v>99.296099999999996</v>
      </c>
      <c r="HT141">
        <v>98.338499999999996</v>
      </c>
    </row>
    <row r="142" spans="1:228" x14ac:dyDescent="0.2">
      <c r="A142">
        <v>127</v>
      </c>
      <c r="B142">
        <v>1670261831</v>
      </c>
      <c r="C142">
        <v>503</v>
      </c>
      <c r="D142" t="s">
        <v>612</v>
      </c>
      <c r="E142" t="s">
        <v>613</v>
      </c>
      <c r="F142">
        <v>4</v>
      </c>
      <c r="G142">
        <v>1670261828.6875</v>
      </c>
      <c r="H142">
        <f t="shared" si="34"/>
        <v>4.3231906156569406E-3</v>
      </c>
      <c r="I142">
        <f t="shared" si="35"/>
        <v>4.3231906156569408</v>
      </c>
      <c r="J142">
        <f t="shared" si="36"/>
        <v>44.908678527074684</v>
      </c>
      <c r="K142">
        <f t="shared" si="37"/>
        <v>804.12124999999992</v>
      </c>
      <c r="L142">
        <f t="shared" si="38"/>
        <v>529.97028330272212</v>
      </c>
      <c r="M142">
        <f t="shared" si="39"/>
        <v>53.575699239064754</v>
      </c>
      <c r="N142">
        <f t="shared" si="40"/>
        <v>81.290139464541397</v>
      </c>
      <c r="O142">
        <f t="shared" si="41"/>
        <v>0.28934417627484954</v>
      </c>
      <c r="P142">
        <f t="shared" si="42"/>
        <v>3.6744056805186163</v>
      </c>
      <c r="Q142">
        <f t="shared" si="43"/>
        <v>0.27725588629389442</v>
      </c>
      <c r="R142">
        <f t="shared" si="44"/>
        <v>0.17432892942686135</v>
      </c>
      <c r="S142">
        <f t="shared" si="45"/>
        <v>226.11010686065367</v>
      </c>
      <c r="T142">
        <f t="shared" si="46"/>
        <v>33.008343514444043</v>
      </c>
      <c r="U142">
        <f t="shared" si="47"/>
        <v>32.8622625</v>
      </c>
      <c r="V142">
        <f t="shared" si="48"/>
        <v>5.0131390457074403</v>
      </c>
      <c r="W142">
        <f t="shared" si="49"/>
        <v>69.969211804107218</v>
      </c>
      <c r="X142">
        <f t="shared" si="50"/>
        <v>3.5032321461104292</v>
      </c>
      <c r="Y142">
        <f t="shared" si="51"/>
        <v>5.0068195078692996</v>
      </c>
      <c r="Z142">
        <f t="shared" si="52"/>
        <v>1.5099068995970111</v>
      </c>
      <c r="AA142">
        <f t="shared" si="53"/>
        <v>-190.65270615047109</v>
      </c>
      <c r="AB142">
        <f t="shared" si="54"/>
        <v>-4.4422704866537588</v>
      </c>
      <c r="AC142">
        <f t="shared" si="55"/>
        <v>-0.27647701429918131</v>
      </c>
      <c r="AD142">
        <f t="shared" si="56"/>
        <v>30.738653209229636</v>
      </c>
      <c r="AE142">
        <f t="shared" si="57"/>
        <v>68.386591005099135</v>
      </c>
      <c r="AF142">
        <f t="shared" si="58"/>
        <v>4.3077621937003494</v>
      </c>
      <c r="AG142">
        <f t="shared" si="59"/>
        <v>44.908678527074684</v>
      </c>
      <c r="AH142">
        <v>862.18699081185616</v>
      </c>
      <c r="AI142">
        <v>836.12661212121191</v>
      </c>
      <c r="AJ142">
        <v>1.731770488677693</v>
      </c>
      <c r="AK142">
        <v>64.018406268345927</v>
      </c>
      <c r="AL142">
        <f t="shared" si="60"/>
        <v>4.3231906156569408</v>
      </c>
      <c r="AM142">
        <v>32.933064383570269</v>
      </c>
      <c r="AN142">
        <v>34.655615294117659</v>
      </c>
      <c r="AO142">
        <v>1.7954366387496559E-3</v>
      </c>
      <c r="AP142">
        <v>100.2718368252681</v>
      </c>
      <c r="AQ142">
        <v>81</v>
      </c>
      <c r="AR142">
        <v>12</v>
      </c>
      <c r="AS142">
        <f t="shared" si="61"/>
        <v>1</v>
      </c>
      <c r="AT142">
        <f t="shared" si="62"/>
        <v>0</v>
      </c>
      <c r="AU142">
        <f t="shared" si="63"/>
        <v>47253.08450351689</v>
      </c>
      <c r="AV142">
        <f t="shared" si="64"/>
        <v>1199.9662499999999</v>
      </c>
      <c r="AW142">
        <f t="shared" si="65"/>
        <v>1025.8967760936027</v>
      </c>
      <c r="AX142">
        <f t="shared" si="66"/>
        <v>0.85493802520996143</v>
      </c>
      <c r="AY142">
        <f t="shared" si="67"/>
        <v>0.18843038865522566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1670261828.6875</v>
      </c>
      <c r="BF142">
        <v>804.12124999999992</v>
      </c>
      <c r="BG142">
        <v>833.96675000000005</v>
      </c>
      <c r="BH142">
        <v>34.653937499999998</v>
      </c>
      <c r="BI142">
        <v>32.926575</v>
      </c>
      <c r="BJ142">
        <v>808.70275000000004</v>
      </c>
      <c r="BK142">
        <v>34.513087499999997</v>
      </c>
      <c r="BL142">
        <v>650.00250000000005</v>
      </c>
      <c r="BM142">
        <v>100.99175</v>
      </c>
      <c r="BN142">
        <v>0.100143125</v>
      </c>
      <c r="BO142">
        <v>32.839837500000002</v>
      </c>
      <c r="BP142">
        <v>32.8622625</v>
      </c>
      <c r="BQ142">
        <v>999.9</v>
      </c>
      <c r="BR142">
        <v>0</v>
      </c>
      <c r="BS142">
        <v>0</v>
      </c>
      <c r="BT142">
        <v>8994.1412500000006</v>
      </c>
      <c r="BU142">
        <v>0</v>
      </c>
      <c r="BV142">
        <v>439.92874999999998</v>
      </c>
      <c r="BW142">
        <v>-29.845437499999999</v>
      </c>
      <c r="BX142">
        <v>832.98762499999998</v>
      </c>
      <c r="BY142">
        <v>862.36137499999995</v>
      </c>
      <c r="BZ142">
        <v>1.7273412500000001</v>
      </c>
      <c r="CA142">
        <v>833.96675000000005</v>
      </c>
      <c r="CB142">
        <v>32.926575</v>
      </c>
      <c r="CC142">
        <v>3.4997612500000002</v>
      </c>
      <c r="CD142">
        <v>3.3253149999999998</v>
      </c>
      <c r="CE142">
        <v>26.6185875</v>
      </c>
      <c r="CF142">
        <v>25.753299999999999</v>
      </c>
      <c r="CG142">
        <v>1199.9662499999999</v>
      </c>
      <c r="CH142">
        <v>0.49998350000000003</v>
      </c>
      <c r="CI142">
        <v>0.50001649999999997</v>
      </c>
      <c r="CJ142">
        <v>0</v>
      </c>
      <c r="CK142">
        <v>943.3845</v>
      </c>
      <c r="CL142">
        <v>4.9990899999999998</v>
      </c>
      <c r="CM142">
        <v>9713.2950000000019</v>
      </c>
      <c r="CN142">
        <v>9557.5112499999996</v>
      </c>
      <c r="CO142">
        <v>42.811999999999998</v>
      </c>
      <c r="CP142">
        <v>44.843499999999999</v>
      </c>
      <c r="CQ142">
        <v>43.686999999999998</v>
      </c>
      <c r="CR142">
        <v>43.75</v>
      </c>
      <c r="CS142">
        <v>44.186999999999998</v>
      </c>
      <c r="CT142">
        <v>597.46249999999998</v>
      </c>
      <c r="CU142">
        <v>597.50375000000008</v>
      </c>
      <c r="CV142">
        <v>0</v>
      </c>
      <c r="CW142">
        <v>1670261849.5999999</v>
      </c>
      <c r="CX142">
        <v>0</v>
      </c>
      <c r="CY142">
        <v>1670257498.5</v>
      </c>
      <c r="CZ142" t="s">
        <v>356</v>
      </c>
      <c r="DA142">
        <v>1670257488.5</v>
      </c>
      <c r="DB142">
        <v>1670257498.5</v>
      </c>
      <c r="DC142">
        <v>2</v>
      </c>
      <c r="DD142">
        <v>-0.17199999999999999</v>
      </c>
      <c r="DE142">
        <v>2E-3</v>
      </c>
      <c r="DF142">
        <v>-3.9780000000000002</v>
      </c>
      <c r="DG142">
        <v>0.14099999999999999</v>
      </c>
      <c r="DH142">
        <v>415</v>
      </c>
      <c r="DI142">
        <v>32</v>
      </c>
      <c r="DJ142">
        <v>0.47</v>
      </c>
      <c r="DK142">
        <v>0.38</v>
      </c>
      <c r="DL142">
        <v>-29.651127500000001</v>
      </c>
      <c r="DM142">
        <v>-1.134599999999915</v>
      </c>
      <c r="DN142">
        <v>0.1183676095633855</v>
      </c>
      <c r="DO142">
        <v>0</v>
      </c>
      <c r="DP142">
        <v>1.72143925</v>
      </c>
      <c r="DQ142">
        <v>-0.1397089305816176</v>
      </c>
      <c r="DR142">
        <v>2.4467827282729879E-2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3.2968199999999999</v>
      </c>
      <c r="EB142">
        <v>2.6253500000000001</v>
      </c>
      <c r="EC142">
        <v>0.162718</v>
      </c>
      <c r="ED142">
        <v>0.16481000000000001</v>
      </c>
      <c r="EE142">
        <v>0.14109099999999999</v>
      </c>
      <c r="EF142">
        <v>0.13475899999999999</v>
      </c>
      <c r="EG142">
        <v>25361</v>
      </c>
      <c r="EH142">
        <v>25750.2</v>
      </c>
      <c r="EI142">
        <v>28182</v>
      </c>
      <c r="EJ142">
        <v>29676.5</v>
      </c>
      <c r="EK142">
        <v>33307.699999999997</v>
      </c>
      <c r="EL142">
        <v>35636.9</v>
      </c>
      <c r="EM142">
        <v>39773.699999999997</v>
      </c>
      <c r="EN142">
        <v>42399.9</v>
      </c>
      <c r="EO142">
        <v>2.0920000000000001</v>
      </c>
      <c r="EP142">
        <v>2.1579299999999999</v>
      </c>
      <c r="EQ142">
        <v>0.11526</v>
      </c>
      <c r="ER142">
        <v>0</v>
      </c>
      <c r="ES142">
        <v>30.9893</v>
      </c>
      <c r="ET142">
        <v>999.9</v>
      </c>
      <c r="EU142">
        <v>60.1</v>
      </c>
      <c r="EV142">
        <v>38.1</v>
      </c>
      <c r="EW142">
        <v>39.834600000000002</v>
      </c>
      <c r="EX142">
        <v>57.3003</v>
      </c>
      <c r="EY142">
        <v>-1.3581700000000001</v>
      </c>
      <c r="EZ142">
        <v>2</v>
      </c>
      <c r="FA142">
        <v>0.43555899999999997</v>
      </c>
      <c r="FB142">
        <v>0.22850999999999999</v>
      </c>
      <c r="FC142">
        <v>20.273700000000002</v>
      </c>
      <c r="FD142">
        <v>5.2198399999999996</v>
      </c>
      <c r="FE142">
        <v>12.004300000000001</v>
      </c>
      <c r="FF142">
        <v>4.9868499999999996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1.86225</v>
      </c>
      <c r="FN142">
        <v>1.86432</v>
      </c>
      <c r="FO142">
        <v>1.8603499999999999</v>
      </c>
      <c r="FP142">
        <v>1.86111</v>
      </c>
      <c r="FQ142">
        <v>1.8602000000000001</v>
      </c>
      <c r="FR142">
        <v>1.86188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-4.5860000000000003</v>
      </c>
      <c r="GH142">
        <v>0.14080000000000001</v>
      </c>
      <c r="GI142">
        <v>-3.031255365756008</v>
      </c>
      <c r="GJ142">
        <v>-2.737337881603403E-3</v>
      </c>
      <c r="GK142">
        <v>1.2769921614711079E-6</v>
      </c>
      <c r="GL142">
        <v>-3.2469241445839119E-10</v>
      </c>
      <c r="GM142">
        <v>0.14085000000000039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72.400000000000006</v>
      </c>
      <c r="GV142">
        <v>72.2</v>
      </c>
      <c r="GW142">
        <v>2.4145500000000002</v>
      </c>
      <c r="GX142">
        <v>2.5415000000000001</v>
      </c>
      <c r="GY142">
        <v>2.04834</v>
      </c>
      <c r="GZ142">
        <v>2.5964399999999999</v>
      </c>
      <c r="HA142">
        <v>2.1972700000000001</v>
      </c>
      <c r="HB142">
        <v>2.33887</v>
      </c>
      <c r="HC142">
        <v>41.560499999999998</v>
      </c>
      <c r="HD142">
        <v>13.816800000000001</v>
      </c>
      <c r="HE142">
        <v>18</v>
      </c>
      <c r="HF142">
        <v>598.56399999999996</v>
      </c>
      <c r="HG142">
        <v>719.91899999999998</v>
      </c>
      <c r="HH142">
        <v>30.999400000000001</v>
      </c>
      <c r="HI142">
        <v>32.954999999999998</v>
      </c>
      <c r="HJ142">
        <v>30</v>
      </c>
      <c r="HK142">
        <v>32.8703</v>
      </c>
      <c r="HL142">
        <v>32.869300000000003</v>
      </c>
      <c r="HM142">
        <v>48.294899999999998</v>
      </c>
      <c r="HN142">
        <v>22.364000000000001</v>
      </c>
      <c r="HO142">
        <v>27.531600000000001</v>
      </c>
      <c r="HP142">
        <v>31</v>
      </c>
      <c r="HQ142">
        <v>849.47699999999998</v>
      </c>
      <c r="HR142">
        <v>32.985900000000001</v>
      </c>
      <c r="HS142">
        <v>99.296199999999999</v>
      </c>
      <c r="HT142">
        <v>98.339100000000002</v>
      </c>
    </row>
    <row r="143" spans="1:228" x14ac:dyDescent="0.2">
      <c r="A143">
        <v>128</v>
      </c>
      <c r="B143">
        <v>1670261835</v>
      </c>
      <c r="C143">
        <v>507</v>
      </c>
      <c r="D143" t="s">
        <v>614</v>
      </c>
      <c r="E143" t="s">
        <v>615</v>
      </c>
      <c r="F143">
        <v>4</v>
      </c>
      <c r="G143">
        <v>1670261833</v>
      </c>
      <c r="H143">
        <f t="shared" si="34"/>
        <v>4.3238308773926974E-3</v>
      </c>
      <c r="I143">
        <f t="shared" si="35"/>
        <v>4.3238308773926972</v>
      </c>
      <c r="J143">
        <f t="shared" si="36"/>
        <v>44.787432081665393</v>
      </c>
      <c r="K143">
        <f t="shared" si="37"/>
        <v>811.33528571428576</v>
      </c>
      <c r="L143">
        <f t="shared" si="38"/>
        <v>537.80632146557775</v>
      </c>
      <c r="M143">
        <f t="shared" si="39"/>
        <v>54.367436135015872</v>
      </c>
      <c r="N143">
        <f t="shared" si="40"/>
        <v>82.018781798531833</v>
      </c>
      <c r="O143">
        <f t="shared" si="41"/>
        <v>0.28946380353050133</v>
      </c>
      <c r="P143">
        <f t="shared" si="42"/>
        <v>3.6768609130864234</v>
      </c>
      <c r="Q143">
        <f t="shared" si="43"/>
        <v>0.27737345624783383</v>
      </c>
      <c r="R143">
        <f t="shared" si="44"/>
        <v>0.17440259857760376</v>
      </c>
      <c r="S143">
        <f t="shared" si="45"/>
        <v>226.124912662669</v>
      </c>
      <c r="T143">
        <f t="shared" si="46"/>
        <v>33.005922231284892</v>
      </c>
      <c r="U143">
        <f t="shared" si="47"/>
        <v>32.861628571428582</v>
      </c>
      <c r="V143">
        <f t="shared" si="48"/>
        <v>5.0129603044671303</v>
      </c>
      <c r="W143">
        <f t="shared" si="49"/>
        <v>69.983080593496126</v>
      </c>
      <c r="X143">
        <f t="shared" si="50"/>
        <v>3.5034827074700776</v>
      </c>
      <c r="Y143">
        <f t="shared" si="51"/>
        <v>5.0061853204496884</v>
      </c>
      <c r="Z143">
        <f t="shared" si="52"/>
        <v>1.5094775969970526</v>
      </c>
      <c r="AA143">
        <f t="shared" si="53"/>
        <v>-190.68094169301796</v>
      </c>
      <c r="AB143">
        <f t="shared" si="54"/>
        <v>-4.765941652781116</v>
      </c>
      <c r="AC143">
        <f t="shared" si="55"/>
        <v>-0.29641932145742378</v>
      </c>
      <c r="AD143">
        <f t="shared" si="56"/>
        <v>30.381609995412511</v>
      </c>
      <c r="AE143">
        <f t="shared" si="57"/>
        <v>68.435116879665131</v>
      </c>
      <c r="AF143">
        <f t="shared" si="58"/>
        <v>4.3339832996308125</v>
      </c>
      <c r="AG143">
        <f t="shared" si="59"/>
        <v>44.787432081665393</v>
      </c>
      <c r="AH143">
        <v>869.13361466007427</v>
      </c>
      <c r="AI143">
        <v>843.08087272727278</v>
      </c>
      <c r="AJ143">
        <v>1.743613758913823</v>
      </c>
      <c r="AK143">
        <v>64.018406268345927</v>
      </c>
      <c r="AL143">
        <f t="shared" si="60"/>
        <v>4.3238308773926972</v>
      </c>
      <c r="AM143">
        <v>32.92469715571638</v>
      </c>
      <c r="AN143">
        <v>34.656385294117641</v>
      </c>
      <c r="AO143">
        <v>3.2641434858064462E-4</v>
      </c>
      <c r="AP143">
        <v>100.2718368252681</v>
      </c>
      <c r="AQ143">
        <v>80</v>
      </c>
      <c r="AR143">
        <v>12</v>
      </c>
      <c r="AS143">
        <f t="shared" si="61"/>
        <v>1</v>
      </c>
      <c r="AT143">
        <f t="shared" si="62"/>
        <v>0</v>
      </c>
      <c r="AU143">
        <f t="shared" si="63"/>
        <v>47297.322794747663</v>
      </c>
      <c r="AV143">
        <f t="shared" si="64"/>
        <v>1200.055714285714</v>
      </c>
      <c r="AW143">
        <f t="shared" si="65"/>
        <v>1025.9721993070821</v>
      </c>
      <c r="AX143">
        <f t="shared" si="66"/>
        <v>0.85493713924586556</v>
      </c>
      <c r="AY143">
        <f t="shared" si="67"/>
        <v>0.1884286787445206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1670261833</v>
      </c>
      <c r="BF143">
        <v>811.33528571428576</v>
      </c>
      <c r="BG143">
        <v>841.22071428571428</v>
      </c>
      <c r="BH143">
        <v>34.656685714285707</v>
      </c>
      <c r="BI143">
        <v>32.918928571428573</v>
      </c>
      <c r="BJ143">
        <v>815.92614285714285</v>
      </c>
      <c r="BK143">
        <v>34.515842857142857</v>
      </c>
      <c r="BL143">
        <v>650.04542857142849</v>
      </c>
      <c r="BM143">
        <v>100.9911428571429</v>
      </c>
      <c r="BN143">
        <v>9.9963671428571432E-2</v>
      </c>
      <c r="BO143">
        <v>32.837585714285709</v>
      </c>
      <c r="BP143">
        <v>32.861628571428582</v>
      </c>
      <c r="BQ143">
        <v>999.89999999999986</v>
      </c>
      <c r="BR143">
        <v>0</v>
      </c>
      <c r="BS143">
        <v>0</v>
      </c>
      <c r="BT143">
        <v>9002.6785714285706</v>
      </c>
      <c r="BU143">
        <v>0</v>
      </c>
      <c r="BV143">
        <v>452.23614285714291</v>
      </c>
      <c r="BW143">
        <v>-29.885485714285711</v>
      </c>
      <c r="BX143">
        <v>840.46271428571436</v>
      </c>
      <c r="BY143">
        <v>869.85528571428574</v>
      </c>
      <c r="BZ143">
        <v>1.737771428571429</v>
      </c>
      <c r="CA143">
        <v>841.22071428571428</v>
      </c>
      <c r="CB143">
        <v>32.918928571428573</v>
      </c>
      <c r="CC143">
        <v>3.5000271428571428</v>
      </c>
      <c r="CD143">
        <v>3.3245271428571428</v>
      </c>
      <c r="CE143">
        <v>26.619857142857139</v>
      </c>
      <c r="CF143">
        <v>25.749300000000002</v>
      </c>
      <c r="CG143">
        <v>1200.055714285714</v>
      </c>
      <c r="CH143">
        <v>0.50001442857142864</v>
      </c>
      <c r="CI143">
        <v>0.49998557142857142</v>
      </c>
      <c r="CJ143">
        <v>0</v>
      </c>
      <c r="CK143">
        <v>943.87571428571414</v>
      </c>
      <c r="CL143">
        <v>4.9990899999999998</v>
      </c>
      <c r="CM143">
        <v>9720.7999999999993</v>
      </c>
      <c r="CN143">
        <v>9558.362857142858</v>
      </c>
      <c r="CO143">
        <v>42.811999999999998</v>
      </c>
      <c r="CP143">
        <v>44.866</v>
      </c>
      <c r="CQ143">
        <v>43.686999999999998</v>
      </c>
      <c r="CR143">
        <v>43.75</v>
      </c>
      <c r="CS143">
        <v>44.169285714285721</v>
      </c>
      <c r="CT143">
        <v>597.5428571428572</v>
      </c>
      <c r="CU143">
        <v>597.51285714285711</v>
      </c>
      <c r="CV143">
        <v>0</v>
      </c>
      <c r="CW143">
        <v>1670261853.8</v>
      </c>
      <c r="CX143">
        <v>0</v>
      </c>
      <c r="CY143">
        <v>1670257498.5</v>
      </c>
      <c r="CZ143" t="s">
        <v>356</v>
      </c>
      <c r="DA143">
        <v>1670257488.5</v>
      </c>
      <c r="DB143">
        <v>1670257498.5</v>
      </c>
      <c r="DC143">
        <v>2</v>
      </c>
      <c r="DD143">
        <v>-0.17199999999999999</v>
      </c>
      <c r="DE143">
        <v>2E-3</v>
      </c>
      <c r="DF143">
        <v>-3.9780000000000002</v>
      </c>
      <c r="DG143">
        <v>0.14099999999999999</v>
      </c>
      <c r="DH143">
        <v>415</v>
      </c>
      <c r="DI143">
        <v>32</v>
      </c>
      <c r="DJ143">
        <v>0.47</v>
      </c>
      <c r="DK143">
        <v>0.38</v>
      </c>
      <c r="DL143">
        <v>-29.718665000000001</v>
      </c>
      <c r="DM143">
        <v>-1.351494934333934</v>
      </c>
      <c r="DN143">
        <v>0.13466956142722081</v>
      </c>
      <c r="DO143">
        <v>0</v>
      </c>
      <c r="DP143">
        <v>1.718045</v>
      </c>
      <c r="DQ143">
        <v>4.3002326454030362E-2</v>
      </c>
      <c r="DR143">
        <v>2.0223643094160859E-2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3.2969499999999998</v>
      </c>
      <c r="EB143">
        <v>2.6251699999999998</v>
      </c>
      <c r="EC143">
        <v>0.163608</v>
      </c>
      <c r="ED143">
        <v>0.165683</v>
      </c>
      <c r="EE143">
        <v>0.14108699999999999</v>
      </c>
      <c r="EF143">
        <v>0.13474700000000001</v>
      </c>
      <c r="EG143">
        <v>25334.3</v>
      </c>
      <c r="EH143">
        <v>25723.599999999999</v>
      </c>
      <c r="EI143">
        <v>28182.3</v>
      </c>
      <c r="EJ143">
        <v>29677</v>
      </c>
      <c r="EK143">
        <v>33308.300000000003</v>
      </c>
      <c r="EL143">
        <v>35638</v>
      </c>
      <c r="EM143">
        <v>39774.199999999997</v>
      </c>
      <c r="EN143">
        <v>42400.6</v>
      </c>
      <c r="EO143">
        <v>2.0926300000000002</v>
      </c>
      <c r="EP143">
        <v>2.1578200000000001</v>
      </c>
      <c r="EQ143">
        <v>0.115976</v>
      </c>
      <c r="ER143">
        <v>0</v>
      </c>
      <c r="ES143">
        <v>30.9832</v>
      </c>
      <c r="ET143">
        <v>999.9</v>
      </c>
      <c r="EU143">
        <v>60.1</v>
      </c>
      <c r="EV143">
        <v>38.1</v>
      </c>
      <c r="EW143">
        <v>39.832999999999998</v>
      </c>
      <c r="EX143">
        <v>57.030299999999997</v>
      </c>
      <c r="EY143">
        <v>-1.4943900000000001</v>
      </c>
      <c r="EZ143">
        <v>2</v>
      </c>
      <c r="FA143">
        <v>0.43545699999999998</v>
      </c>
      <c r="FB143">
        <v>0.22675100000000001</v>
      </c>
      <c r="FC143">
        <v>20.273700000000002</v>
      </c>
      <c r="FD143">
        <v>5.2198399999999996</v>
      </c>
      <c r="FE143">
        <v>12.004</v>
      </c>
      <c r="FF143">
        <v>4.9869000000000003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1.86222</v>
      </c>
      <c r="FN143">
        <v>1.8643099999999999</v>
      </c>
      <c r="FO143">
        <v>1.8603499999999999</v>
      </c>
      <c r="FP143">
        <v>1.86111</v>
      </c>
      <c r="FQ143">
        <v>1.8602000000000001</v>
      </c>
      <c r="FR143">
        <v>1.86188</v>
      </c>
      <c r="FS143">
        <v>1.85843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-4.5949999999999998</v>
      </c>
      <c r="GH143">
        <v>0.14080000000000001</v>
      </c>
      <c r="GI143">
        <v>-3.031255365756008</v>
      </c>
      <c r="GJ143">
        <v>-2.737337881603403E-3</v>
      </c>
      <c r="GK143">
        <v>1.2769921614711079E-6</v>
      </c>
      <c r="GL143">
        <v>-3.2469241445839119E-10</v>
      </c>
      <c r="GM143">
        <v>0.14085000000000039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72.400000000000006</v>
      </c>
      <c r="GV143">
        <v>72.3</v>
      </c>
      <c r="GW143">
        <v>2.4291999999999998</v>
      </c>
      <c r="GX143">
        <v>2.5451700000000002</v>
      </c>
      <c r="GY143">
        <v>2.04834</v>
      </c>
      <c r="GZ143">
        <v>2.5964399999999999</v>
      </c>
      <c r="HA143">
        <v>2.1972700000000001</v>
      </c>
      <c r="HB143">
        <v>2.3571800000000001</v>
      </c>
      <c r="HC143">
        <v>41.586599999999997</v>
      </c>
      <c r="HD143">
        <v>13.816800000000001</v>
      </c>
      <c r="HE143">
        <v>18</v>
      </c>
      <c r="HF143">
        <v>599.01099999999997</v>
      </c>
      <c r="HG143">
        <v>719.81600000000003</v>
      </c>
      <c r="HH143">
        <v>30.999500000000001</v>
      </c>
      <c r="HI143">
        <v>32.953600000000002</v>
      </c>
      <c r="HJ143">
        <v>30</v>
      </c>
      <c r="HK143">
        <v>32.869</v>
      </c>
      <c r="HL143">
        <v>32.868600000000001</v>
      </c>
      <c r="HM143">
        <v>48.599899999999998</v>
      </c>
      <c r="HN143">
        <v>22.364000000000001</v>
      </c>
      <c r="HO143">
        <v>27.531600000000001</v>
      </c>
      <c r="HP143">
        <v>31</v>
      </c>
      <c r="HQ143">
        <v>856.15599999999995</v>
      </c>
      <c r="HR143">
        <v>32.987900000000003</v>
      </c>
      <c r="HS143">
        <v>99.297300000000007</v>
      </c>
      <c r="HT143">
        <v>98.340599999999995</v>
      </c>
    </row>
    <row r="144" spans="1:228" x14ac:dyDescent="0.2">
      <c r="A144">
        <v>129</v>
      </c>
      <c r="B144">
        <v>1670261839</v>
      </c>
      <c r="C144">
        <v>511</v>
      </c>
      <c r="D144" t="s">
        <v>616</v>
      </c>
      <c r="E144" t="s">
        <v>617</v>
      </c>
      <c r="F144">
        <v>4</v>
      </c>
      <c r="G144">
        <v>1670261836.6875</v>
      </c>
      <c r="H144">
        <f t="shared" ref="H144:H207" si="68">(I144)/1000</f>
        <v>4.3272118414058305E-3</v>
      </c>
      <c r="I144">
        <f t="shared" ref="I144:I207" si="69">IF(BD144, AL144, AF144)</f>
        <v>4.3272118414058305</v>
      </c>
      <c r="J144">
        <f t="shared" ref="J144:J207" si="70">IF(BD144, AG144, AE144)</f>
        <v>44.661431421741312</v>
      </c>
      <c r="K144">
        <f t="shared" ref="K144:K207" si="71">BF144 - IF(AS144&gt;1, J144*AZ144*100/(AU144*BT144), 0)</f>
        <v>817.51375000000007</v>
      </c>
      <c r="L144">
        <f t="shared" ref="L144:L207" si="72">((R144-H144/2)*K144-J144)/(R144+H144/2)</f>
        <v>544.51627484319215</v>
      </c>
      <c r="M144">
        <f t="shared" ref="M144:M207" si="73">L144*(BM144+BN144)/1000</f>
        <v>55.045469378499888</v>
      </c>
      <c r="N144">
        <f t="shared" ref="N144:N207" si="74">(BF144 - IF(AS144&gt;1, J144*AZ144*100/(AU144*BT144), 0))*(BM144+BN144)/1000</f>
        <v>82.642944152746722</v>
      </c>
      <c r="O144">
        <f t="shared" ref="O144:O207" si="75">2/((1/Q144-1/P144)+SIGN(Q144)*SQRT((1/Q144-1/P144)*(1/Q144-1/P144) + 4*BA144/((BA144+1)*(BA144+1))*(2*1/Q144*1/P144-1/P144*1/P144)))</f>
        <v>0.28941893293961307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3.6854328272325301</v>
      </c>
      <c r="Q144">
        <f t="shared" ref="Q144:Q207" si="77">H144*(1000-(1000*0.61365*EXP(17.502*U144/(240.97+U144))/(BM144+BN144)+BH144)/2)/(1000*0.61365*EXP(17.502*U144/(240.97+U144))/(BM144+BN144)-BH144)</f>
        <v>0.27735910234753458</v>
      </c>
      <c r="R144">
        <f t="shared" ref="R144:R207" si="78">1/((BA144+1)/(O144/1.6)+1/(P144/1.37)) + BA144/((BA144+1)/(O144/1.6) + BA144/(P144/1.37))</f>
        <v>0.17439109142061213</v>
      </c>
      <c r="S144">
        <f t="shared" ref="S144:S207" si="79">(AV144*AY144)</f>
        <v>226.12341486038585</v>
      </c>
      <c r="T144">
        <f t="shared" ref="T144:T207" si="80">(BO144+(S144+2*0.95*0.0000000567*(((BO144+$B$6)+273)^4-(BO144+273)^4)-44100*H144)/(1.84*29.3*P144+8*0.95*0.0000000567*(BO144+273)^3))</f>
        <v>33.006329034129777</v>
      </c>
      <c r="U144">
        <f t="shared" ref="U144:U207" si="81">($C$6*BP144+$D$6*BQ144+$E$6*T144)</f>
        <v>32.865299999999998</v>
      </c>
      <c r="V144">
        <f t="shared" ref="V144:V207" si="82">0.61365*EXP(17.502*U144/(240.97+U144))</f>
        <v>5.0139955701198913</v>
      </c>
      <c r="W144">
        <f t="shared" ref="W144:W207" si="83">(X144/Y144*100)</f>
        <v>69.973049960855931</v>
      </c>
      <c r="X144">
        <f t="shared" ref="X144:X207" si="84">BH144*(BM144+BN144)/1000</f>
        <v>3.5032740440446486</v>
      </c>
      <c r="Y144">
        <f t="shared" ref="Y144:Y207" si="85">0.61365*EXP(17.502*BO144/(240.97+BO144))</f>
        <v>5.0066047514070595</v>
      </c>
      <c r="Z144">
        <f t="shared" ref="Z144:Z207" si="86">(V144-BH144*(BM144+BN144)/1000)</f>
        <v>1.5107215260752427</v>
      </c>
      <c r="AA144">
        <f t="shared" ref="AA144:AA207" si="87">(-H144*44100)</f>
        <v>-190.83004220599713</v>
      </c>
      <c r="AB144">
        <f t="shared" ref="AB144:AB207" si="88">2*29.3*P144*0.92*(BO144-U144)</f>
        <v>-5.2106204564088117</v>
      </c>
      <c r="AC144">
        <f t="shared" ref="AC144:AC207" si="89">2*0.95*0.0000000567*(((BO144+$B$6)+273)^4-(U144+273)^4)</f>
        <v>-0.32333068458373976</v>
      </c>
      <c r="AD144">
        <f t="shared" ref="AD144:AD207" si="90">S144+AC144+AA144+AB144</f>
        <v>29.75942151339617</v>
      </c>
      <c r="AE144">
        <f t="shared" ref="AE144:AE207" si="91">BL144*AS144*(BG144-BF144*(1000-AS144*BI144)/(1000-AS144*BH144))/(100*AZ144)</f>
        <v>68.203574039569062</v>
      </c>
      <c r="AF144">
        <f t="shared" ref="AF144:AF207" si="92">1000*BL144*AS144*(BH144-BI144)/(100*AZ144*(1000-AS144*BH144))</f>
        <v>4.3403972418914814</v>
      </c>
      <c r="AG144">
        <f t="shared" ref="AG144:AG207" si="93">(AH144 - AI144 - BM144*1000/(8.314*(BO144+273.15)) * AK144/BL144 * AJ144) * BL144/(100*AZ144) * (1000 - BI144)/1000</f>
        <v>44.661431421741312</v>
      </c>
      <c r="AH144">
        <v>875.98732896139745</v>
      </c>
      <c r="AI144">
        <v>850.00989090909081</v>
      </c>
      <c r="AJ144">
        <v>1.7376859951370389</v>
      </c>
      <c r="AK144">
        <v>64.018406268345927</v>
      </c>
      <c r="AL144">
        <f t="shared" ref="AL144:AL207" si="94">(AN144 - AM144 + BM144*1000/(8.314*(BO144+273.15)) * AP144/BL144 * AO144) * BL144/(100*AZ144) * 1000/(1000 - AN144)</f>
        <v>4.3272118414058305</v>
      </c>
      <c r="AM144">
        <v>32.91841533828169</v>
      </c>
      <c r="AN144">
        <v>34.653899411764712</v>
      </c>
      <c r="AO144">
        <v>-4.8126258522112747E-5</v>
      </c>
      <c r="AP144">
        <v>100.2718368252681</v>
      </c>
      <c r="AQ144">
        <v>81</v>
      </c>
      <c r="AR144">
        <v>12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47450.374898396745</v>
      </c>
      <c r="AV144">
        <f t="shared" ref="AV144:AV207" si="98">$B$10*BU144+$C$10*BV144+$F$10*CG144*(1-CJ144)</f>
        <v>1200.0387499999999</v>
      </c>
      <c r="AW144">
        <f t="shared" ref="AW144:AW207" si="99">AV144*AX144</f>
        <v>1025.9585760934642</v>
      </c>
      <c r="AX144">
        <f t="shared" ref="AX144:AX207" si="100">($B$10*$D$8+$C$10*$D$8+$F$10*((CT144+CL144)/MAX(CT144+CL144+CU144, 0.1)*$I$8+CU144/MAX(CT144+CL144+CU144, 0.1)*$J$8))/($B$10+$C$10+$F$10)</f>
        <v>0.85493787270908062</v>
      </c>
      <c r="AY144">
        <f t="shared" ref="AY144:AY207" si="101">($B$10*$K$8+$C$10*$K$8+$F$10*((CT144+CL144)/MAX(CT144+CL144+CU144, 0.1)*$P$8+CU144/MAX(CT144+CL144+CU144, 0.1)*$Q$8))/($B$10+$C$10+$F$10)</f>
        <v>0.18843009432852553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1670261836.6875</v>
      </c>
      <c r="BF144">
        <v>817.51375000000007</v>
      </c>
      <c r="BG144">
        <v>847.31875000000002</v>
      </c>
      <c r="BH144">
        <v>34.654799999999987</v>
      </c>
      <c r="BI144">
        <v>32.914325000000012</v>
      </c>
      <c r="BJ144">
        <v>822.11287500000003</v>
      </c>
      <c r="BK144">
        <v>34.513937499999997</v>
      </c>
      <c r="BL144">
        <v>649.99212499999999</v>
      </c>
      <c r="BM144">
        <v>100.990875</v>
      </c>
      <c r="BN144">
        <v>9.9711125000000012E-2</v>
      </c>
      <c r="BO144">
        <v>32.839074999999987</v>
      </c>
      <c r="BP144">
        <v>32.865299999999998</v>
      </c>
      <c r="BQ144">
        <v>999.9</v>
      </c>
      <c r="BR144">
        <v>0</v>
      </c>
      <c r="BS144">
        <v>0</v>
      </c>
      <c r="BT144">
        <v>9032.34375</v>
      </c>
      <c r="BU144">
        <v>0</v>
      </c>
      <c r="BV144">
        <v>464.82687499999997</v>
      </c>
      <c r="BW144">
        <v>-29.8048</v>
      </c>
      <c r="BX144">
        <v>846.86149999999998</v>
      </c>
      <c r="BY144">
        <v>876.15662499999996</v>
      </c>
      <c r="BZ144">
        <v>1.74047375</v>
      </c>
      <c r="CA144">
        <v>847.31875000000002</v>
      </c>
      <c r="CB144">
        <v>32.914325000000012</v>
      </c>
      <c r="CC144">
        <v>3.4998149999999999</v>
      </c>
      <c r="CD144">
        <v>3.3240425</v>
      </c>
      <c r="CE144">
        <v>26.618849999999998</v>
      </c>
      <c r="CF144">
        <v>25.746849999999998</v>
      </c>
      <c r="CG144">
        <v>1200.0387499999999</v>
      </c>
      <c r="CH144">
        <v>0.49998850000000011</v>
      </c>
      <c r="CI144">
        <v>0.50001150000000005</v>
      </c>
      <c r="CJ144">
        <v>0</v>
      </c>
      <c r="CK144">
        <v>944.33762500000012</v>
      </c>
      <c r="CL144">
        <v>4.9990899999999998</v>
      </c>
      <c r="CM144">
        <v>9728.8587499999994</v>
      </c>
      <c r="CN144">
        <v>9558.1187500000015</v>
      </c>
      <c r="CO144">
        <v>42.811999999999998</v>
      </c>
      <c r="CP144">
        <v>44.851374999999997</v>
      </c>
      <c r="CQ144">
        <v>43.686999999999998</v>
      </c>
      <c r="CR144">
        <v>43.75</v>
      </c>
      <c r="CS144">
        <v>44.155999999999999</v>
      </c>
      <c r="CT144">
        <v>597.505</v>
      </c>
      <c r="CU144">
        <v>597.53375000000005</v>
      </c>
      <c r="CV144">
        <v>0</v>
      </c>
      <c r="CW144">
        <v>1670261858</v>
      </c>
      <c r="CX144">
        <v>0</v>
      </c>
      <c r="CY144">
        <v>1670257498.5</v>
      </c>
      <c r="CZ144" t="s">
        <v>356</v>
      </c>
      <c r="DA144">
        <v>1670257488.5</v>
      </c>
      <c r="DB144">
        <v>1670257498.5</v>
      </c>
      <c r="DC144">
        <v>2</v>
      </c>
      <c r="DD144">
        <v>-0.17199999999999999</v>
      </c>
      <c r="DE144">
        <v>2E-3</v>
      </c>
      <c r="DF144">
        <v>-3.9780000000000002</v>
      </c>
      <c r="DG144">
        <v>0.14099999999999999</v>
      </c>
      <c r="DH144">
        <v>415</v>
      </c>
      <c r="DI144">
        <v>32</v>
      </c>
      <c r="DJ144">
        <v>0.47</v>
      </c>
      <c r="DK144">
        <v>0.38</v>
      </c>
      <c r="DL144">
        <v>-29.782515</v>
      </c>
      <c r="DM144">
        <v>-0.836602626641616</v>
      </c>
      <c r="DN144">
        <v>9.747693714412628E-2</v>
      </c>
      <c r="DO144">
        <v>0</v>
      </c>
      <c r="DP144">
        <v>1.71834525</v>
      </c>
      <c r="DQ144">
        <v>0.19517729831143721</v>
      </c>
      <c r="DR144">
        <v>2.0087504696639159E-2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3.2968099999999998</v>
      </c>
      <c r="EB144">
        <v>2.6254900000000001</v>
      </c>
      <c r="EC144">
        <v>0.164494</v>
      </c>
      <c r="ED144">
        <v>0.16652900000000001</v>
      </c>
      <c r="EE144">
        <v>0.14108100000000001</v>
      </c>
      <c r="EF144">
        <v>0.13473199999999999</v>
      </c>
      <c r="EG144">
        <v>25307.7</v>
      </c>
      <c r="EH144">
        <v>25697.5</v>
      </c>
      <c r="EI144">
        <v>28182.7</v>
      </c>
      <c r="EJ144">
        <v>29677</v>
      </c>
      <c r="EK144">
        <v>33308.9</v>
      </c>
      <c r="EL144">
        <v>35638.9</v>
      </c>
      <c r="EM144">
        <v>39774.5</v>
      </c>
      <c r="EN144">
        <v>42400.800000000003</v>
      </c>
      <c r="EO144">
        <v>2.09165</v>
      </c>
      <c r="EP144">
        <v>2.1579299999999999</v>
      </c>
      <c r="EQ144">
        <v>0.11594599999999999</v>
      </c>
      <c r="ER144">
        <v>0</v>
      </c>
      <c r="ES144">
        <v>30.9785</v>
      </c>
      <c r="ET144">
        <v>999.9</v>
      </c>
      <c r="EU144">
        <v>60.1</v>
      </c>
      <c r="EV144">
        <v>38.1</v>
      </c>
      <c r="EW144">
        <v>39.835000000000001</v>
      </c>
      <c r="EX144">
        <v>57.210299999999997</v>
      </c>
      <c r="EY144">
        <v>-1.5144200000000001</v>
      </c>
      <c r="EZ144">
        <v>2</v>
      </c>
      <c r="FA144">
        <v>0.43543399999999999</v>
      </c>
      <c r="FB144">
        <v>0.226272</v>
      </c>
      <c r="FC144">
        <v>20.273599999999998</v>
      </c>
      <c r="FD144">
        <v>5.2196899999999999</v>
      </c>
      <c r="FE144">
        <v>12.004099999999999</v>
      </c>
      <c r="FF144">
        <v>4.9870999999999999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1.86222</v>
      </c>
      <c r="FN144">
        <v>1.86432</v>
      </c>
      <c r="FO144">
        <v>1.8603499999999999</v>
      </c>
      <c r="FP144">
        <v>1.86111</v>
      </c>
      <c r="FQ144">
        <v>1.8602000000000001</v>
      </c>
      <c r="FR144">
        <v>1.86188</v>
      </c>
      <c r="FS144">
        <v>1.8584400000000001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-4.6040000000000001</v>
      </c>
      <c r="GH144">
        <v>0.14080000000000001</v>
      </c>
      <c r="GI144">
        <v>-3.031255365756008</v>
      </c>
      <c r="GJ144">
        <v>-2.737337881603403E-3</v>
      </c>
      <c r="GK144">
        <v>1.2769921614711079E-6</v>
      </c>
      <c r="GL144">
        <v>-3.2469241445839119E-10</v>
      </c>
      <c r="GM144">
        <v>0.14085000000000039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72.5</v>
      </c>
      <c r="GV144">
        <v>72.3</v>
      </c>
      <c r="GW144">
        <v>2.4438499999999999</v>
      </c>
      <c r="GX144">
        <v>2.5488300000000002</v>
      </c>
      <c r="GY144">
        <v>2.04834</v>
      </c>
      <c r="GZ144">
        <v>2.5976599999999999</v>
      </c>
      <c r="HA144">
        <v>2.1972700000000001</v>
      </c>
      <c r="HB144">
        <v>2.34863</v>
      </c>
      <c r="HC144">
        <v>41.586599999999997</v>
      </c>
      <c r="HD144">
        <v>13.8081</v>
      </c>
      <c r="HE144">
        <v>18</v>
      </c>
      <c r="HF144">
        <v>598.29300000000001</v>
      </c>
      <c r="HG144">
        <v>719.90200000000004</v>
      </c>
      <c r="HH144">
        <v>30.999700000000001</v>
      </c>
      <c r="HI144">
        <v>32.952800000000003</v>
      </c>
      <c r="HJ144">
        <v>30</v>
      </c>
      <c r="HK144">
        <v>32.869</v>
      </c>
      <c r="HL144">
        <v>32.867800000000003</v>
      </c>
      <c r="HM144">
        <v>48.910899999999998</v>
      </c>
      <c r="HN144">
        <v>22.364000000000001</v>
      </c>
      <c r="HO144">
        <v>27.531600000000001</v>
      </c>
      <c r="HP144">
        <v>31</v>
      </c>
      <c r="HQ144">
        <v>862.83500000000004</v>
      </c>
      <c r="HR144">
        <v>32.993600000000001</v>
      </c>
      <c r="HS144">
        <v>99.298299999999998</v>
      </c>
      <c r="HT144">
        <v>98.340900000000005</v>
      </c>
    </row>
    <row r="145" spans="1:228" x14ac:dyDescent="0.2">
      <c r="A145">
        <v>130</v>
      </c>
      <c r="B145">
        <v>1670261843</v>
      </c>
      <c r="C145">
        <v>515</v>
      </c>
      <c r="D145" t="s">
        <v>618</v>
      </c>
      <c r="E145" t="s">
        <v>619</v>
      </c>
      <c r="F145">
        <v>4</v>
      </c>
      <c r="G145">
        <v>1670261841</v>
      </c>
      <c r="H145">
        <f t="shared" si="68"/>
        <v>4.3061476346962571E-3</v>
      </c>
      <c r="I145">
        <f t="shared" si="69"/>
        <v>4.3061476346962575</v>
      </c>
      <c r="J145">
        <f t="shared" si="70"/>
        <v>45.490588894060473</v>
      </c>
      <c r="K145">
        <f t="shared" si="71"/>
        <v>824.64228571428555</v>
      </c>
      <c r="L145">
        <f t="shared" si="72"/>
        <v>545.92222550398628</v>
      </c>
      <c r="M145">
        <f t="shared" si="73"/>
        <v>55.188631273372778</v>
      </c>
      <c r="N145">
        <f t="shared" si="74"/>
        <v>83.365133186695502</v>
      </c>
      <c r="O145">
        <f t="shared" si="75"/>
        <v>0.28845859056019985</v>
      </c>
      <c r="P145">
        <f t="shared" si="76"/>
        <v>3.6658160181688224</v>
      </c>
      <c r="Q145">
        <f t="shared" si="77"/>
        <v>0.27641563984503004</v>
      </c>
      <c r="R145">
        <f t="shared" si="78"/>
        <v>0.17379988875433328</v>
      </c>
      <c r="S145">
        <f t="shared" si="79"/>
        <v>226.119667763915</v>
      </c>
      <c r="T145">
        <f t="shared" si="80"/>
        <v>33.007831951298009</v>
      </c>
      <c r="U145">
        <f t="shared" si="81"/>
        <v>32.854471428571429</v>
      </c>
      <c r="V145">
        <f t="shared" si="82"/>
        <v>5.0109426753874402</v>
      </c>
      <c r="W145">
        <f t="shared" si="83"/>
        <v>69.970009668379262</v>
      </c>
      <c r="X145">
        <f t="shared" si="84"/>
        <v>3.5023836051321835</v>
      </c>
      <c r="Y145">
        <f t="shared" si="85"/>
        <v>5.0055496944071098</v>
      </c>
      <c r="Z145">
        <f t="shared" si="86"/>
        <v>1.5085590702552567</v>
      </c>
      <c r="AA145">
        <f t="shared" si="87"/>
        <v>-189.90111069010493</v>
      </c>
      <c r="AB145">
        <f t="shared" si="88"/>
        <v>-3.7832310578525679</v>
      </c>
      <c r="AC145">
        <f t="shared" si="89"/>
        <v>-0.23599735682740902</v>
      </c>
      <c r="AD145">
        <f t="shared" si="90"/>
        <v>32.19932865913011</v>
      </c>
      <c r="AE145">
        <f t="shared" si="91"/>
        <v>68.279877081151085</v>
      </c>
      <c r="AF145">
        <f t="shared" si="92"/>
        <v>4.3294902566512574</v>
      </c>
      <c r="AG145">
        <f t="shared" si="93"/>
        <v>45.490588894060473</v>
      </c>
      <c r="AH145">
        <v>882.84538332404816</v>
      </c>
      <c r="AI145">
        <v>856.7514606060605</v>
      </c>
      <c r="AJ145">
        <v>1.676940943753257</v>
      </c>
      <c r="AK145">
        <v>64.018406268345927</v>
      </c>
      <c r="AL145">
        <f t="shared" si="94"/>
        <v>4.3061476346962575</v>
      </c>
      <c r="AM145">
        <v>32.913535851216643</v>
      </c>
      <c r="AN145">
        <v>34.640278823529393</v>
      </c>
      <c r="AO145">
        <v>-1.993035434310113E-5</v>
      </c>
      <c r="AP145">
        <v>100.2718368252681</v>
      </c>
      <c r="AQ145">
        <v>80</v>
      </c>
      <c r="AR145">
        <v>12</v>
      </c>
      <c r="AS145">
        <f t="shared" si="95"/>
        <v>1</v>
      </c>
      <c r="AT145">
        <f t="shared" si="96"/>
        <v>0</v>
      </c>
      <c r="AU145">
        <f t="shared" si="97"/>
        <v>47100.251915787652</v>
      </c>
      <c r="AV145">
        <f t="shared" si="98"/>
        <v>1200.02</v>
      </c>
      <c r="AW145">
        <f t="shared" si="99"/>
        <v>1025.9424351108369</v>
      </c>
      <c r="AX145">
        <f t="shared" si="100"/>
        <v>0.85493778029602574</v>
      </c>
      <c r="AY145">
        <f t="shared" si="101"/>
        <v>0.18842991597132966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1670261841</v>
      </c>
      <c r="BF145">
        <v>824.64228571428555</v>
      </c>
      <c r="BG145">
        <v>854.48557142857135</v>
      </c>
      <c r="BH145">
        <v>34.645342857142857</v>
      </c>
      <c r="BI145">
        <v>32.909371428571433</v>
      </c>
      <c r="BJ145">
        <v>829.25057142857145</v>
      </c>
      <c r="BK145">
        <v>34.504485714285707</v>
      </c>
      <c r="BL145">
        <v>650.04714285714283</v>
      </c>
      <c r="BM145">
        <v>100.992</v>
      </c>
      <c r="BN145">
        <v>0.1004792857142857</v>
      </c>
      <c r="BO145">
        <v>32.835328571428583</v>
      </c>
      <c r="BP145">
        <v>32.854471428571429</v>
      </c>
      <c r="BQ145">
        <v>999.89999999999986</v>
      </c>
      <c r="BR145">
        <v>0</v>
      </c>
      <c r="BS145">
        <v>0</v>
      </c>
      <c r="BT145">
        <v>8964.4642857142862</v>
      </c>
      <c r="BU145">
        <v>0</v>
      </c>
      <c r="BV145">
        <v>566.6728571428572</v>
      </c>
      <c r="BW145">
        <v>-29.843157142857141</v>
      </c>
      <c r="BX145">
        <v>854.23771428571433</v>
      </c>
      <c r="BY145">
        <v>883.56314285714291</v>
      </c>
      <c r="BZ145">
        <v>1.735948571428571</v>
      </c>
      <c r="CA145">
        <v>854.48557142857135</v>
      </c>
      <c r="CB145">
        <v>32.909371428571433</v>
      </c>
      <c r="CC145">
        <v>3.4988928571428568</v>
      </c>
      <c r="CD145">
        <v>3.323575714285715</v>
      </c>
      <c r="CE145">
        <v>26.614357142857141</v>
      </c>
      <c r="CF145">
        <v>25.744485714285709</v>
      </c>
      <c r="CG145">
        <v>1200.02</v>
      </c>
      <c r="CH145">
        <v>0.4999924285714285</v>
      </c>
      <c r="CI145">
        <v>0.50000757142857144</v>
      </c>
      <c r="CJ145">
        <v>0</v>
      </c>
      <c r="CK145">
        <v>944.93128571428576</v>
      </c>
      <c r="CL145">
        <v>4.9990899999999998</v>
      </c>
      <c r="CM145">
        <v>9748.0857142857149</v>
      </c>
      <c r="CN145">
        <v>9557.9700000000012</v>
      </c>
      <c r="CO145">
        <v>42.811999999999998</v>
      </c>
      <c r="CP145">
        <v>44.866</v>
      </c>
      <c r="CQ145">
        <v>43.686999999999998</v>
      </c>
      <c r="CR145">
        <v>43.75</v>
      </c>
      <c r="CS145">
        <v>44.186999999999998</v>
      </c>
      <c r="CT145">
        <v>597.5</v>
      </c>
      <c r="CU145">
        <v>597.5214285714286</v>
      </c>
      <c r="CV145">
        <v>0</v>
      </c>
      <c r="CW145">
        <v>1670261861.5999999</v>
      </c>
      <c r="CX145">
        <v>0</v>
      </c>
      <c r="CY145">
        <v>1670257498.5</v>
      </c>
      <c r="CZ145" t="s">
        <v>356</v>
      </c>
      <c r="DA145">
        <v>1670257488.5</v>
      </c>
      <c r="DB145">
        <v>1670257498.5</v>
      </c>
      <c r="DC145">
        <v>2</v>
      </c>
      <c r="DD145">
        <v>-0.17199999999999999</v>
      </c>
      <c r="DE145">
        <v>2E-3</v>
      </c>
      <c r="DF145">
        <v>-3.9780000000000002</v>
      </c>
      <c r="DG145">
        <v>0.14099999999999999</v>
      </c>
      <c r="DH145">
        <v>415</v>
      </c>
      <c r="DI145">
        <v>32</v>
      </c>
      <c r="DJ145">
        <v>0.47</v>
      </c>
      <c r="DK145">
        <v>0.38</v>
      </c>
      <c r="DL145">
        <v>-29.811154999999999</v>
      </c>
      <c r="DM145">
        <v>-0.22728180112572349</v>
      </c>
      <c r="DN145">
        <v>6.8186365755918896E-2</v>
      </c>
      <c r="DO145">
        <v>0</v>
      </c>
      <c r="DP145">
        <v>1.728237</v>
      </c>
      <c r="DQ145">
        <v>0.1320360225140709</v>
      </c>
      <c r="DR145">
        <v>1.453102924778559E-2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3.29705</v>
      </c>
      <c r="EB145">
        <v>2.6252800000000001</v>
      </c>
      <c r="EC145">
        <v>0.165356</v>
      </c>
      <c r="ED145">
        <v>0.16739599999999999</v>
      </c>
      <c r="EE145">
        <v>0.141046</v>
      </c>
      <c r="EF145">
        <v>0.13472700000000001</v>
      </c>
      <c r="EG145">
        <v>25281</v>
      </c>
      <c r="EH145">
        <v>25671</v>
      </c>
      <c r="EI145">
        <v>28182</v>
      </c>
      <c r="EJ145">
        <v>29677.4</v>
      </c>
      <c r="EK145">
        <v>33309.599999999999</v>
      </c>
      <c r="EL145">
        <v>35639.699999999997</v>
      </c>
      <c r="EM145">
        <v>39773.699999999997</v>
      </c>
      <c r="EN145">
        <v>42401.4</v>
      </c>
      <c r="EO145">
        <v>2.0932499999999998</v>
      </c>
      <c r="EP145">
        <v>2.1579299999999999</v>
      </c>
      <c r="EQ145">
        <v>0.11564000000000001</v>
      </c>
      <c r="ER145">
        <v>0</v>
      </c>
      <c r="ES145">
        <v>30.975100000000001</v>
      </c>
      <c r="ET145">
        <v>999.9</v>
      </c>
      <c r="EU145">
        <v>60.1</v>
      </c>
      <c r="EV145">
        <v>38.1</v>
      </c>
      <c r="EW145">
        <v>39.836500000000001</v>
      </c>
      <c r="EX145">
        <v>57.090299999999999</v>
      </c>
      <c r="EY145">
        <v>-1.46635</v>
      </c>
      <c r="EZ145">
        <v>2</v>
      </c>
      <c r="FA145">
        <v>0.435394</v>
      </c>
      <c r="FB145">
        <v>0.22599900000000001</v>
      </c>
      <c r="FC145">
        <v>20.273499999999999</v>
      </c>
      <c r="FD145">
        <v>5.2195400000000003</v>
      </c>
      <c r="FE145">
        <v>12.004099999999999</v>
      </c>
      <c r="FF145">
        <v>4.9865000000000004</v>
      </c>
      <c r="FG145">
        <v>3.2844000000000002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1.86225</v>
      </c>
      <c r="FN145">
        <v>1.8643099999999999</v>
      </c>
      <c r="FO145">
        <v>1.8603499999999999</v>
      </c>
      <c r="FP145">
        <v>1.86111</v>
      </c>
      <c r="FQ145">
        <v>1.8602000000000001</v>
      </c>
      <c r="FR145">
        <v>1.86188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-4.6120000000000001</v>
      </c>
      <c r="GH145">
        <v>0.1409</v>
      </c>
      <c r="GI145">
        <v>-3.031255365756008</v>
      </c>
      <c r="GJ145">
        <v>-2.737337881603403E-3</v>
      </c>
      <c r="GK145">
        <v>1.2769921614711079E-6</v>
      </c>
      <c r="GL145">
        <v>-3.2469241445839119E-10</v>
      </c>
      <c r="GM145">
        <v>0.14085000000000039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72.599999999999994</v>
      </c>
      <c r="GV145">
        <v>72.400000000000006</v>
      </c>
      <c r="GW145">
        <v>2.4609399999999999</v>
      </c>
      <c r="GX145">
        <v>2.5585900000000001</v>
      </c>
      <c r="GY145">
        <v>2.04834</v>
      </c>
      <c r="GZ145">
        <v>2.5976599999999999</v>
      </c>
      <c r="HA145">
        <v>2.1972700000000001</v>
      </c>
      <c r="HB145">
        <v>2.2985799999999998</v>
      </c>
      <c r="HC145">
        <v>41.586599999999997</v>
      </c>
      <c r="HD145">
        <v>13.7906</v>
      </c>
      <c r="HE145">
        <v>18</v>
      </c>
      <c r="HF145">
        <v>599.45000000000005</v>
      </c>
      <c r="HG145">
        <v>719.87400000000002</v>
      </c>
      <c r="HH145">
        <v>30.9998</v>
      </c>
      <c r="HI145">
        <v>32.950699999999998</v>
      </c>
      <c r="HJ145">
        <v>29.9999</v>
      </c>
      <c r="HK145">
        <v>32.866599999999998</v>
      </c>
      <c r="HL145">
        <v>32.865699999999997</v>
      </c>
      <c r="HM145">
        <v>49.220599999999997</v>
      </c>
      <c r="HN145">
        <v>22.078199999999999</v>
      </c>
      <c r="HO145">
        <v>27.531600000000001</v>
      </c>
      <c r="HP145">
        <v>31</v>
      </c>
      <c r="HQ145">
        <v>869.51300000000003</v>
      </c>
      <c r="HR145">
        <v>33.013399999999997</v>
      </c>
      <c r="HS145">
        <v>99.296099999999996</v>
      </c>
      <c r="HT145">
        <v>98.342299999999994</v>
      </c>
    </row>
    <row r="146" spans="1:228" x14ac:dyDescent="0.2">
      <c r="A146">
        <v>131</v>
      </c>
      <c r="B146">
        <v>1670261847</v>
      </c>
      <c r="C146">
        <v>519</v>
      </c>
      <c r="D146" t="s">
        <v>620</v>
      </c>
      <c r="E146" t="s">
        <v>621</v>
      </c>
      <c r="F146">
        <v>4</v>
      </c>
      <c r="G146">
        <v>1670261844.6875</v>
      </c>
      <c r="H146">
        <f t="shared" si="68"/>
        <v>4.305720868042426E-3</v>
      </c>
      <c r="I146">
        <f t="shared" si="69"/>
        <v>4.3057208680424264</v>
      </c>
      <c r="J146">
        <f t="shared" si="70"/>
        <v>45.212698794787059</v>
      </c>
      <c r="K146">
        <f t="shared" si="71"/>
        <v>830.67337500000008</v>
      </c>
      <c r="L146">
        <f t="shared" si="72"/>
        <v>553.52684200683427</v>
      </c>
      <c r="M146">
        <f t="shared" si="73"/>
        <v>55.956316873631899</v>
      </c>
      <c r="N146">
        <f t="shared" si="74"/>
        <v>83.973204301112034</v>
      </c>
      <c r="O146">
        <f t="shared" si="75"/>
        <v>0.28857337915396275</v>
      </c>
      <c r="P146">
        <f t="shared" si="76"/>
        <v>3.6789434006715775</v>
      </c>
      <c r="Q146">
        <f t="shared" si="77"/>
        <v>0.27656213817805414</v>
      </c>
      <c r="R146">
        <f t="shared" si="78"/>
        <v>0.17388883834939778</v>
      </c>
      <c r="S146">
        <f t="shared" si="79"/>
        <v>226.10910857248356</v>
      </c>
      <c r="T146">
        <f t="shared" si="80"/>
        <v>33.004550848102788</v>
      </c>
      <c r="U146">
        <f t="shared" si="81"/>
        <v>32.84845</v>
      </c>
      <c r="V146">
        <f t="shared" si="82"/>
        <v>5.009245756360964</v>
      </c>
      <c r="W146">
        <f t="shared" si="83"/>
        <v>69.96607719582488</v>
      </c>
      <c r="X146">
        <f t="shared" si="84"/>
        <v>3.5016467587576594</v>
      </c>
      <c r="Y146">
        <f t="shared" si="85"/>
        <v>5.0047778853701619</v>
      </c>
      <c r="Z146">
        <f t="shared" si="86"/>
        <v>1.5075989976033046</v>
      </c>
      <c r="AA146">
        <f t="shared" si="87"/>
        <v>-189.88229028067099</v>
      </c>
      <c r="AB146">
        <f t="shared" si="88"/>
        <v>-3.1461555063367093</v>
      </c>
      <c r="AC146">
        <f t="shared" si="89"/>
        <v>-0.19554798783947849</v>
      </c>
      <c r="AD146">
        <f t="shared" si="90"/>
        <v>32.885114797636376</v>
      </c>
      <c r="AE146">
        <f t="shared" si="91"/>
        <v>68.523508628869749</v>
      </c>
      <c r="AF146">
        <f t="shared" si="92"/>
        <v>4.2722241794509612</v>
      </c>
      <c r="AG146">
        <f t="shared" si="93"/>
        <v>45.212698794787059</v>
      </c>
      <c r="AH146">
        <v>889.74073020770788</v>
      </c>
      <c r="AI146">
        <v>863.59657575757649</v>
      </c>
      <c r="AJ146">
        <v>1.7198371415775311</v>
      </c>
      <c r="AK146">
        <v>64.018406268345927</v>
      </c>
      <c r="AL146">
        <f t="shared" si="94"/>
        <v>4.3057208680424264</v>
      </c>
      <c r="AM146">
        <v>32.908849048890183</v>
      </c>
      <c r="AN146">
        <v>34.637374411764711</v>
      </c>
      <c r="AO146">
        <v>-3.2104290861029329E-4</v>
      </c>
      <c r="AP146">
        <v>100.2718368252681</v>
      </c>
      <c r="AQ146">
        <v>80</v>
      </c>
      <c r="AR146">
        <v>12</v>
      </c>
      <c r="AS146">
        <f t="shared" si="95"/>
        <v>1</v>
      </c>
      <c r="AT146">
        <f t="shared" si="96"/>
        <v>0</v>
      </c>
      <c r="AU146">
        <f t="shared" si="97"/>
        <v>47335.326989268433</v>
      </c>
      <c r="AV146">
        <f t="shared" si="98"/>
        <v>1199.9575</v>
      </c>
      <c r="AW146">
        <f t="shared" si="99"/>
        <v>1025.8896324209759</v>
      </c>
      <c r="AX146">
        <f t="shared" si="100"/>
        <v>0.854938306082487</v>
      </c>
      <c r="AY146">
        <f t="shared" si="101"/>
        <v>0.18843093073919998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1670261844.6875</v>
      </c>
      <c r="BF146">
        <v>830.67337500000008</v>
      </c>
      <c r="BG146">
        <v>860.61075000000005</v>
      </c>
      <c r="BH146">
        <v>34.638724999999987</v>
      </c>
      <c r="BI146">
        <v>32.925600000000003</v>
      </c>
      <c r="BJ146">
        <v>835.28937500000006</v>
      </c>
      <c r="BK146">
        <v>34.497837500000003</v>
      </c>
      <c r="BL146">
        <v>650.00787500000001</v>
      </c>
      <c r="BM146">
        <v>100.99062499999999</v>
      </c>
      <c r="BN146">
        <v>9.989605E-2</v>
      </c>
      <c r="BO146">
        <v>32.832587500000002</v>
      </c>
      <c r="BP146">
        <v>32.84845</v>
      </c>
      <c r="BQ146">
        <v>999.9</v>
      </c>
      <c r="BR146">
        <v>0</v>
      </c>
      <c r="BS146">
        <v>0</v>
      </c>
      <c r="BT146">
        <v>9009.9225000000006</v>
      </c>
      <c r="BU146">
        <v>0</v>
      </c>
      <c r="BV146">
        <v>803.97012500000005</v>
      </c>
      <c r="BW146">
        <v>-29.937312500000001</v>
      </c>
      <c r="BX146">
        <v>860.47924999999998</v>
      </c>
      <c r="BY146">
        <v>889.91149999999993</v>
      </c>
      <c r="BZ146">
        <v>1.7130974999999999</v>
      </c>
      <c r="CA146">
        <v>860.61075000000005</v>
      </c>
      <c r="CB146">
        <v>32.925600000000003</v>
      </c>
      <c r="CC146">
        <v>3.4981800000000001</v>
      </c>
      <c r="CD146">
        <v>3.3251750000000002</v>
      </c>
      <c r="CE146">
        <v>26.610912500000001</v>
      </c>
      <c r="CF146">
        <v>25.752600000000001</v>
      </c>
      <c r="CG146">
        <v>1199.9575</v>
      </c>
      <c r="CH146">
        <v>0.49997287499999998</v>
      </c>
      <c r="CI146">
        <v>0.50002712499999991</v>
      </c>
      <c r="CJ146">
        <v>0</v>
      </c>
      <c r="CK146">
        <v>945.45049999999992</v>
      </c>
      <c r="CL146">
        <v>4.9990899999999998</v>
      </c>
      <c r="CM146">
        <v>9760.7612499999996</v>
      </c>
      <c r="CN146">
        <v>9557.4262500000004</v>
      </c>
      <c r="CO146">
        <v>42.811999999999998</v>
      </c>
      <c r="CP146">
        <v>44.851374999999997</v>
      </c>
      <c r="CQ146">
        <v>43.679250000000003</v>
      </c>
      <c r="CR146">
        <v>43.75</v>
      </c>
      <c r="CS146">
        <v>44.171499999999988</v>
      </c>
      <c r="CT146">
        <v>597.44749999999999</v>
      </c>
      <c r="CU146">
        <v>597.51125000000002</v>
      </c>
      <c r="CV146">
        <v>0</v>
      </c>
      <c r="CW146">
        <v>1670261865.8</v>
      </c>
      <c r="CX146">
        <v>0</v>
      </c>
      <c r="CY146">
        <v>1670257498.5</v>
      </c>
      <c r="CZ146" t="s">
        <v>356</v>
      </c>
      <c r="DA146">
        <v>1670257488.5</v>
      </c>
      <c r="DB146">
        <v>1670257498.5</v>
      </c>
      <c r="DC146">
        <v>2</v>
      </c>
      <c r="DD146">
        <v>-0.17199999999999999</v>
      </c>
      <c r="DE146">
        <v>2E-3</v>
      </c>
      <c r="DF146">
        <v>-3.9780000000000002</v>
      </c>
      <c r="DG146">
        <v>0.14099999999999999</v>
      </c>
      <c r="DH146">
        <v>415</v>
      </c>
      <c r="DI146">
        <v>32</v>
      </c>
      <c r="DJ146">
        <v>0.47</v>
      </c>
      <c r="DK146">
        <v>0.38</v>
      </c>
      <c r="DL146">
        <v>-29.854679999999998</v>
      </c>
      <c r="DM146">
        <v>-0.2094213883676424</v>
      </c>
      <c r="DN146">
        <v>6.466267547820774E-2</v>
      </c>
      <c r="DO146">
        <v>0</v>
      </c>
      <c r="DP146">
        <v>1.7322169999999999</v>
      </c>
      <c r="DQ146">
        <v>-1.4055534709236919E-3</v>
      </c>
      <c r="DR146">
        <v>9.0683279054079181E-3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3.2968000000000002</v>
      </c>
      <c r="EB146">
        <v>2.6252200000000001</v>
      </c>
      <c r="EC146">
        <v>0.166218</v>
      </c>
      <c r="ED146">
        <v>0.168241</v>
      </c>
      <c r="EE146">
        <v>0.141042</v>
      </c>
      <c r="EF146">
        <v>0.13485</v>
      </c>
      <c r="EG146">
        <v>25254.9</v>
      </c>
      <c r="EH146">
        <v>25644.6</v>
      </c>
      <c r="EI146">
        <v>28182.1</v>
      </c>
      <c r="EJ146">
        <v>29677.1</v>
      </c>
      <c r="EK146">
        <v>33310</v>
      </c>
      <c r="EL146">
        <v>35634</v>
      </c>
      <c r="EM146">
        <v>39773.800000000003</v>
      </c>
      <c r="EN146">
        <v>42400.6</v>
      </c>
      <c r="EO146">
        <v>2.0929000000000002</v>
      </c>
      <c r="EP146">
        <v>2.15842</v>
      </c>
      <c r="EQ146">
        <v>0.115991</v>
      </c>
      <c r="ER146">
        <v>0</v>
      </c>
      <c r="ES146">
        <v>30.973700000000001</v>
      </c>
      <c r="ET146">
        <v>999.9</v>
      </c>
      <c r="EU146">
        <v>60</v>
      </c>
      <c r="EV146">
        <v>38.1</v>
      </c>
      <c r="EW146">
        <v>39.767699999999998</v>
      </c>
      <c r="EX146">
        <v>57.3003</v>
      </c>
      <c r="EY146">
        <v>-1.4102600000000001</v>
      </c>
      <c r="EZ146">
        <v>2</v>
      </c>
      <c r="FA146">
        <v>0.43534299999999998</v>
      </c>
      <c r="FB146">
        <v>0.22744300000000001</v>
      </c>
      <c r="FC146">
        <v>20.273599999999998</v>
      </c>
      <c r="FD146">
        <v>5.2195400000000003</v>
      </c>
      <c r="FE146">
        <v>12.004099999999999</v>
      </c>
      <c r="FF146">
        <v>4.9867999999999997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1.8622000000000001</v>
      </c>
      <c r="FN146">
        <v>1.86432</v>
      </c>
      <c r="FO146">
        <v>1.8603499999999999</v>
      </c>
      <c r="FP146">
        <v>1.8611</v>
      </c>
      <c r="FQ146">
        <v>1.8602000000000001</v>
      </c>
      <c r="FR146">
        <v>1.86188</v>
      </c>
      <c r="FS146">
        <v>1.8584400000000001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-4.6210000000000004</v>
      </c>
      <c r="GH146">
        <v>0.1409</v>
      </c>
      <c r="GI146">
        <v>-3.031255365756008</v>
      </c>
      <c r="GJ146">
        <v>-2.737337881603403E-3</v>
      </c>
      <c r="GK146">
        <v>1.2769921614711079E-6</v>
      </c>
      <c r="GL146">
        <v>-3.2469241445839119E-10</v>
      </c>
      <c r="GM146">
        <v>0.14085000000000039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72.599999999999994</v>
      </c>
      <c r="GV146">
        <v>72.5</v>
      </c>
      <c r="GW146">
        <v>2.47559</v>
      </c>
      <c r="GX146">
        <v>2.5488300000000002</v>
      </c>
      <c r="GY146">
        <v>2.04834</v>
      </c>
      <c r="GZ146">
        <v>2.5976599999999999</v>
      </c>
      <c r="HA146">
        <v>2.1972700000000001</v>
      </c>
      <c r="HB146">
        <v>2.3168899999999999</v>
      </c>
      <c r="HC146">
        <v>41.586599999999997</v>
      </c>
      <c r="HD146">
        <v>13.8081</v>
      </c>
      <c r="HE146">
        <v>18</v>
      </c>
      <c r="HF146">
        <v>599.18600000000004</v>
      </c>
      <c r="HG146">
        <v>720.34100000000001</v>
      </c>
      <c r="HH146">
        <v>31.0002</v>
      </c>
      <c r="HI146">
        <v>32.950499999999998</v>
      </c>
      <c r="HJ146">
        <v>29.9999</v>
      </c>
      <c r="HK146">
        <v>32.866</v>
      </c>
      <c r="HL146">
        <v>32.865699999999997</v>
      </c>
      <c r="HM146">
        <v>49.533200000000001</v>
      </c>
      <c r="HN146">
        <v>22.078199999999999</v>
      </c>
      <c r="HO146">
        <v>27.531600000000001</v>
      </c>
      <c r="HP146">
        <v>31</v>
      </c>
      <c r="HQ146">
        <v>876.19100000000003</v>
      </c>
      <c r="HR146">
        <v>33.0154</v>
      </c>
      <c r="HS146">
        <v>99.296499999999995</v>
      </c>
      <c r="HT146">
        <v>98.340800000000002</v>
      </c>
    </row>
    <row r="147" spans="1:228" x14ac:dyDescent="0.2">
      <c r="A147">
        <v>132</v>
      </c>
      <c r="B147">
        <v>1670261851</v>
      </c>
      <c r="C147">
        <v>523</v>
      </c>
      <c r="D147" t="s">
        <v>622</v>
      </c>
      <c r="E147" t="s">
        <v>623</v>
      </c>
      <c r="F147">
        <v>4</v>
      </c>
      <c r="G147">
        <v>1670261849</v>
      </c>
      <c r="H147">
        <f t="shared" si="68"/>
        <v>4.2725110147917977E-3</v>
      </c>
      <c r="I147">
        <f t="shared" si="69"/>
        <v>4.2725110147917977</v>
      </c>
      <c r="J147">
        <f t="shared" si="70"/>
        <v>45.103671171120588</v>
      </c>
      <c r="K147">
        <f t="shared" si="71"/>
        <v>837.84371428571433</v>
      </c>
      <c r="L147">
        <f t="shared" si="72"/>
        <v>558.89447184763446</v>
      </c>
      <c r="M147">
        <f t="shared" si="73"/>
        <v>56.500621883059793</v>
      </c>
      <c r="N147">
        <f t="shared" si="74"/>
        <v>84.700588899116866</v>
      </c>
      <c r="O147">
        <f t="shared" si="75"/>
        <v>0.28599598230816725</v>
      </c>
      <c r="P147">
        <f t="shared" si="76"/>
        <v>3.6771562939465472</v>
      </c>
      <c r="Q147">
        <f t="shared" si="77"/>
        <v>0.27418814129381747</v>
      </c>
      <c r="R147">
        <f t="shared" si="78"/>
        <v>0.17238785233235543</v>
      </c>
      <c r="S147">
        <f t="shared" si="79"/>
        <v>226.10603019163284</v>
      </c>
      <c r="T147">
        <f t="shared" si="80"/>
        <v>33.006383148731395</v>
      </c>
      <c r="U147">
        <f t="shared" si="81"/>
        <v>32.855200000000004</v>
      </c>
      <c r="V147">
        <f t="shared" si="82"/>
        <v>5.0111480304694602</v>
      </c>
      <c r="W147">
        <f t="shared" si="83"/>
        <v>69.997488085330318</v>
      </c>
      <c r="X147">
        <f t="shared" si="84"/>
        <v>3.5021965806706445</v>
      </c>
      <c r="Y147">
        <f t="shared" si="85"/>
        <v>5.0033175139103534</v>
      </c>
      <c r="Z147">
        <f t="shared" si="86"/>
        <v>1.5089514497988157</v>
      </c>
      <c r="AA147">
        <f t="shared" si="87"/>
        <v>-188.41773575231826</v>
      </c>
      <c r="AB147">
        <f t="shared" si="88"/>
        <v>-5.511151233316288</v>
      </c>
      <c r="AC147">
        <f t="shared" si="89"/>
        <v>-0.3427124179131496</v>
      </c>
      <c r="AD147">
        <f t="shared" si="90"/>
        <v>31.834430788085125</v>
      </c>
      <c r="AE147">
        <f t="shared" si="91"/>
        <v>68.52035006590296</v>
      </c>
      <c r="AF147">
        <f t="shared" si="92"/>
        <v>4.1841133238319106</v>
      </c>
      <c r="AG147">
        <f t="shared" si="93"/>
        <v>45.103671171120588</v>
      </c>
      <c r="AH147">
        <v>896.61054873775799</v>
      </c>
      <c r="AI147">
        <v>870.49388484848475</v>
      </c>
      <c r="AJ147">
        <v>1.7242727953253749</v>
      </c>
      <c r="AK147">
        <v>64.018406268345927</v>
      </c>
      <c r="AL147">
        <f t="shared" si="94"/>
        <v>4.2725110147917977</v>
      </c>
      <c r="AM147">
        <v>32.93414399090782</v>
      </c>
      <c r="AN147">
        <v>34.648528235294101</v>
      </c>
      <c r="AO147">
        <v>-1.8013156899839971E-4</v>
      </c>
      <c r="AP147">
        <v>100.2718368252681</v>
      </c>
      <c r="AQ147">
        <v>80</v>
      </c>
      <c r="AR147">
        <v>12</v>
      </c>
      <c r="AS147">
        <f t="shared" si="95"/>
        <v>1</v>
      </c>
      <c r="AT147">
        <f t="shared" si="96"/>
        <v>0</v>
      </c>
      <c r="AU147">
        <f t="shared" si="97"/>
        <v>47304.196726122573</v>
      </c>
      <c r="AV147">
        <f t="shared" si="98"/>
        <v>1199.937142857143</v>
      </c>
      <c r="AW147">
        <f t="shared" si="99"/>
        <v>1025.8726208246801</v>
      </c>
      <c r="AX147">
        <f t="shared" si="100"/>
        <v>0.85493863318706698</v>
      </c>
      <c r="AY147">
        <f t="shared" si="101"/>
        <v>0.18843156205103953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1670261849</v>
      </c>
      <c r="BF147">
        <v>837.84371428571433</v>
      </c>
      <c r="BG147">
        <v>867.76285714285711</v>
      </c>
      <c r="BH147">
        <v>34.643128571428569</v>
      </c>
      <c r="BI147">
        <v>32.965285714285713</v>
      </c>
      <c r="BJ147">
        <v>842.46899999999994</v>
      </c>
      <c r="BK147">
        <v>34.502271428571433</v>
      </c>
      <c r="BL147">
        <v>649.98571428571427</v>
      </c>
      <c r="BM147">
        <v>100.9935714285715</v>
      </c>
      <c r="BN147">
        <v>9.997078571428572E-2</v>
      </c>
      <c r="BO147">
        <v>32.827399999999997</v>
      </c>
      <c r="BP147">
        <v>32.855200000000004</v>
      </c>
      <c r="BQ147">
        <v>999.89999999999986</v>
      </c>
      <c r="BR147">
        <v>0</v>
      </c>
      <c r="BS147">
        <v>0</v>
      </c>
      <c r="BT147">
        <v>9003.482857142857</v>
      </c>
      <c r="BU147">
        <v>0</v>
      </c>
      <c r="BV147">
        <v>820.63285714285701</v>
      </c>
      <c r="BW147">
        <v>-29.919228571428569</v>
      </c>
      <c r="BX147">
        <v>867.91114285714286</v>
      </c>
      <c r="BY147">
        <v>897.34414285714286</v>
      </c>
      <c r="BZ147">
        <v>1.677828571428571</v>
      </c>
      <c r="CA147">
        <v>867.76285714285711</v>
      </c>
      <c r="CB147">
        <v>32.965285714285713</v>
      </c>
      <c r="CC147">
        <v>3.4987371428571441</v>
      </c>
      <c r="CD147">
        <v>3.3292899999999999</v>
      </c>
      <c r="CE147">
        <v>26.613599999999991</v>
      </c>
      <c r="CF147">
        <v>25.77345714285714</v>
      </c>
      <c r="CG147">
        <v>1199.937142857143</v>
      </c>
      <c r="CH147">
        <v>0.49996257142857148</v>
      </c>
      <c r="CI147">
        <v>0.50003742857142863</v>
      </c>
      <c r="CJ147">
        <v>0</v>
      </c>
      <c r="CK147">
        <v>946.12057142857145</v>
      </c>
      <c r="CL147">
        <v>4.9990899999999998</v>
      </c>
      <c r="CM147">
        <v>9763.0157142857151</v>
      </c>
      <c r="CN147">
        <v>9557.2171428571437</v>
      </c>
      <c r="CO147">
        <v>42.811999999999998</v>
      </c>
      <c r="CP147">
        <v>44.857000000000014</v>
      </c>
      <c r="CQ147">
        <v>43.651571428571437</v>
      </c>
      <c r="CR147">
        <v>43.75</v>
      </c>
      <c r="CS147">
        <v>44.186999999999998</v>
      </c>
      <c r="CT147">
        <v>597.4242857142857</v>
      </c>
      <c r="CU147">
        <v>597.51428571428573</v>
      </c>
      <c r="CV147">
        <v>0</v>
      </c>
      <c r="CW147">
        <v>1670261870</v>
      </c>
      <c r="CX147">
        <v>0</v>
      </c>
      <c r="CY147">
        <v>1670257498.5</v>
      </c>
      <c r="CZ147" t="s">
        <v>356</v>
      </c>
      <c r="DA147">
        <v>1670257488.5</v>
      </c>
      <c r="DB147">
        <v>1670257498.5</v>
      </c>
      <c r="DC147">
        <v>2</v>
      </c>
      <c r="DD147">
        <v>-0.17199999999999999</v>
      </c>
      <c r="DE147">
        <v>2E-3</v>
      </c>
      <c r="DF147">
        <v>-3.9780000000000002</v>
      </c>
      <c r="DG147">
        <v>0.14099999999999999</v>
      </c>
      <c r="DH147">
        <v>415</v>
      </c>
      <c r="DI147">
        <v>32</v>
      </c>
      <c r="DJ147">
        <v>0.47</v>
      </c>
      <c r="DK147">
        <v>0.38</v>
      </c>
      <c r="DL147">
        <v>-29.8709375</v>
      </c>
      <c r="DM147">
        <v>-0.21056622889302071</v>
      </c>
      <c r="DN147">
        <v>6.3730776268220823E-2</v>
      </c>
      <c r="DO147">
        <v>0</v>
      </c>
      <c r="DP147">
        <v>1.723951</v>
      </c>
      <c r="DQ147">
        <v>-0.1841227767354601</v>
      </c>
      <c r="DR147">
        <v>2.2309276635516441E-2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3.2968999999999999</v>
      </c>
      <c r="EB147">
        <v>2.6253299999999999</v>
      </c>
      <c r="EC147">
        <v>0.167101</v>
      </c>
      <c r="ED147">
        <v>0.16910600000000001</v>
      </c>
      <c r="EE147">
        <v>0.14107600000000001</v>
      </c>
      <c r="EF147">
        <v>0.134903</v>
      </c>
      <c r="EG147">
        <v>25228.1</v>
      </c>
      <c r="EH147">
        <v>25617.4</v>
      </c>
      <c r="EI147">
        <v>28182.1</v>
      </c>
      <c r="EJ147">
        <v>29676.5</v>
      </c>
      <c r="EK147">
        <v>33308.800000000003</v>
      </c>
      <c r="EL147">
        <v>35631.300000000003</v>
      </c>
      <c r="EM147">
        <v>39773.9</v>
      </c>
      <c r="EN147">
        <v>42399.9</v>
      </c>
      <c r="EO147">
        <v>2.0929500000000001</v>
      </c>
      <c r="EP147">
        <v>2.1583000000000001</v>
      </c>
      <c r="EQ147">
        <v>0.115648</v>
      </c>
      <c r="ER147">
        <v>0</v>
      </c>
      <c r="ES147">
        <v>30.971</v>
      </c>
      <c r="ET147">
        <v>999.9</v>
      </c>
      <c r="EU147">
        <v>60</v>
      </c>
      <c r="EV147">
        <v>38.1</v>
      </c>
      <c r="EW147">
        <v>39.765000000000001</v>
      </c>
      <c r="EX147">
        <v>57.450299999999999</v>
      </c>
      <c r="EY147">
        <v>-1.3822099999999999</v>
      </c>
      <c r="EZ147">
        <v>2</v>
      </c>
      <c r="FA147">
        <v>0.43479699999999999</v>
      </c>
      <c r="FB147">
        <v>0.22706999999999999</v>
      </c>
      <c r="FC147">
        <v>20.273599999999998</v>
      </c>
      <c r="FD147">
        <v>5.2193899999999998</v>
      </c>
      <c r="FE147">
        <v>12.004</v>
      </c>
      <c r="FF147">
        <v>4.98665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1.8622000000000001</v>
      </c>
      <c r="FN147">
        <v>1.86432</v>
      </c>
      <c r="FO147">
        <v>1.86036</v>
      </c>
      <c r="FP147">
        <v>1.86111</v>
      </c>
      <c r="FQ147">
        <v>1.8602000000000001</v>
      </c>
      <c r="FR147">
        <v>1.86188</v>
      </c>
      <c r="FS147">
        <v>1.85843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-4.6289999999999996</v>
      </c>
      <c r="GH147">
        <v>0.1409</v>
      </c>
      <c r="GI147">
        <v>-3.031255365756008</v>
      </c>
      <c r="GJ147">
        <v>-2.737337881603403E-3</v>
      </c>
      <c r="GK147">
        <v>1.2769921614711079E-6</v>
      </c>
      <c r="GL147">
        <v>-3.2469241445839119E-10</v>
      </c>
      <c r="GM147">
        <v>0.14085000000000039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72.7</v>
      </c>
      <c r="GV147">
        <v>72.5</v>
      </c>
      <c r="GW147">
        <v>2.4902299999999999</v>
      </c>
      <c r="GX147">
        <v>2.5427200000000001</v>
      </c>
      <c r="GY147">
        <v>2.04834</v>
      </c>
      <c r="GZ147">
        <v>2.5964399999999999</v>
      </c>
      <c r="HA147">
        <v>2.1972700000000001</v>
      </c>
      <c r="HB147">
        <v>2.36328</v>
      </c>
      <c r="HC147">
        <v>41.586599999999997</v>
      </c>
      <c r="HD147">
        <v>13.8081</v>
      </c>
      <c r="HE147">
        <v>18</v>
      </c>
      <c r="HF147">
        <v>599.20799999999997</v>
      </c>
      <c r="HG147">
        <v>720.20799999999997</v>
      </c>
      <c r="HH147">
        <v>31</v>
      </c>
      <c r="HI147">
        <v>32.947800000000001</v>
      </c>
      <c r="HJ147">
        <v>29.9999</v>
      </c>
      <c r="HK147">
        <v>32.864400000000003</v>
      </c>
      <c r="HL147">
        <v>32.864199999999997</v>
      </c>
      <c r="HM147">
        <v>49.8459</v>
      </c>
      <c r="HN147">
        <v>22.078199999999999</v>
      </c>
      <c r="HO147">
        <v>27.531600000000001</v>
      </c>
      <c r="HP147">
        <v>31</v>
      </c>
      <c r="HQ147">
        <v>882.86900000000003</v>
      </c>
      <c r="HR147">
        <v>33.008200000000002</v>
      </c>
      <c r="HS147">
        <v>99.296700000000001</v>
      </c>
      <c r="HT147">
        <v>98.338999999999999</v>
      </c>
    </row>
    <row r="148" spans="1:228" x14ac:dyDescent="0.2">
      <c r="A148">
        <v>133</v>
      </c>
      <c r="B148">
        <v>1670261855</v>
      </c>
      <c r="C148">
        <v>527</v>
      </c>
      <c r="D148" t="s">
        <v>624</v>
      </c>
      <c r="E148" t="s">
        <v>625</v>
      </c>
      <c r="F148">
        <v>4</v>
      </c>
      <c r="G148">
        <v>1670261852.6875</v>
      </c>
      <c r="H148">
        <f t="shared" si="68"/>
        <v>4.2156847219233032E-3</v>
      </c>
      <c r="I148">
        <f t="shared" si="69"/>
        <v>4.2156847219233029</v>
      </c>
      <c r="J148">
        <f t="shared" si="70"/>
        <v>44.999815837146116</v>
      </c>
      <c r="K148">
        <f t="shared" si="71"/>
        <v>843.98599999999999</v>
      </c>
      <c r="L148">
        <f t="shared" si="72"/>
        <v>562.5894184826094</v>
      </c>
      <c r="M148">
        <f t="shared" si="73"/>
        <v>56.874030557123078</v>
      </c>
      <c r="N148">
        <f t="shared" si="74"/>
        <v>85.32134444200868</v>
      </c>
      <c r="O148">
        <f t="shared" si="75"/>
        <v>0.28266582719297856</v>
      </c>
      <c r="P148">
        <f t="shared" si="76"/>
        <v>3.6778838979504398</v>
      </c>
      <c r="Q148">
        <f t="shared" si="77"/>
        <v>0.27112758494482636</v>
      </c>
      <c r="R148">
        <f t="shared" si="78"/>
        <v>0.17045215982890985</v>
      </c>
      <c r="S148">
        <f t="shared" si="79"/>
        <v>226.11074061095565</v>
      </c>
      <c r="T148">
        <f t="shared" si="80"/>
        <v>33.012621857995121</v>
      </c>
      <c r="U148">
        <f t="shared" si="81"/>
        <v>32.847162500000003</v>
      </c>
      <c r="V148">
        <f t="shared" si="82"/>
        <v>5.00888298655381</v>
      </c>
      <c r="W148">
        <f t="shared" si="83"/>
        <v>70.03956297454252</v>
      </c>
      <c r="X148">
        <f t="shared" si="84"/>
        <v>3.5031879858975534</v>
      </c>
      <c r="Y148">
        <f t="shared" si="85"/>
        <v>5.001727362534897</v>
      </c>
      <c r="Z148">
        <f t="shared" si="86"/>
        <v>1.5056950006562566</v>
      </c>
      <c r="AA148">
        <f t="shared" si="87"/>
        <v>-185.91169623681768</v>
      </c>
      <c r="AB148">
        <f t="shared" si="88"/>
        <v>-5.0388432743020921</v>
      </c>
      <c r="AC148">
        <f t="shared" si="89"/>
        <v>-0.31325880142520846</v>
      </c>
      <c r="AD148">
        <f t="shared" si="90"/>
        <v>34.846942298410667</v>
      </c>
      <c r="AE148">
        <f t="shared" si="91"/>
        <v>68.705403143638449</v>
      </c>
      <c r="AF148">
        <f t="shared" si="92"/>
        <v>4.1957543381399285</v>
      </c>
      <c r="AG148">
        <f t="shared" si="93"/>
        <v>44.999815837146116</v>
      </c>
      <c r="AH148">
        <v>903.62087589014334</v>
      </c>
      <c r="AI148">
        <v>877.45296363636328</v>
      </c>
      <c r="AJ148">
        <v>1.7491546415307859</v>
      </c>
      <c r="AK148">
        <v>64.018406268345927</v>
      </c>
      <c r="AL148">
        <f t="shared" si="94"/>
        <v>4.2156847219233029</v>
      </c>
      <c r="AM148">
        <v>32.967705870660737</v>
      </c>
      <c r="AN148">
        <v>34.656529705882342</v>
      </c>
      <c r="AO148">
        <v>2.529420484760966E-4</v>
      </c>
      <c r="AP148">
        <v>100.2718368252681</v>
      </c>
      <c r="AQ148">
        <v>80</v>
      </c>
      <c r="AR148">
        <v>12</v>
      </c>
      <c r="AS148">
        <f t="shared" si="95"/>
        <v>1</v>
      </c>
      <c r="AT148">
        <f t="shared" si="96"/>
        <v>0</v>
      </c>
      <c r="AU148">
        <f t="shared" si="97"/>
        <v>47318.07917042225</v>
      </c>
      <c r="AV148">
        <f t="shared" si="98"/>
        <v>1199.9675</v>
      </c>
      <c r="AW148">
        <f t="shared" si="99"/>
        <v>1025.8980510937592</v>
      </c>
      <c r="AX148">
        <f t="shared" si="100"/>
        <v>0.85493819715430575</v>
      </c>
      <c r="AY148">
        <f t="shared" si="101"/>
        <v>0.18843072050781012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1670261852.6875</v>
      </c>
      <c r="BF148">
        <v>843.98599999999999</v>
      </c>
      <c r="BG148">
        <v>873.99487500000009</v>
      </c>
      <c r="BH148">
        <v>34.653012500000003</v>
      </c>
      <c r="BI148">
        <v>32.970624999999998</v>
      </c>
      <c r="BJ148">
        <v>848.61912500000005</v>
      </c>
      <c r="BK148">
        <v>34.512162500000002</v>
      </c>
      <c r="BL148">
        <v>650.02674999999999</v>
      </c>
      <c r="BM148">
        <v>100.993375</v>
      </c>
      <c r="BN148">
        <v>9.9942237500000003E-2</v>
      </c>
      <c r="BO148">
        <v>32.821749999999987</v>
      </c>
      <c r="BP148">
        <v>32.847162500000003</v>
      </c>
      <c r="BQ148">
        <v>999.9</v>
      </c>
      <c r="BR148">
        <v>0</v>
      </c>
      <c r="BS148">
        <v>0</v>
      </c>
      <c r="BT148">
        <v>9006.0149999999994</v>
      </c>
      <c r="BU148">
        <v>0</v>
      </c>
      <c r="BV148">
        <v>721.04662500000006</v>
      </c>
      <c r="BW148">
        <v>-30.008825000000002</v>
      </c>
      <c r="BX148">
        <v>874.28262500000005</v>
      </c>
      <c r="BY148">
        <v>903.79362500000002</v>
      </c>
      <c r="BZ148">
        <v>1.6823725</v>
      </c>
      <c r="CA148">
        <v>873.99487500000009</v>
      </c>
      <c r="CB148">
        <v>32.970624999999998</v>
      </c>
      <c r="CC148">
        <v>3.4997337499999999</v>
      </c>
      <c r="CD148">
        <v>3.3298237500000001</v>
      </c>
      <c r="CE148">
        <v>26.618449999999999</v>
      </c>
      <c r="CF148">
        <v>25.776187499999999</v>
      </c>
      <c r="CG148">
        <v>1199.9675</v>
      </c>
      <c r="CH148">
        <v>0.49997637499999997</v>
      </c>
      <c r="CI148">
        <v>0.50002362500000008</v>
      </c>
      <c r="CJ148">
        <v>0</v>
      </c>
      <c r="CK148">
        <v>946.82950000000005</v>
      </c>
      <c r="CL148">
        <v>4.9990899999999998</v>
      </c>
      <c r="CM148">
        <v>9767.3675000000003</v>
      </c>
      <c r="CN148">
        <v>9557.5149999999994</v>
      </c>
      <c r="CO148">
        <v>42.811999999999998</v>
      </c>
      <c r="CP148">
        <v>44.819875000000003</v>
      </c>
      <c r="CQ148">
        <v>43.648249999999997</v>
      </c>
      <c r="CR148">
        <v>43.75</v>
      </c>
      <c r="CS148">
        <v>44.179250000000003</v>
      </c>
      <c r="CT148">
        <v>597.45624999999995</v>
      </c>
      <c r="CU148">
        <v>597.51125000000002</v>
      </c>
      <c r="CV148">
        <v>0</v>
      </c>
      <c r="CW148">
        <v>1670261873.5999999</v>
      </c>
      <c r="CX148">
        <v>0</v>
      </c>
      <c r="CY148">
        <v>1670257498.5</v>
      </c>
      <c r="CZ148" t="s">
        <v>356</v>
      </c>
      <c r="DA148">
        <v>1670257488.5</v>
      </c>
      <c r="DB148">
        <v>1670257498.5</v>
      </c>
      <c r="DC148">
        <v>2</v>
      </c>
      <c r="DD148">
        <v>-0.17199999999999999</v>
      </c>
      <c r="DE148">
        <v>2E-3</v>
      </c>
      <c r="DF148">
        <v>-3.9780000000000002</v>
      </c>
      <c r="DG148">
        <v>0.14099999999999999</v>
      </c>
      <c r="DH148">
        <v>415</v>
      </c>
      <c r="DI148">
        <v>32</v>
      </c>
      <c r="DJ148">
        <v>0.47</v>
      </c>
      <c r="DK148">
        <v>0.38</v>
      </c>
      <c r="DL148">
        <v>-29.893472499999991</v>
      </c>
      <c r="DM148">
        <v>-0.64683939962481674</v>
      </c>
      <c r="DN148">
        <v>8.2944659223786368E-2</v>
      </c>
      <c r="DO148">
        <v>0</v>
      </c>
      <c r="DP148">
        <v>1.71295975</v>
      </c>
      <c r="DQ148">
        <v>-0.2567519324577881</v>
      </c>
      <c r="DR148">
        <v>2.6812599975338091E-2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363</v>
      </c>
      <c r="EA148">
        <v>3.2968199999999999</v>
      </c>
      <c r="EB148">
        <v>2.6253500000000001</v>
      </c>
      <c r="EC148">
        <v>0.16797100000000001</v>
      </c>
      <c r="ED148">
        <v>0.169959</v>
      </c>
      <c r="EE148">
        <v>0.141094</v>
      </c>
      <c r="EF148">
        <v>0.13489999999999999</v>
      </c>
      <c r="EG148">
        <v>25202.2</v>
      </c>
      <c r="EH148">
        <v>25590.799999999999</v>
      </c>
      <c r="EI148">
        <v>28182.7</v>
      </c>
      <c r="EJ148">
        <v>29676.2</v>
      </c>
      <c r="EK148">
        <v>33308.800000000003</v>
      </c>
      <c r="EL148">
        <v>35631</v>
      </c>
      <c r="EM148">
        <v>39774.699999999997</v>
      </c>
      <c r="EN148">
        <v>42399.4</v>
      </c>
      <c r="EO148">
        <v>2.0931000000000002</v>
      </c>
      <c r="EP148">
        <v>2.15835</v>
      </c>
      <c r="EQ148">
        <v>0.115506</v>
      </c>
      <c r="ER148">
        <v>0</v>
      </c>
      <c r="ES148">
        <v>30.971</v>
      </c>
      <c r="ET148">
        <v>999.9</v>
      </c>
      <c r="EU148">
        <v>60</v>
      </c>
      <c r="EV148">
        <v>38.1</v>
      </c>
      <c r="EW148">
        <v>39.766599999999997</v>
      </c>
      <c r="EX148">
        <v>57.150300000000001</v>
      </c>
      <c r="EY148">
        <v>-1.52644</v>
      </c>
      <c r="EZ148">
        <v>2</v>
      </c>
      <c r="FA148">
        <v>0.43483500000000003</v>
      </c>
      <c r="FB148">
        <v>0.22619600000000001</v>
      </c>
      <c r="FC148">
        <v>20.273599999999998</v>
      </c>
      <c r="FD148">
        <v>5.2195400000000003</v>
      </c>
      <c r="FE148">
        <v>12.004</v>
      </c>
      <c r="FF148">
        <v>4.9870000000000001</v>
      </c>
      <c r="FG148">
        <v>3.2845800000000001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1.86222</v>
      </c>
      <c r="FN148">
        <v>1.86432</v>
      </c>
      <c r="FO148">
        <v>1.8603499999999999</v>
      </c>
      <c r="FP148">
        <v>1.86111</v>
      </c>
      <c r="FQ148">
        <v>1.8602000000000001</v>
      </c>
      <c r="FR148">
        <v>1.86188</v>
      </c>
      <c r="FS148">
        <v>1.8584400000000001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-4.6379999999999999</v>
      </c>
      <c r="GH148">
        <v>0.14080000000000001</v>
      </c>
      <c r="GI148">
        <v>-3.031255365756008</v>
      </c>
      <c r="GJ148">
        <v>-2.737337881603403E-3</v>
      </c>
      <c r="GK148">
        <v>1.2769921614711079E-6</v>
      </c>
      <c r="GL148">
        <v>-3.2469241445839119E-10</v>
      </c>
      <c r="GM148">
        <v>0.14085000000000039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72.8</v>
      </c>
      <c r="GV148">
        <v>72.599999999999994</v>
      </c>
      <c r="GW148">
        <v>2.50732</v>
      </c>
      <c r="GX148">
        <v>2.5390600000000001</v>
      </c>
      <c r="GY148">
        <v>2.04834</v>
      </c>
      <c r="GZ148">
        <v>2.5976599999999999</v>
      </c>
      <c r="HA148">
        <v>2.1972700000000001</v>
      </c>
      <c r="HB148">
        <v>2.3584000000000001</v>
      </c>
      <c r="HC148">
        <v>41.586599999999997</v>
      </c>
      <c r="HD148">
        <v>13.816800000000001</v>
      </c>
      <c r="HE148">
        <v>18</v>
      </c>
      <c r="HF148">
        <v>599.30600000000004</v>
      </c>
      <c r="HG148">
        <v>720.23599999999999</v>
      </c>
      <c r="HH148">
        <v>30.9999</v>
      </c>
      <c r="HI148">
        <v>32.947600000000001</v>
      </c>
      <c r="HJ148">
        <v>30</v>
      </c>
      <c r="HK148">
        <v>32.863100000000003</v>
      </c>
      <c r="HL148">
        <v>32.8628</v>
      </c>
      <c r="HM148">
        <v>50.155500000000004</v>
      </c>
      <c r="HN148">
        <v>22.078199999999999</v>
      </c>
      <c r="HO148">
        <v>27.531600000000001</v>
      </c>
      <c r="HP148">
        <v>31</v>
      </c>
      <c r="HQ148">
        <v>889.54700000000003</v>
      </c>
      <c r="HR148">
        <v>33.005899999999997</v>
      </c>
      <c r="HS148">
        <v>99.298599999999993</v>
      </c>
      <c r="HT148">
        <v>98.337900000000005</v>
      </c>
    </row>
    <row r="149" spans="1:228" x14ac:dyDescent="0.2">
      <c r="A149">
        <v>134</v>
      </c>
      <c r="B149">
        <v>1670261859</v>
      </c>
      <c r="C149">
        <v>531</v>
      </c>
      <c r="D149" t="s">
        <v>626</v>
      </c>
      <c r="E149" t="s">
        <v>627</v>
      </c>
      <c r="F149">
        <v>4</v>
      </c>
      <c r="G149">
        <v>1670261857</v>
      </c>
      <c r="H149">
        <f t="shared" si="68"/>
        <v>4.220070600985234E-3</v>
      </c>
      <c r="I149">
        <f t="shared" si="69"/>
        <v>4.2200706009852338</v>
      </c>
      <c r="J149">
        <f t="shared" si="70"/>
        <v>45.01800420960749</v>
      </c>
      <c r="K149">
        <f t="shared" si="71"/>
        <v>851.27685714285701</v>
      </c>
      <c r="L149">
        <f t="shared" si="72"/>
        <v>570.00739018933564</v>
      </c>
      <c r="M149">
        <f t="shared" si="73"/>
        <v>57.623688711809585</v>
      </c>
      <c r="N149">
        <f t="shared" si="74"/>
        <v>86.058029190242138</v>
      </c>
      <c r="O149">
        <f t="shared" si="75"/>
        <v>0.28310657336362699</v>
      </c>
      <c r="P149">
        <f t="shared" si="76"/>
        <v>3.6819156522080769</v>
      </c>
      <c r="Q149">
        <f t="shared" si="77"/>
        <v>0.27154522979536722</v>
      </c>
      <c r="R149">
        <f t="shared" si="78"/>
        <v>0.17071516742856097</v>
      </c>
      <c r="S149">
        <f t="shared" si="79"/>
        <v>226.13114833573326</v>
      </c>
      <c r="T149">
        <f t="shared" si="80"/>
        <v>33.006783534332953</v>
      </c>
      <c r="U149">
        <f t="shared" si="81"/>
        <v>32.84704285714286</v>
      </c>
      <c r="V149">
        <f t="shared" si="82"/>
        <v>5.0088492767895003</v>
      </c>
      <c r="W149">
        <f t="shared" si="83"/>
        <v>70.073168309038849</v>
      </c>
      <c r="X149">
        <f t="shared" si="84"/>
        <v>3.5039182147582957</v>
      </c>
      <c r="Y149">
        <f t="shared" si="85"/>
        <v>5.0003707543309694</v>
      </c>
      <c r="Z149">
        <f t="shared" si="86"/>
        <v>1.5049310620312046</v>
      </c>
      <c r="AA149">
        <f t="shared" si="87"/>
        <v>-186.10511350344882</v>
      </c>
      <c r="AB149">
        <f t="shared" si="88"/>
        <v>-5.9776687491581599</v>
      </c>
      <c r="AC149">
        <f t="shared" si="89"/>
        <v>-0.37120851720977022</v>
      </c>
      <c r="AD149">
        <f t="shared" si="90"/>
        <v>33.677157565916509</v>
      </c>
      <c r="AE149">
        <f t="shared" si="91"/>
        <v>68.608181319932569</v>
      </c>
      <c r="AF149">
        <f t="shared" si="92"/>
        <v>4.2130166197928913</v>
      </c>
      <c r="AG149">
        <f t="shared" si="93"/>
        <v>45.01800420960749</v>
      </c>
      <c r="AH149">
        <v>910.58213298939995</v>
      </c>
      <c r="AI149">
        <v>884.44565454545489</v>
      </c>
      <c r="AJ149">
        <v>1.7386866352110939</v>
      </c>
      <c r="AK149">
        <v>64.018406268345927</v>
      </c>
      <c r="AL149">
        <f t="shared" si="94"/>
        <v>4.2200706009852338</v>
      </c>
      <c r="AM149">
        <v>32.970970787008369</v>
      </c>
      <c r="AN149">
        <v>34.662432941176462</v>
      </c>
      <c r="AO149">
        <v>1.2455762870723579E-4</v>
      </c>
      <c r="AP149">
        <v>100.2718368252681</v>
      </c>
      <c r="AQ149">
        <v>80</v>
      </c>
      <c r="AR149">
        <v>12</v>
      </c>
      <c r="AS149">
        <f t="shared" si="95"/>
        <v>1</v>
      </c>
      <c r="AT149">
        <f t="shared" si="96"/>
        <v>0</v>
      </c>
      <c r="AU149">
        <f t="shared" si="97"/>
        <v>47390.919627185511</v>
      </c>
      <c r="AV149">
        <f t="shared" si="98"/>
        <v>1200.0857142857139</v>
      </c>
      <c r="AW149">
        <f t="shared" si="99"/>
        <v>1025.9981493967528</v>
      </c>
      <c r="AX149">
        <f t="shared" si="100"/>
        <v>0.85493739087413645</v>
      </c>
      <c r="AY149">
        <f t="shared" si="101"/>
        <v>0.18842916438708346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1670261857</v>
      </c>
      <c r="BF149">
        <v>851.27685714285701</v>
      </c>
      <c r="BG149">
        <v>881.26599999999996</v>
      </c>
      <c r="BH149">
        <v>34.660385714285717</v>
      </c>
      <c r="BI149">
        <v>32.97098571428571</v>
      </c>
      <c r="BJ149">
        <v>855.9190000000001</v>
      </c>
      <c r="BK149">
        <v>34.519500000000001</v>
      </c>
      <c r="BL149">
        <v>649.98685714285716</v>
      </c>
      <c r="BM149">
        <v>100.9928571428571</v>
      </c>
      <c r="BN149">
        <v>0.10002288571428571</v>
      </c>
      <c r="BO149">
        <v>32.816928571428569</v>
      </c>
      <c r="BP149">
        <v>32.84704285714286</v>
      </c>
      <c r="BQ149">
        <v>999.89999999999986</v>
      </c>
      <c r="BR149">
        <v>0</v>
      </c>
      <c r="BS149">
        <v>0</v>
      </c>
      <c r="BT149">
        <v>9020</v>
      </c>
      <c r="BU149">
        <v>0</v>
      </c>
      <c r="BV149">
        <v>699.66642857142847</v>
      </c>
      <c r="BW149">
        <v>-29.98921428571429</v>
      </c>
      <c r="BX149">
        <v>881.84171428571437</v>
      </c>
      <c r="BY149">
        <v>911.3130000000001</v>
      </c>
      <c r="BZ149">
        <v>1.689397142857143</v>
      </c>
      <c r="CA149">
        <v>881.26599999999996</v>
      </c>
      <c r="CB149">
        <v>32.97098571428571</v>
      </c>
      <c r="CC149">
        <v>3.5004585714285712</v>
      </c>
      <c r="CD149">
        <v>3.3298414285714282</v>
      </c>
      <c r="CE149">
        <v>26.621957142857141</v>
      </c>
      <c r="CF149">
        <v>25.776257142857141</v>
      </c>
      <c r="CG149">
        <v>1200.0857142857139</v>
      </c>
      <c r="CH149">
        <v>0.50000442857142857</v>
      </c>
      <c r="CI149">
        <v>0.49999557142857137</v>
      </c>
      <c r="CJ149">
        <v>0</v>
      </c>
      <c r="CK149">
        <v>947.53899999999987</v>
      </c>
      <c r="CL149">
        <v>4.9990899999999998</v>
      </c>
      <c r="CM149">
        <v>9776.1414285714291</v>
      </c>
      <c r="CN149">
        <v>9558.5600000000013</v>
      </c>
      <c r="CO149">
        <v>42.811999999999998</v>
      </c>
      <c r="CP149">
        <v>44.811999999999998</v>
      </c>
      <c r="CQ149">
        <v>43.651571428571437</v>
      </c>
      <c r="CR149">
        <v>43.75</v>
      </c>
      <c r="CS149">
        <v>44.186999999999998</v>
      </c>
      <c r="CT149">
        <v>597.54857142857145</v>
      </c>
      <c r="CU149">
        <v>597.53857142857146</v>
      </c>
      <c r="CV149">
        <v>0</v>
      </c>
      <c r="CW149">
        <v>1670261877.8</v>
      </c>
      <c r="CX149">
        <v>0</v>
      </c>
      <c r="CY149">
        <v>1670257498.5</v>
      </c>
      <c r="CZ149" t="s">
        <v>356</v>
      </c>
      <c r="DA149">
        <v>1670257488.5</v>
      </c>
      <c r="DB149">
        <v>1670257498.5</v>
      </c>
      <c r="DC149">
        <v>2</v>
      </c>
      <c r="DD149">
        <v>-0.17199999999999999</v>
      </c>
      <c r="DE149">
        <v>2E-3</v>
      </c>
      <c r="DF149">
        <v>-3.9780000000000002</v>
      </c>
      <c r="DG149">
        <v>0.14099999999999999</v>
      </c>
      <c r="DH149">
        <v>415</v>
      </c>
      <c r="DI149">
        <v>32</v>
      </c>
      <c r="DJ149">
        <v>0.47</v>
      </c>
      <c r="DK149">
        <v>0.38</v>
      </c>
      <c r="DL149">
        <v>-29.922902499999999</v>
      </c>
      <c r="DM149">
        <v>-0.71088968105061412</v>
      </c>
      <c r="DN149">
        <v>8.3464182400296766E-2</v>
      </c>
      <c r="DO149">
        <v>0</v>
      </c>
      <c r="DP149">
        <v>1.70250375</v>
      </c>
      <c r="DQ149">
        <v>-0.21521797373358451</v>
      </c>
      <c r="DR149">
        <v>2.4503978726678251E-2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3.29697</v>
      </c>
      <c r="EB149">
        <v>2.6253799999999998</v>
      </c>
      <c r="EC149">
        <v>0.16884399999999999</v>
      </c>
      <c r="ED149">
        <v>0.170822</v>
      </c>
      <c r="EE149">
        <v>0.14111499999999999</v>
      </c>
      <c r="EF149">
        <v>0.13490099999999999</v>
      </c>
      <c r="EG149">
        <v>25175.8</v>
      </c>
      <c r="EH149">
        <v>25564.6</v>
      </c>
      <c r="EI149">
        <v>28182.799999999999</v>
      </c>
      <c r="EJ149">
        <v>29676.7</v>
      </c>
      <c r="EK149">
        <v>33308.199999999997</v>
      </c>
      <c r="EL149">
        <v>35631.5</v>
      </c>
      <c r="EM149">
        <v>39774.9</v>
      </c>
      <c r="EN149">
        <v>42399.9</v>
      </c>
      <c r="EO149">
        <v>2.0931500000000001</v>
      </c>
      <c r="EP149">
        <v>2.15815</v>
      </c>
      <c r="EQ149">
        <v>0.115827</v>
      </c>
      <c r="ER149">
        <v>0</v>
      </c>
      <c r="ES149">
        <v>30.9697</v>
      </c>
      <c r="ET149">
        <v>999.9</v>
      </c>
      <c r="EU149">
        <v>60</v>
      </c>
      <c r="EV149">
        <v>38.1</v>
      </c>
      <c r="EW149">
        <v>39.768000000000001</v>
      </c>
      <c r="EX149">
        <v>57.570300000000003</v>
      </c>
      <c r="EY149">
        <v>-1.5865400000000001</v>
      </c>
      <c r="EZ149">
        <v>2</v>
      </c>
      <c r="FA149">
        <v>0.43481999999999998</v>
      </c>
      <c r="FB149">
        <v>0.22542499999999999</v>
      </c>
      <c r="FC149">
        <v>20.273599999999998</v>
      </c>
      <c r="FD149">
        <v>5.2208800000000002</v>
      </c>
      <c r="FE149">
        <v>12.004</v>
      </c>
      <c r="FF149">
        <v>4.98705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1.8622099999999999</v>
      </c>
      <c r="FN149">
        <v>1.86432</v>
      </c>
      <c r="FO149">
        <v>1.8603499999999999</v>
      </c>
      <c r="FP149">
        <v>1.8611</v>
      </c>
      <c r="FQ149">
        <v>1.8602000000000001</v>
      </c>
      <c r="FR149">
        <v>1.86188</v>
      </c>
      <c r="FS149">
        <v>1.8584400000000001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-4.6470000000000002</v>
      </c>
      <c r="GH149">
        <v>0.1409</v>
      </c>
      <c r="GI149">
        <v>-3.031255365756008</v>
      </c>
      <c r="GJ149">
        <v>-2.737337881603403E-3</v>
      </c>
      <c r="GK149">
        <v>1.2769921614711079E-6</v>
      </c>
      <c r="GL149">
        <v>-3.2469241445839119E-10</v>
      </c>
      <c r="GM149">
        <v>0.14085000000000039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72.8</v>
      </c>
      <c r="GV149">
        <v>72.7</v>
      </c>
      <c r="GW149">
        <v>2.52319</v>
      </c>
      <c r="GX149">
        <v>2.5500500000000001</v>
      </c>
      <c r="GY149">
        <v>2.04834</v>
      </c>
      <c r="GZ149">
        <v>2.5976599999999999</v>
      </c>
      <c r="HA149">
        <v>2.1972700000000001</v>
      </c>
      <c r="HB149">
        <v>2.33765</v>
      </c>
      <c r="HC149">
        <v>41.586599999999997</v>
      </c>
      <c r="HD149">
        <v>13.799300000000001</v>
      </c>
      <c r="HE149">
        <v>18</v>
      </c>
      <c r="HF149">
        <v>599.34199999999998</v>
      </c>
      <c r="HG149">
        <v>720.03300000000002</v>
      </c>
      <c r="HH149">
        <v>30.9999</v>
      </c>
      <c r="HI149">
        <v>32.944800000000001</v>
      </c>
      <c r="HJ149">
        <v>30</v>
      </c>
      <c r="HK149">
        <v>32.863</v>
      </c>
      <c r="HL149">
        <v>32.8613</v>
      </c>
      <c r="HM149">
        <v>50.457700000000003</v>
      </c>
      <c r="HN149">
        <v>22.078199999999999</v>
      </c>
      <c r="HO149">
        <v>27.531600000000001</v>
      </c>
      <c r="HP149">
        <v>31</v>
      </c>
      <c r="HQ149">
        <v>896.22500000000002</v>
      </c>
      <c r="HR149">
        <v>33.006</v>
      </c>
      <c r="HS149">
        <v>99.299000000000007</v>
      </c>
      <c r="HT149">
        <v>98.339200000000005</v>
      </c>
    </row>
    <row r="150" spans="1:228" x14ac:dyDescent="0.2">
      <c r="A150">
        <v>135</v>
      </c>
      <c r="B150">
        <v>1670261863</v>
      </c>
      <c r="C150">
        <v>535</v>
      </c>
      <c r="D150" t="s">
        <v>628</v>
      </c>
      <c r="E150" t="s">
        <v>629</v>
      </c>
      <c r="F150">
        <v>4</v>
      </c>
      <c r="G150">
        <v>1670261860.6875</v>
      </c>
      <c r="H150">
        <f t="shared" si="68"/>
        <v>4.2302203362032161E-3</v>
      </c>
      <c r="I150">
        <f t="shared" si="69"/>
        <v>4.2302203362032165</v>
      </c>
      <c r="J150">
        <f t="shared" si="70"/>
        <v>44.633896930425507</v>
      </c>
      <c r="K150">
        <f t="shared" si="71"/>
        <v>857.49225000000001</v>
      </c>
      <c r="L150">
        <f t="shared" si="72"/>
        <v>579.00205064908278</v>
      </c>
      <c r="M150">
        <f t="shared" si="73"/>
        <v>58.531802887423083</v>
      </c>
      <c r="N150">
        <f t="shared" si="74"/>
        <v>86.684610699094122</v>
      </c>
      <c r="O150">
        <f t="shared" si="75"/>
        <v>0.28393322674277183</v>
      </c>
      <c r="P150">
        <f t="shared" si="76"/>
        <v>3.6727286213752115</v>
      </c>
      <c r="Q150">
        <f t="shared" si="77"/>
        <v>0.27227795733217608</v>
      </c>
      <c r="R150">
        <f t="shared" si="78"/>
        <v>0.1711810352510037</v>
      </c>
      <c r="S150">
        <f t="shared" si="79"/>
        <v>226.12521036013987</v>
      </c>
      <c r="T150">
        <f t="shared" si="80"/>
        <v>33.003483370764762</v>
      </c>
      <c r="U150">
        <f t="shared" si="81"/>
        <v>32.846887500000001</v>
      </c>
      <c r="V150">
        <f t="shared" si="82"/>
        <v>5.0088055047035693</v>
      </c>
      <c r="W150">
        <f t="shared" si="83"/>
        <v>70.088063419734098</v>
      </c>
      <c r="X150">
        <f t="shared" si="84"/>
        <v>3.5043493040290943</v>
      </c>
      <c r="Y150">
        <f t="shared" si="85"/>
        <v>4.9999231438921514</v>
      </c>
      <c r="Z150">
        <f t="shared" si="86"/>
        <v>1.5044562006744751</v>
      </c>
      <c r="AA150">
        <f t="shared" si="87"/>
        <v>-186.55271682656183</v>
      </c>
      <c r="AB150">
        <f t="shared" si="88"/>
        <v>-6.2470307884931273</v>
      </c>
      <c r="AC150">
        <f t="shared" si="89"/>
        <v>-0.38890274584837342</v>
      </c>
      <c r="AD150">
        <f t="shared" si="90"/>
        <v>32.936559999236529</v>
      </c>
      <c r="AE150">
        <f t="shared" si="91"/>
        <v>68.587728736039296</v>
      </c>
      <c r="AF150">
        <f t="shared" si="92"/>
        <v>4.2311330873139106</v>
      </c>
      <c r="AG150">
        <f t="shared" si="93"/>
        <v>44.633896930425507</v>
      </c>
      <c r="AH150">
        <v>917.55897333423843</v>
      </c>
      <c r="AI150">
        <v>891.48507878787893</v>
      </c>
      <c r="AJ150">
        <v>1.765577378052356</v>
      </c>
      <c r="AK150">
        <v>64.018406268345927</v>
      </c>
      <c r="AL150">
        <f t="shared" si="94"/>
        <v>4.2302203362032165</v>
      </c>
      <c r="AM150">
        <v>32.971014211740517</v>
      </c>
      <c r="AN150">
        <v>34.666413823529403</v>
      </c>
      <c r="AO150">
        <v>1.175793352105906E-4</v>
      </c>
      <c r="AP150">
        <v>100.2718368252681</v>
      </c>
      <c r="AQ150">
        <v>80</v>
      </c>
      <c r="AR150">
        <v>12</v>
      </c>
      <c r="AS150">
        <f t="shared" si="95"/>
        <v>1</v>
      </c>
      <c r="AT150">
        <f t="shared" si="96"/>
        <v>0</v>
      </c>
      <c r="AU150">
        <f t="shared" si="97"/>
        <v>47226.881157554133</v>
      </c>
      <c r="AV150">
        <f t="shared" si="98"/>
        <v>1200.05</v>
      </c>
      <c r="AW150">
        <f t="shared" si="99"/>
        <v>1025.9680260933364</v>
      </c>
      <c r="AX150">
        <f t="shared" si="100"/>
        <v>0.85493773267225248</v>
      </c>
      <c r="AY150">
        <f t="shared" si="101"/>
        <v>0.18842982405744751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1670261860.6875</v>
      </c>
      <c r="BF150">
        <v>857.49225000000001</v>
      </c>
      <c r="BG150">
        <v>887.48725000000002</v>
      </c>
      <c r="BH150">
        <v>34.665349999999997</v>
      </c>
      <c r="BI150">
        <v>32.9688625</v>
      </c>
      <c r="BJ150">
        <v>862.1423749999999</v>
      </c>
      <c r="BK150">
        <v>34.524500000000003</v>
      </c>
      <c r="BL150">
        <v>650.05137500000001</v>
      </c>
      <c r="BM150">
        <v>100.99075000000001</v>
      </c>
      <c r="BN150">
        <v>0.10008866249999999</v>
      </c>
      <c r="BO150">
        <v>32.815337499999998</v>
      </c>
      <c r="BP150">
        <v>32.846887500000001</v>
      </c>
      <c r="BQ150">
        <v>999.9</v>
      </c>
      <c r="BR150">
        <v>0</v>
      </c>
      <c r="BS150">
        <v>0</v>
      </c>
      <c r="BT150">
        <v>8988.4375</v>
      </c>
      <c r="BU150">
        <v>0</v>
      </c>
      <c r="BV150">
        <v>685.96100000000001</v>
      </c>
      <c r="BW150">
        <v>-29.995100000000001</v>
      </c>
      <c r="BX150">
        <v>888.28487499999994</v>
      </c>
      <c r="BY150">
        <v>917.74412499999994</v>
      </c>
      <c r="BZ150">
        <v>1.6964649999999999</v>
      </c>
      <c r="CA150">
        <v>887.48725000000002</v>
      </c>
      <c r="CB150">
        <v>32.9688625</v>
      </c>
      <c r="CC150">
        <v>3.5008737499999998</v>
      </c>
      <c r="CD150">
        <v>3.3295499999999998</v>
      </c>
      <c r="CE150">
        <v>26.623987499999998</v>
      </c>
      <c r="CF150">
        <v>25.774762500000001</v>
      </c>
      <c r="CG150">
        <v>1200.05</v>
      </c>
      <c r="CH150">
        <v>0.49999387499999998</v>
      </c>
      <c r="CI150">
        <v>0.50000612500000008</v>
      </c>
      <c r="CJ150">
        <v>0</v>
      </c>
      <c r="CK150">
        <v>948.28600000000006</v>
      </c>
      <c r="CL150">
        <v>4.9990899999999998</v>
      </c>
      <c r="CM150">
        <v>9782.5825000000004</v>
      </c>
      <c r="CN150">
        <v>9558.21875</v>
      </c>
      <c r="CO150">
        <v>42.811999999999998</v>
      </c>
      <c r="CP150">
        <v>44.811999999999998</v>
      </c>
      <c r="CQ150">
        <v>43.648249999999997</v>
      </c>
      <c r="CR150">
        <v>43.75</v>
      </c>
      <c r="CS150">
        <v>44.155999999999999</v>
      </c>
      <c r="CT150">
        <v>597.5162499999999</v>
      </c>
      <c r="CU150">
        <v>597.53375000000005</v>
      </c>
      <c r="CV150">
        <v>0</v>
      </c>
      <c r="CW150">
        <v>1670261882</v>
      </c>
      <c r="CX150">
        <v>0</v>
      </c>
      <c r="CY150">
        <v>1670257498.5</v>
      </c>
      <c r="CZ150" t="s">
        <v>356</v>
      </c>
      <c r="DA150">
        <v>1670257488.5</v>
      </c>
      <c r="DB150">
        <v>1670257498.5</v>
      </c>
      <c r="DC150">
        <v>2</v>
      </c>
      <c r="DD150">
        <v>-0.17199999999999999</v>
      </c>
      <c r="DE150">
        <v>2E-3</v>
      </c>
      <c r="DF150">
        <v>-3.9780000000000002</v>
      </c>
      <c r="DG150">
        <v>0.14099999999999999</v>
      </c>
      <c r="DH150">
        <v>415</v>
      </c>
      <c r="DI150">
        <v>32</v>
      </c>
      <c r="DJ150">
        <v>0.47</v>
      </c>
      <c r="DK150">
        <v>0.38</v>
      </c>
      <c r="DL150">
        <v>-29.967300000000002</v>
      </c>
      <c r="DM150">
        <v>-0.30868592870530781</v>
      </c>
      <c r="DN150">
        <v>4.6305933745039482E-2</v>
      </c>
      <c r="DO150">
        <v>0</v>
      </c>
      <c r="DP150">
        <v>1.6936457499999999</v>
      </c>
      <c r="DQ150">
        <v>-7.7696848030021998E-2</v>
      </c>
      <c r="DR150">
        <v>1.6347086420445078E-2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3.2967900000000001</v>
      </c>
      <c r="EB150">
        <v>2.6252</v>
      </c>
      <c r="EC150">
        <v>0.16971800000000001</v>
      </c>
      <c r="ED150">
        <v>0.17166699999999999</v>
      </c>
      <c r="EE150">
        <v>0.14111299999999999</v>
      </c>
      <c r="EF150">
        <v>0.13488700000000001</v>
      </c>
      <c r="EG150">
        <v>25149.3</v>
      </c>
      <c r="EH150">
        <v>25538.2</v>
      </c>
      <c r="EI150">
        <v>28182.799999999999</v>
      </c>
      <c r="EJ150">
        <v>29676.400000000001</v>
      </c>
      <c r="EK150">
        <v>33308.199999999997</v>
      </c>
      <c r="EL150">
        <v>35631.800000000003</v>
      </c>
      <c r="EM150">
        <v>39774.699999999997</v>
      </c>
      <c r="EN150">
        <v>42399.5</v>
      </c>
      <c r="EO150">
        <v>2.0937800000000002</v>
      </c>
      <c r="EP150">
        <v>2.15835</v>
      </c>
      <c r="EQ150">
        <v>0.115998</v>
      </c>
      <c r="ER150">
        <v>0</v>
      </c>
      <c r="ES150">
        <v>30.964300000000001</v>
      </c>
      <c r="ET150">
        <v>999.9</v>
      </c>
      <c r="EU150">
        <v>60</v>
      </c>
      <c r="EV150">
        <v>38.1</v>
      </c>
      <c r="EW150">
        <v>39.7669</v>
      </c>
      <c r="EX150">
        <v>57.060299999999998</v>
      </c>
      <c r="EY150">
        <v>-1.4142600000000001</v>
      </c>
      <c r="EZ150">
        <v>2</v>
      </c>
      <c r="FA150">
        <v>0.43474600000000002</v>
      </c>
      <c r="FB150">
        <v>0.224158</v>
      </c>
      <c r="FC150">
        <v>20.273599999999998</v>
      </c>
      <c r="FD150">
        <v>5.2207299999999996</v>
      </c>
      <c r="FE150">
        <v>12.004</v>
      </c>
      <c r="FF150">
        <v>4.98705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1.8622399999999999</v>
      </c>
      <c r="FN150">
        <v>1.86432</v>
      </c>
      <c r="FO150">
        <v>1.8603499999999999</v>
      </c>
      <c r="FP150">
        <v>1.86111</v>
      </c>
      <c r="FQ150">
        <v>1.8602000000000001</v>
      </c>
      <c r="FR150">
        <v>1.86188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-4.6550000000000002</v>
      </c>
      <c r="GH150">
        <v>0.14080000000000001</v>
      </c>
      <c r="GI150">
        <v>-3.031255365756008</v>
      </c>
      <c r="GJ150">
        <v>-2.737337881603403E-3</v>
      </c>
      <c r="GK150">
        <v>1.2769921614711079E-6</v>
      </c>
      <c r="GL150">
        <v>-3.2469241445839119E-10</v>
      </c>
      <c r="GM150">
        <v>0.14085000000000039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72.900000000000006</v>
      </c>
      <c r="GV150">
        <v>72.7</v>
      </c>
      <c r="GW150">
        <v>2.5366200000000001</v>
      </c>
      <c r="GX150">
        <v>2.5524900000000001</v>
      </c>
      <c r="GY150">
        <v>2.04834</v>
      </c>
      <c r="GZ150">
        <v>2.5976599999999999</v>
      </c>
      <c r="HA150">
        <v>2.1972700000000001</v>
      </c>
      <c r="HB150">
        <v>2.2900399999999999</v>
      </c>
      <c r="HC150">
        <v>41.612699999999997</v>
      </c>
      <c r="HD150">
        <v>13.7818</v>
      </c>
      <c r="HE150">
        <v>18</v>
      </c>
      <c r="HF150">
        <v>599.77599999999995</v>
      </c>
      <c r="HG150">
        <v>720.20100000000002</v>
      </c>
      <c r="HH150">
        <v>30.9998</v>
      </c>
      <c r="HI150">
        <v>32.944699999999997</v>
      </c>
      <c r="HJ150">
        <v>29.9999</v>
      </c>
      <c r="HK150">
        <v>32.860199999999999</v>
      </c>
      <c r="HL150">
        <v>32.8598</v>
      </c>
      <c r="HM150">
        <v>50.763199999999998</v>
      </c>
      <c r="HN150">
        <v>22.078199999999999</v>
      </c>
      <c r="HO150">
        <v>27.531600000000001</v>
      </c>
      <c r="HP150">
        <v>31</v>
      </c>
      <c r="HQ150">
        <v>902.904</v>
      </c>
      <c r="HR150">
        <v>33.006</v>
      </c>
      <c r="HS150">
        <v>99.298900000000003</v>
      </c>
      <c r="HT150">
        <v>98.338399999999993</v>
      </c>
    </row>
    <row r="151" spans="1:228" x14ac:dyDescent="0.2">
      <c r="A151">
        <v>136</v>
      </c>
      <c r="B151">
        <v>1670261867</v>
      </c>
      <c r="C151">
        <v>539</v>
      </c>
      <c r="D151" t="s">
        <v>630</v>
      </c>
      <c r="E151" t="s">
        <v>631</v>
      </c>
      <c r="F151">
        <v>4</v>
      </c>
      <c r="G151">
        <v>1670261865</v>
      </c>
      <c r="H151">
        <f t="shared" si="68"/>
        <v>4.2146435191589057E-3</v>
      </c>
      <c r="I151">
        <f t="shared" si="69"/>
        <v>4.2146435191589058</v>
      </c>
      <c r="J151">
        <f t="shared" si="70"/>
        <v>44.36302825817225</v>
      </c>
      <c r="K151">
        <f t="shared" si="71"/>
        <v>864.84442857142869</v>
      </c>
      <c r="L151">
        <f t="shared" si="72"/>
        <v>586.79672422368947</v>
      </c>
      <c r="M151">
        <f t="shared" si="73"/>
        <v>59.319594779637427</v>
      </c>
      <c r="N151">
        <f t="shared" si="74"/>
        <v>87.427585963700096</v>
      </c>
      <c r="O151">
        <f t="shared" si="75"/>
        <v>0.28284332686805475</v>
      </c>
      <c r="P151">
        <f t="shared" si="76"/>
        <v>3.6769011173518171</v>
      </c>
      <c r="Q151">
        <f t="shared" si="77"/>
        <v>0.2712879554921907</v>
      </c>
      <c r="R151">
        <f t="shared" si="78"/>
        <v>0.17055383844223412</v>
      </c>
      <c r="S151">
        <f t="shared" si="79"/>
        <v>226.11960429139901</v>
      </c>
      <c r="T151">
        <f t="shared" si="80"/>
        <v>33.00580941554874</v>
      </c>
      <c r="U151">
        <f t="shared" si="81"/>
        <v>32.84507142857143</v>
      </c>
      <c r="V151">
        <f t="shared" si="82"/>
        <v>5.0082938487995987</v>
      </c>
      <c r="W151">
        <f t="shared" si="83"/>
        <v>70.081968717273242</v>
      </c>
      <c r="X151">
        <f t="shared" si="84"/>
        <v>3.5039048097418424</v>
      </c>
      <c r="Y151">
        <f t="shared" si="85"/>
        <v>4.9997237147794733</v>
      </c>
      <c r="Z151">
        <f t="shared" si="86"/>
        <v>1.5043890390577563</v>
      </c>
      <c r="AA151">
        <f t="shared" si="87"/>
        <v>-185.86577919490773</v>
      </c>
      <c r="AB151">
        <f t="shared" si="88"/>
        <v>-6.0346599609347269</v>
      </c>
      <c r="AC151">
        <f t="shared" si="89"/>
        <v>-0.37525084346630982</v>
      </c>
      <c r="AD151">
        <f t="shared" si="90"/>
        <v>33.84391429209024</v>
      </c>
      <c r="AE151">
        <f t="shared" si="91"/>
        <v>68.355303652776115</v>
      </c>
      <c r="AF151">
        <f t="shared" si="92"/>
        <v>4.2293673836403407</v>
      </c>
      <c r="AG151">
        <f t="shared" si="93"/>
        <v>44.36302825817225</v>
      </c>
      <c r="AH151">
        <v>924.55140296548586</v>
      </c>
      <c r="AI151">
        <v>898.55764848484853</v>
      </c>
      <c r="AJ151">
        <v>1.774129346344943</v>
      </c>
      <c r="AK151">
        <v>64.018406268345927</v>
      </c>
      <c r="AL151">
        <f t="shared" si="94"/>
        <v>4.2146435191589058</v>
      </c>
      <c r="AM151">
        <v>32.968116918187263</v>
      </c>
      <c r="AN151">
        <v>34.658037058823517</v>
      </c>
      <c r="AO151">
        <v>2.4870584411248399E-5</v>
      </c>
      <c r="AP151">
        <v>100.2718368252681</v>
      </c>
      <c r="AQ151">
        <v>80</v>
      </c>
      <c r="AR151">
        <v>12</v>
      </c>
      <c r="AS151">
        <f t="shared" si="95"/>
        <v>1</v>
      </c>
      <c r="AT151">
        <f t="shared" si="96"/>
        <v>0</v>
      </c>
      <c r="AU151">
        <f t="shared" si="97"/>
        <v>47301.589153063171</v>
      </c>
      <c r="AV151">
        <f t="shared" si="98"/>
        <v>1200.015714285714</v>
      </c>
      <c r="AW151">
        <f t="shared" si="99"/>
        <v>1025.9391566276677</v>
      </c>
      <c r="AX151">
        <f t="shared" si="100"/>
        <v>0.85493810157172645</v>
      </c>
      <c r="AY151">
        <f t="shared" si="101"/>
        <v>0.18843053603343213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1670261865</v>
      </c>
      <c r="BF151">
        <v>864.84442857142869</v>
      </c>
      <c r="BG151">
        <v>894.75842857142857</v>
      </c>
      <c r="BH151">
        <v>34.661057142857139</v>
      </c>
      <c r="BI151">
        <v>32.965085714285713</v>
      </c>
      <c r="BJ151">
        <v>869.50400000000002</v>
      </c>
      <c r="BK151">
        <v>34.520200000000003</v>
      </c>
      <c r="BL151">
        <v>649.98071428571438</v>
      </c>
      <c r="BM151">
        <v>100.9907142857143</v>
      </c>
      <c r="BN151">
        <v>9.9820699999999998E-2</v>
      </c>
      <c r="BO151">
        <v>32.814628571428571</v>
      </c>
      <c r="BP151">
        <v>32.84507142857143</v>
      </c>
      <c r="BQ151">
        <v>999.89999999999986</v>
      </c>
      <c r="BR151">
        <v>0</v>
      </c>
      <c r="BS151">
        <v>0</v>
      </c>
      <c r="BT151">
        <v>9002.8557142857153</v>
      </c>
      <c r="BU151">
        <v>0</v>
      </c>
      <c r="BV151">
        <v>701.20042857142846</v>
      </c>
      <c r="BW151">
        <v>-29.913900000000002</v>
      </c>
      <c r="BX151">
        <v>895.89742857142846</v>
      </c>
      <c r="BY151">
        <v>925.25957142857146</v>
      </c>
      <c r="BZ151">
        <v>1.695971428571428</v>
      </c>
      <c r="CA151">
        <v>894.75842857142857</v>
      </c>
      <c r="CB151">
        <v>32.965085714285713</v>
      </c>
      <c r="CC151">
        <v>3.500441428571428</v>
      </c>
      <c r="CD151">
        <v>3.3291657142857152</v>
      </c>
      <c r="CE151">
        <v>26.621871428571431</v>
      </c>
      <c r="CF151">
        <v>25.772828571428569</v>
      </c>
      <c r="CG151">
        <v>1200.015714285714</v>
      </c>
      <c r="CH151">
        <v>0.49998071428571428</v>
      </c>
      <c r="CI151">
        <v>0.50001928571428567</v>
      </c>
      <c r="CJ151">
        <v>0</v>
      </c>
      <c r="CK151">
        <v>949.24214285714265</v>
      </c>
      <c r="CL151">
        <v>4.9990899999999998</v>
      </c>
      <c r="CM151">
        <v>9791.4471428571433</v>
      </c>
      <c r="CN151">
        <v>9557.9057142857146</v>
      </c>
      <c r="CO151">
        <v>42.811999999999998</v>
      </c>
      <c r="CP151">
        <v>44.811999999999998</v>
      </c>
      <c r="CQ151">
        <v>43.625</v>
      </c>
      <c r="CR151">
        <v>43.75</v>
      </c>
      <c r="CS151">
        <v>44.178142857142859</v>
      </c>
      <c r="CT151">
        <v>597.48571428571427</v>
      </c>
      <c r="CU151">
        <v>597.5328571428571</v>
      </c>
      <c r="CV151">
        <v>0</v>
      </c>
      <c r="CW151">
        <v>1670261885.5999999</v>
      </c>
      <c r="CX151">
        <v>0</v>
      </c>
      <c r="CY151">
        <v>1670257498.5</v>
      </c>
      <c r="CZ151" t="s">
        <v>356</v>
      </c>
      <c r="DA151">
        <v>1670257488.5</v>
      </c>
      <c r="DB151">
        <v>1670257498.5</v>
      </c>
      <c r="DC151">
        <v>2</v>
      </c>
      <c r="DD151">
        <v>-0.17199999999999999</v>
      </c>
      <c r="DE151">
        <v>2E-3</v>
      </c>
      <c r="DF151">
        <v>-3.9780000000000002</v>
      </c>
      <c r="DG151">
        <v>0.14099999999999999</v>
      </c>
      <c r="DH151">
        <v>415</v>
      </c>
      <c r="DI151">
        <v>32</v>
      </c>
      <c r="DJ151">
        <v>0.47</v>
      </c>
      <c r="DK151">
        <v>0.38</v>
      </c>
      <c r="DL151">
        <v>-29.9696775</v>
      </c>
      <c r="DM151">
        <v>-0.13962439024373779</v>
      </c>
      <c r="DN151">
        <v>4.5925404121792857E-2</v>
      </c>
      <c r="DO151">
        <v>0</v>
      </c>
      <c r="DP151">
        <v>1.68854175</v>
      </c>
      <c r="DQ151">
        <v>6.0994784240150451E-2</v>
      </c>
      <c r="DR151">
        <v>7.4321860470187261E-3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3.29678</v>
      </c>
      <c r="EB151">
        <v>2.6250399999999998</v>
      </c>
      <c r="EC151">
        <v>0.170596</v>
      </c>
      <c r="ED151">
        <v>0.17250699999999999</v>
      </c>
      <c r="EE151">
        <v>0.141098</v>
      </c>
      <c r="EF151">
        <v>0.134877</v>
      </c>
      <c r="EG151">
        <v>25123.3</v>
      </c>
      <c r="EH151">
        <v>25513.200000000001</v>
      </c>
      <c r="EI151">
        <v>28183.5</v>
      </c>
      <c r="EJ151">
        <v>29677.5</v>
      </c>
      <c r="EK151">
        <v>33309.4</v>
      </c>
      <c r="EL151">
        <v>35633.5</v>
      </c>
      <c r="EM151">
        <v>39775.300000000003</v>
      </c>
      <c r="EN151">
        <v>42400.9</v>
      </c>
      <c r="EO151">
        <v>2.0935800000000002</v>
      </c>
      <c r="EP151">
        <v>2.15835</v>
      </c>
      <c r="EQ151">
        <v>0.11604299999999999</v>
      </c>
      <c r="ER151">
        <v>0</v>
      </c>
      <c r="ES151">
        <v>30.956800000000001</v>
      </c>
      <c r="ET151">
        <v>999.9</v>
      </c>
      <c r="EU151">
        <v>60</v>
      </c>
      <c r="EV151">
        <v>38.1</v>
      </c>
      <c r="EW151">
        <v>39.764499999999998</v>
      </c>
      <c r="EX151">
        <v>57.150300000000001</v>
      </c>
      <c r="EY151">
        <v>-1.3221099999999999</v>
      </c>
      <c r="EZ151">
        <v>2</v>
      </c>
      <c r="FA151">
        <v>0.43460900000000002</v>
      </c>
      <c r="FB151">
        <v>0.22251899999999999</v>
      </c>
      <c r="FC151">
        <v>20.273599999999998</v>
      </c>
      <c r="FD151">
        <v>5.2201399999999998</v>
      </c>
      <c r="FE151">
        <v>12.004</v>
      </c>
      <c r="FF151">
        <v>4.9870999999999999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1.8622300000000001</v>
      </c>
      <c r="FN151">
        <v>1.8643099999999999</v>
      </c>
      <c r="FO151">
        <v>1.8603499999999999</v>
      </c>
      <c r="FP151">
        <v>1.86111</v>
      </c>
      <c r="FQ151">
        <v>1.8602000000000001</v>
      </c>
      <c r="FR151">
        <v>1.86188</v>
      </c>
      <c r="FS151">
        <v>1.85846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-4.6639999999999997</v>
      </c>
      <c r="GH151">
        <v>0.1409</v>
      </c>
      <c r="GI151">
        <v>-3.031255365756008</v>
      </c>
      <c r="GJ151">
        <v>-2.737337881603403E-3</v>
      </c>
      <c r="GK151">
        <v>1.2769921614711079E-6</v>
      </c>
      <c r="GL151">
        <v>-3.2469241445839119E-10</v>
      </c>
      <c r="GM151">
        <v>0.14085000000000039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73</v>
      </c>
      <c r="GV151">
        <v>72.8</v>
      </c>
      <c r="GW151">
        <v>2.5524900000000001</v>
      </c>
      <c r="GX151">
        <v>2.5402800000000001</v>
      </c>
      <c r="GY151">
        <v>2.04834</v>
      </c>
      <c r="GZ151">
        <v>2.5976599999999999</v>
      </c>
      <c r="HA151">
        <v>2.1972700000000001</v>
      </c>
      <c r="HB151">
        <v>2.34497</v>
      </c>
      <c r="HC151">
        <v>41.612699999999997</v>
      </c>
      <c r="HD151">
        <v>13.816800000000001</v>
      </c>
      <c r="HE151">
        <v>18</v>
      </c>
      <c r="HF151">
        <v>599.62099999999998</v>
      </c>
      <c r="HG151">
        <v>720.17600000000004</v>
      </c>
      <c r="HH151">
        <v>30.999600000000001</v>
      </c>
      <c r="HI151">
        <v>32.941899999999997</v>
      </c>
      <c r="HJ151">
        <v>29.9998</v>
      </c>
      <c r="HK151">
        <v>32.859400000000001</v>
      </c>
      <c r="HL151">
        <v>32.857599999999998</v>
      </c>
      <c r="HM151">
        <v>51.066699999999997</v>
      </c>
      <c r="HN151">
        <v>22.078199999999999</v>
      </c>
      <c r="HO151">
        <v>27.531600000000001</v>
      </c>
      <c r="HP151">
        <v>31</v>
      </c>
      <c r="HQ151">
        <v>909.58299999999997</v>
      </c>
      <c r="HR151">
        <v>33.008200000000002</v>
      </c>
      <c r="HS151">
        <v>99.300799999999995</v>
      </c>
      <c r="HT151">
        <v>98.341800000000006</v>
      </c>
    </row>
    <row r="152" spans="1:228" x14ac:dyDescent="0.2">
      <c r="A152">
        <v>137</v>
      </c>
      <c r="B152">
        <v>1670261871</v>
      </c>
      <c r="C152">
        <v>543</v>
      </c>
      <c r="D152" t="s">
        <v>632</v>
      </c>
      <c r="E152" t="s">
        <v>633</v>
      </c>
      <c r="F152">
        <v>4</v>
      </c>
      <c r="G152">
        <v>1670261868.6875</v>
      </c>
      <c r="H152">
        <f t="shared" si="68"/>
        <v>4.2145517954350871E-3</v>
      </c>
      <c r="I152">
        <f t="shared" si="69"/>
        <v>4.2145517954350868</v>
      </c>
      <c r="J152">
        <f t="shared" si="70"/>
        <v>44.785651693403814</v>
      </c>
      <c r="K152">
        <f t="shared" si="71"/>
        <v>871.08887499999992</v>
      </c>
      <c r="L152">
        <f t="shared" si="72"/>
        <v>590.85119834618899</v>
      </c>
      <c r="M152">
        <f t="shared" si="73"/>
        <v>59.729144693945891</v>
      </c>
      <c r="N152">
        <f t="shared" si="74"/>
        <v>88.058370029194222</v>
      </c>
      <c r="O152">
        <f t="shared" si="75"/>
        <v>0.28327886688377291</v>
      </c>
      <c r="P152">
        <f t="shared" si="76"/>
        <v>3.6763336910233786</v>
      </c>
      <c r="Q152">
        <f t="shared" si="77"/>
        <v>0.27168695458134096</v>
      </c>
      <c r="R152">
        <f t="shared" si="78"/>
        <v>0.17080630750805478</v>
      </c>
      <c r="S152">
        <f t="shared" si="79"/>
        <v>226.10597132237143</v>
      </c>
      <c r="T152">
        <f t="shared" si="80"/>
        <v>33.001813517891122</v>
      </c>
      <c r="U152">
        <f t="shared" si="81"/>
        <v>32.835749999999997</v>
      </c>
      <c r="V152">
        <f t="shared" si="82"/>
        <v>5.0056683660892904</v>
      </c>
      <c r="W152">
        <f t="shared" si="83"/>
        <v>70.089685906871949</v>
      </c>
      <c r="X152">
        <f t="shared" si="84"/>
        <v>3.5035062841467162</v>
      </c>
      <c r="Y152">
        <f t="shared" si="85"/>
        <v>4.998604628934733</v>
      </c>
      <c r="Z152">
        <f t="shared" si="86"/>
        <v>1.5021620819425743</v>
      </c>
      <c r="AA152">
        <f t="shared" si="87"/>
        <v>-185.86173417868733</v>
      </c>
      <c r="AB152">
        <f t="shared" si="88"/>
        <v>-4.9747823989553233</v>
      </c>
      <c r="AC152">
        <f t="shared" si="89"/>
        <v>-0.30937246535333734</v>
      </c>
      <c r="AD152">
        <f t="shared" si="90"/>
        <v>34.960082279375442</v>
      </c>
      <c r="AE152">
        <f t="shared" si="91"/>
        <v>67.939054539292272</v>
      </c>
      <c r="AF152">
        <f t="shared" si="92"/>
        <v>4.2296988961220201</v>
      </c>
      <c r="AG152">
        <f t="shared" si="93"/>
        <v>44.785651693403814</v>
      </c>
      <c r="AH152">
        <v>931.3792014412478</v>
      </c>
      <c r="AI152">
        <v>905.45995151515126</v>
      </c>
      <c r="AJ152">
        <v>1.707721399902201</v>
      </c>
      <c r="AK152">
        <v>64.018406268345927</v>
      </c>
      <c r="AL152">
        <f t="shared" si="94"/>
        <v>4.2145517954350868</v>
      </c>
      <c r="AM152">
        <v>32.964382730265733</v>
      </c>
      <c r="AN152">
        <v>34.654952647058821</v>
      </c>
      <c r="AO152">
        <v>-4.7449977438373383E-5</v>
      </c>
      <c r="AP152">
        <v>100.2718368252681</v>
      </c>
      <c r="AQ152">
        <v>80</v>
      </c>
      <c r="AR152">
        <v>12</v>
      </c>
      <c r="AS152">
        <f t="shared" si="95"/>
        <v>1</v>
      </c>
      <c r="AT152">
        <f t="shared" si="96"/>
        <v>0</v>
      </c>
      <c r="AU152">
        <f t="shared" si="97"/>
        <v>47292.055480041847</v>
      </c>
      <c r="AV152">
        <f t="shared" si="98"/>
        <v>1199.93875</v>
      </c>
      <c r="AW152">
        <f t="shared" si="99"/>
        <v>1025.873807420918</v>
      </c>
      <c r="AX152">
        <f t="shared" si="100"/>
        <v>0.85493847700219527</v>
      </c>
      <c r="AY152">
        <f t="shared" si="101"/>
        <v>0.18843126061423671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1670261868.6875</v>
      </c>
      <c r="BF152">
        <v>871.08887499999992</v>
      </c>
      <c r="BG152">
        <v>900.84525000000008</v>
      </c>
      <c r="BH152">
        <v>34.657299999999999</v>
      </c>
      <c r="BI152">
        <v>32.960949999999997</v>
      </c>
      <c r="BJ152">
        <v>875.75587499999995</v>
      </c>
      <c r="BK152">
        <v>34.516424999999998</v>
      </c>
      <c r="BL152">
        <v>649.88912500000004</v>
      </c>
      <c r="BM152">
        <v>100.99025</v>
      </c>
      <c r="BN152">
        <v>9.9745012500000008E-2</v>
      </c>
      <c r="BO152">
        <v>32.810650000000003</v>
      </c>
      <c r="BP152">
        <v>32.835749999999997</v>
      </c>
      <c r="BQ152">
        <v>999.9</v>
      </c>
      <c r="BR152">
        <v>0</v>
      </c>
      <c r="BS152">
        <v>0</v>
      </c>
      <c r="BT152">
        <v>9000.9362500000007</v>
      </c>
      <c r="BU152">
        <v>0</v>
      </c>
      <c r="BV152">
        <v>717.601</v>
      </c>
      <c r="BW152">
        <v>-29.756462500000001</v>
      </c>
      <c r="BX152">
        <v>902.36200000000008</v>
      </c>
      <c r="BY152">
        <v>931.55000000000007</v>
      </c>
      <c r="BZ152">
        <v>1.6963325</v>
      </c>
      <c r="CA152">
        <v>900.84525000000008</v>
      </c>
      <c r="CB152">
        <v>32.960949999999997</v>
      </c>
      <c r="CC152">
        <v>3.5000475</v>
      </c>
      <c r="CD152">
        <v>3.3287374999999999</v>
      </c>
      <c r="CE152">
        <v>26.619975</v>
      </c>
      <c r="CF152">
        <v>25.770624999999999</v>
      </c>
      <c r="CG152">
        <v>1199.93875</v>
      </c>
      <c r="CH152">
        <v>0.49996774999999999</v>
      </c>
      <c r="CI152">
        <v>0.50003224999999996</v>
      </c>
      <c r="CJ152">
        <v>0</v>
      </c>
      <c r="CK152">
        <v>949.73887500000001</v>
      </c>
      <c r="CL152">
        <v>4.9990899999999998</v>
      </c>
      <c r="CM152">
        <v>9798.3512499999997</v>
      </c>
      <c r="CN152">
        <v>9557.2450000000008</v>
      </c>
      <c r="CO152">
        <v>42.773249999999997</v>
      </c>
      <c r="CP152">
        <v>44.811999999999998</v>
      </c>
      <c r="CQ152">
        <v>43.625</v>
      </c>
      <c r="CR152">
        <v>43.75</v>
      </c>
      <c r="CS152">
        <v>44.148249999999997</v>
      </c>
      <c r="CT152">
        <v>597.43124999999998</v>
      </c>
      <c r="CU152">
        <v>597.50874999999996</v>
      </c>
      <c r="CV152">
        <v>0</v>
      </c>
      <c r="CW152">
        <v>1670261889.8</v>
      </c>
      <c r="CX152">
        <v>0</v>
      </c>
      <c r="CY152">
        <v>1670257498.5</v>
      </c>
      <c r="CZ152" t="s">
        <v>356</v>
      </c>
      <c r="DA152">
        <v>1670257488.5</v>
      </c>
      <c r="DB152">
        <v>1670257498.5</v>
      </c>
      <c r="DC152">
        <v>2</v>
      </c>
      <c r="DD152">
        <v>-0.17199999999999999</v>
      </c>
      <c r="DE152">
        <v>2E-3</v>
      </c>
      <c r="DF152">
        <v>-3.9780000000000002</v>
      </c>
      <c r="DG152">
        <v>0.14099999999999999</v>
      </c>
      <c r="DH152">
        <v>415</v>
      </c>
      <c r="DI152">
        <v>32</v>
      </c>
      <c r="DJ152">
        <v>0.47</v>
      </c>
      <c r="DK152">
        <v>0.38</v>
      </c>
      <c r="DL152">
        <v>-29.945035000000001</v>
      </c>
      <c r="DM152">
        <v>0.69783714821772369</v>
      </c>
      <c r="DN152">
        <v>9.0132132311401561E-2</v>
      </c>
      <c r="DO152">
        <v>0</v>
      </c>
      <c r="DP152">
        <v>1.6911877500000001</v>
      </c>
      <c r="DQ152">
        <v>5.9773621013132237E-2</v>
      </c>
      <c r="DR152">
        <v>6.4638806020454838E-3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3.2967900000000001</v>
      </c>
      <c r="EB152">
        <v>2.62527</v>
      </c>
      <c r="EC152">
        <v>0.17144499999999999</v>
      </c>
      <c r="ED152">
        <v>0.17333399999999999</v>
      </c>
      <c r="EE152">
        <v>0.14108499999999999</v>
      </c>
      <c r="EF152">
        <v>0.13485900000000001</v>
      </c>
      <c r="EG152">
        <v>25097.5</v>
      </c>
      <c r="EH152">
        <v>25487.4</v>
      </c>
      <c r="EI152">
        <v>28183.5</v>
      </c>
      <c r="EJ152">
        <v>29677.200000000001</v>
      </c>
      <c r="EK152">
        <v>33310.400000000001</v>
      </c>
      <c r="EL152">
        <v>35634.199999999997</v>
      </c>
      <c r="EM152">
        <v>39775.9</v>
      </c>
      <c r="EN152">
        <v>42400.9</v>
      </c>
      <c r="EO152">
        <v>2.0927699999999998</v>
      </c>
      <c r="EP152">
        <v>2.15842</v>
      </c>
      <c r="EQ152">
        <v>0.116177</v>
      </c>
      <c r="ER152">
        <v>0</v>
      </c>
      <c r="ES152">
        <v>30.948699999999999</v>
      </c>
      <c r="ET152">
        <v>999.9</v>
      </c>
      <c r="EU152">
        <v>60</v>
      </c>
      <c r="EV152">
        <v>38.1</v>
      </c>
      <c r="EW152">
        <v>39.768500000000003</v>
      </c>
      <c r="EX152">
        <v>57.060299999999998</v>
      </c>
      <c r="EY152">
        <v>-1.4743599999999999</v>
      </c>
      <c r="EZ152">
        <v>2</v>
      </c>
      <c r="FA152">
        <v>0.43412600000000001</v>
      </c>
      <c r="FB152">
        <v>0.22103800000000001</v>
      </c>
      <c r="FC152">
        <v>20.273599999999998</v>
      </c>
      <c r="FD152">
        <v>5.22058</v>
      </c>
      <c r="FE152">
        <v>12.004</v>
      </c>
      <c r="FF152">
        <v>4.9870000000000001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1.8622099999999999</v>
      </c>
      <c r="FN152">
        <v>1.8643099999999999</v>
      </c>
      <c r="FO152">
        <v>1.8603499999999999</v>
      </c>
      <c r="FP152">
        <v>1.8611</v>
      </c>
      <c r="FQ152">
        <v>1.8602000000000001</v>
      </c>
      <c r="FR152">
        <v>1.86188</v>
      </c>
      <c r="FS152">
        <v>1.8584700000000001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-4.6719999999999997</v>
      </c>
      <c r="GH152">
        <v>0.14080000000000001</v>
      </c>
      <c r="GI152">
        <v>-3.031255365756008</v>
      </c>
      <c r="GJ152">
        <v>-2.737337881603403E-3</v>
      </c>
      <c r="GK152">
        <v>1.2769921614711079E-6</v>
      </c>
      <c r="GL152">
        <v>-3.2469241445839119E-10</v>
      </c>
      <c r="GM152">
        <v>0.14085000000000039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73</v>
      </c>
      <c r="GV152">
        <v>72.900000000000006</v>
      </c>
      <c r="GW152">
        <v>2.5683600000000002</v>
      </c>
      <c r="GX152">
        <v>2.5476100000000002</v>
      </c>
      <c r="GY152">
        <v>2.04834</v>
      </c>
      <c r="GZ152">
        <v>2.5988799999999999</v>
      </c>
      <c r="HA152">
        <v>2.1972700000000001</v>
      </c>
      <c r="HB152">
        <v>2.3327599999999999</v>
      </c>
      <c r="HC152">
        <v>41.612699999999997</v>
      </c>
      <c r="HD152">
        <v>13.8081</v>
      </c>
      <c r="HE152">
        <v>18</v>
      </c>
      <c r="HF152">
        <v>599.01099999999997</v>
      </c>
      <c r="HG152">
        <v>720.23599999999999</v>
      </c>
      <c r="HH152">
        <v>30.999600000000001</v>
      </c>
      <c r="HI152">
        <v>32.941000000000003</v>
      </c>
      <c r="HJ152">
        <v>29.9999</v>
      </c>
      <c r="HK152">
        <v>32.857300000000002</v>
      </c>
      <c r="HL152">
        <v>32.856900000000003</v>
      </c>
      <c r="HM152">
        <v>51.374400000000001</v>
      </c>
      <c r="HN152">
        <v>22.078199999999999</v>
      </c>
      <c r="HO152">
        <v>27.531600000000001</v>
      </c>
      <c r="HP152">
        <v>31</v>
      </c>
      <c r="HQ152">
        <v>916.26300000000003</v>
      </c>
      <c r="HR152">
        <v>33.012900000000002</v>
      </c>
      <c r="HS152">
        <v>99.301599999999993</v>
      </c>
      <c r="HT152">
        <v>98.341300000000004</v>
      </c>
    </row>
    <row r="153" spans="1:228" x14ac:dyDescent="0.2">
      <c r="A153">
        <v>138</v>
      </c>
      <c r="B153">
        <v>1670261875</v>
      </c>
      <c r="C153">
        <v>547</v>
      </c>
      <c r="D153" t="s">
        <v>634</v>
      </c>
      <c r="E153" t="s">
        <v>635</v>
      </c>
      <c r="F153">
        <v>4</v>
      </c>
      <c r="G153">
        <v>1670261873</v>
      </c>
      <c r="H153">
        <f t="shared" si="68"/>
        <v>4.2071291438489896E-3</v>
      </c>
      <c r="I153">
        <f t="shared" si="69"/>
        <v>4.2071291438489897</v>
      </c>
      <c r="J153">
        <f t="shared" si="70"/>
        <v>44.57032950742672</v>
      </c>
      <c r="K153">
        <f t="shared" si="71"/>
        <v>878.15599999999995</v>
      </c>
      <c r="L153">
        <f t="shared" si="72"/>
        <v>598.63440576458606</v>
      </c>
      <c r="M153">
        <f t="shared" si="73"/>
        <v>60.516504532779337</v>
      </c>
      <c r="N153">
        <f t="shared" si="74"/>
        <v>88.773600452537153</v>
      </c>
      <c r="O153">
        <f t="shared" si="75"/>
        <v>0.28285683806103651</v>
      </c>
      <c r="P153">
        <f t="shared" si="76"/>
        <v>3.6794846754151904</v>
      </c>
      <c r="Q153">
        <f t="shared" si="77"/>
        <v>0.27130814506999668</v>
      </c>
      <c r="R153">
        <f t="shared" si="78"/>
        <v>0.17056590427499319</v>
      </c>
      <c r="S153">
        <f t="shared" si="79"/>
        <v>226.12952666514721</v>
      </c>
      <c r="T153">
        <f t="shared" si="80"/>
        <v>32.995875644865848</v>
      </c>
      <c r="U153">
        <f t="shared" si="81"/>
        <v>32.831357142857136</v>
      </c>
      <c r="V153">
        <f t="shared" si="82"/>
        <v>5.0044314848898104</v>
      </c>
      <c r="W153">
        <f t="shared" si="83"/>
        <v>70.104773695660313</v>
      </c>
      <c r="X153">
        <f t="shared" si="84"/>
        <v>3.5027918120637551</v>
      </c>
      <c r="Y153">
        <f t="shared" si="85"/>
        <v>4.9965096917224452</v>
      </c>
      <c r="Z153">
        <f t="shared" si="86"/>
        <v>1.5016396728260553</v>
      </c>
      <c r="AA153">
        <f t="shared" si="87"/>
        <v>-185.53439524374045</v>
      </c>
      <c r="AB153">
        <f t="shared" si="88"/>
        <v>-5.5854867526444938</v>
      </c>
      <c r="AC153">
        <f t="shared" si="89"/>
        <v>-0.34703341514129726</v>
      </c>
      <c r="AD153">
        <f t="shared" si="90"/>
        <v>34.662611253620959</v>
      </c>
      <c r="AE153">
        <f t="shared" si="91"/>
        <v>68.085808273068338</v>
      </c>
      <c r="AF153">
        <f t="shared" si="92"/>
        <v>4.2355104263666306</v>
      </c>
      <c r="AG153">
        <f t="shared" si="93"/>
        <v>44.57032950742672</v>
      </c>
      <c r="AH153">
        <v>938.18897568388775</v>
      </c>
      <c r="AI153">
        <v>912.2819939393936</v>
      </c>
      <c r="AJ153">
        <v>1.730049553138872</v>
      </c>
      <c r="AK153">
        <v>64.018406268345927</v>
      </c>
      <c r="AL153">
        <f t="shared" si="94"/>
        <v>4.2071291438489897</v>
      </c>
      <c r="AM153">
        <v>32.959884296910658</v>
      </c>
      <c r="AN153">
        <v>34.647152647058839</v>
      </c>
      <c r="AO153">
        <v>-6.7673224220273751E-5</v>
      </c>
      <c r="AP153">
        <v>100.2718368252681</v>
      </c>
      <c r="AQ153">
        <v>80</v>
      </c>
      <c r="AR153">
        <v>12</v>
      </c>
      <c r="AS153">
        <f t="shared" si="95"/>
        <v>1</v>
      </c>
      <c r="AT153">
        <f t="shared" si="96"/>
        <v>0</v>
      </c>
      <c r="AU153">
        <f t="shared" si="97"/>
        <v>47349.556013486057</v>
      </c>
      <c r="AV153">
        <f t="shared" si="98"/>
        <v>1200.062857142857</v>
      </c>
      <c r="AW153">
        <f t="shared" si="99"/>
        <v>1025.9799993083664</v>
      </c>
      <c r="AX153">
        <f t="shared" si="100"/>
        <v>0.85493855026148213</v>
      </c>
      <c r="AY153">
        <f t="shared" si="101"/>
        <v>0.18843140200466055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1670261873</v>
      </c>
      <c r="BF153">
        <v>878.15599999999995</v>
      </c>
      <c r="BG153">
        <v>907.97971428571429</v>
      </c>
      <c r="BH153">
        <v>34.649914285714281</v>
      </c>
      <c r="BI153">
        <v>32.951685714285723</v>
      </c>
      <c r="BJ153">
        <v>882.83199999999999</v>
      </c>
      <c r="BK153">
        <v>34.509042857142852</v>
      </c>
      <c r="BL153">
        <v>650.06714285714281</v>
      </c>
      <c r="BM153">
        <v>100.9907142857143</v>
      </c>
      <c r="BN153">
        <v>0.1002085714285714</v>
      </c>
      <c r="BO153">
        <v>32.803199999999997</v>
      </c>
      <c r="BP153">
        <v>32.831357142857136</v>
      </c>
      <c r="BQ153">
        <v>999.89999999999986</v>
      </c>
      <c r="BR153">
        <v>0</v>
      </c>
      <c r="BS153">
        <v>0</v>
      </c>
      <c r="BT153">
        <v>9011.7857142857138</v>
      </c>
      <c r="BU153">
        <v>0</v>
      </c>
      <c r="BV153">
        <v>710.12671428571423</v>
      </c>
      <c r="BW153">
        <v>-29.823714285714289</v>
      </c>
      <c r="BX153">
        <v>909.67642857142869</v>
      </c>
      <c r="BY153">
        <v>938.91871428571437</v>
      </c>
      <c r="BZ153">
        <v>1.6982142857142859</v>
      </c>
      <c r="CA153">
        <v>907.97971428571429</v>
      </c>
      <c r="CB153">
        <v>32.951685714285723</v>
      </c>
      <c r="CC153">
        <v>3.4993157142857139</v>
      </c>
      <c r="CD153">
        <v>3.3278128571428569</v>
      </c>
      <c r="CE153">
        <v>26.616428571428571</v>
      </c>
      <c r="CF153">
        <v>25.765971428571429</v>
      </c>
      <c r="CG153">
        <v>1200.062857142857</v>
      </c>
      <c r="CH153">
        <v>0.4999648571428571</v>
      </c>
      <c r="CI153">
        <v>0.50003514285714279</v>
      </c>
      <c r="CJ153">
        <v>0</v>
      </c>
      <c r="CK153">
        <v>950.84557142857136</v>
      </c>
      <c r="CL153">
        <v>4.9990899999999998</v>
      </c>
      <c r="CM153">
        <v>9807.0299999999988</v>
      </c>
      <c r="CN153">
        <v>9558.2357142857127</v>
      </c>
      <c r="CO153">
        <v>42.75</v>
      </c>
      <c r="CP153">
        <v>44.811999999999998</v>
      </c>
      <c r="CQ153">
        <v>43.625</v>
      </c>
      <c r="CR153">
        <v>43.741</v>
      </c>
      <c r="CS153">
        <v>44.169285714285706</v>
      </c>
      <c r="CT153">
        <v>597.4899999999999</v>
      </c>
      <c r="CU153">
        <v>597.57285714285717</v>
      </c>
      <c r="CV153">
        <v>0</v>
      </c>
      <c r="CW153">
        <v>1670261894</v>
      </c>
      <c r="CX153">
        <v>0</v>
      </c>
      <c r="CY153">
        <v>1670257498.5</v>
      </c>
      <c r="CZ153" t="s">
        <v>356</v>
      </c>
      <c r="DA153">
        <v>1670257488.5</v>
      </c>
      <c r="DB153">
        <v>1670257498.5</v>
      </c>
      <c r="DC153">
        <v>2</v>
      </c>
      <c r="DD153">
        <v>-0.17199999999999999</v>
      </c>
      <c r="DE153">
        <v>2E-3</v>
      </c>
      <c r="DF153">
        <v>-3.9780000000000002</v>
      </c>
      <c r="DG153">
        <v>0.14099999999999999</v>
      </c>
      <c r="DH153">
        <v>415</v>
      </c>
      <c r="DI153">
        <v>32</v>
      </c>
      <c r="DJ153">
        <v>0.47</v>
      </c>
      <c r="DK153">
        <v>0.38</v>
      </c>
      <c r="DL153">
        <v>-29.903357499999998</v>
      </c>
      <c r="DM153">
        <v>0.91291519699824331</v>
      </c>
      <c r="DN153">
        <v>0.1041186075768878</v>
      </c>
      <c r="DO153">
        <v>0</v>
      </c>
      <c r="DP153">
        <v>1.6946267500000001</v>
      </c>
      <c r="DQ153">
        <v>3.4598386491555687E-2</v>
      </c>
      <c r="DR153">
        <v>4.1768100193209524E-3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3.2970899999999999</v>
      </c>
      <c r="EB153">
        <v>2.6255799999999998</v>
      </c>
      <c r="EC153">
        <v>0.172292</v>
      </c>
      <c r="ED153">
        <v>0.17416999999999999</v>
      </c>
      <c r="EE153">
        <v>0.14106299999999999</v>
      </c>
      <c r="EF153">
        <v>0.13484299999999999</v>
      </c>
      <c r="EG153">
        <v>25072.3</v>
      </c>
      <c r="EH153">
        <v>25461.7</v>
      </c>
      <c r="EI153">
        <v>28184.1</v>
      </c>
      <c r="EJ153">
        <v>29677.4</v>
      </c>
      <c r="EK153">
        <v>33312.1</v>
      </c>
      <c r="EL153">
        <v>35635.300000000003</v>
      </c>
      <c r="EM153">
        <v>39776.9</v>
      </c>
      <c r="EN153">
        <v>42401.3</v>
      </c>
      <c r="EO153">
        <v>2.0940300000000001</v>
      </c>
      <c r="EP153">
        <v>2.15828</v>
      </c>
      <c r="EQ153">
        <v>0.116311</v>
      </c>
      <c r="ER153">
        <v>0</v>
      </c>
      <c r="ES153">
        <v>30.9406</v>
      </c>
      <c r="ET153">
        <v>999.9</v>
      </c>
      <c r="EU153">
        <v>60</v>
      </c>
      <c r="EV153">
        <v>38.1</v>
      </c>
      <c r="EW153">
        <v>39.770600000000002</v>
      </c>
      <c r="EX153">
        <v>56.910299999999999</v>
      </c>
      <c r="EY153">
        <v>-1.36619</v>
      </c>
      <c r="EZ153">
        <v>2</v>
      </c>
      <c r="FA153">
        <v>0.43412899999999999</v>
      </c>
      <c r="FB153">
        <v>0.21895700000000001</v>
      </c>
      <c r="FC153">
        <v>20.273599999999998</v>
      </c>
      <c r="FD153">
        <v>5.2198399999999996</v>
      </c>
      <c r="FE153">
        <v>12.004</v>
      </c>
      <c r="FF153">
        <v>4.9869500000000002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1.86225</v>
      </c>
      <c r="FN153">
        <v>1.8643099999999999</v>
      </c>
      <c r="FO153">
        <v>1.86036</v>
      </c>
      <c r="FP153">
        <v>1.86111</v>
      </c>
      <c r="FQ153">
        <v>1.8602000000000001</v>
      </c>
      <c r="FR153">
        <v>1.86188</v>
      </c>
      <c r="FS153">
        <v>1.8584700000000001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-4.68</v>
      </c>
      <c r="GH153">
        <v>0.1409</v>
      </c>
      <c r="GI153">
        <v>-3.031255365756008</v>
      </c>
      <c r="GJ153">
        <v>-2.737337881603403E-3</v>
      </c>
      <c r="GK153">
        <v>1.2769921614711079E-6</v>
      </c>
      <c r="GL153">
        <v>-3.2469241445839119E-10</v>
      </c>
      <c r="GM153">
        <v>0.14085000000000039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73.099999999999994</v>
      </c>
      <c r="GV153">
        <v>72.900000000000006</v>
      </c>
      <c r="GW153">
        <v>2.5817899999999998</v>
      </c>
      <c r="GX153">
        <v>2.5549300000000001</v>
      </c>
      <c r="GY153">
        <v>2.04834</v>
      </c>
      <c r="GZ153">
        <v>2.5976599999999999</v>
      </c>
      <c r="HA153">
        <v>2.1972700000000001</v>
      </c>
      <c r="HB153">
        <v>2.3046899999999999</v>
      </c>
      <c r="HC153">
        <v>41.612699999999997</v>
      </c>
      <c r="HD153">
        <v>13.7906</v>
      </c>
      <c r="HE153">
        <v>18</v>
      </c>
      <c r="HF153">
        <v>599.91800000000001</v>
      </c>
      <c r="HG153">
        <v>720.06200000000001</v>
      </c>
      <c r="HH153">
        <v>30.999500000000001</v>
      </c>
      <c r="HI153">
        <v>32.939</v>
      </c>
      <c r="HJ153">
        <v>29.9999</v>
      </c>
      <c r="HK153">
        <v>32.855699999999999</v>
      </c>
      <c r="HL153">
        <v>32.853999999999999</v>
      </c>
      <c r="HM153">
        <v>51.6815</v>
      </c>
      <c r="HN153">
        <v>22.078199999999999</v>
      </c>
      <c r="HO153">
        <v>27.531600000000001</v>
      </c>
      <c r="HP153">
        <v>31</v>
      </c>
      <c r="HQ153">
        <v>922.94</v>
      </c>
      <c r="HR153">
        <v>33.0227</v>
      </c>
      <c r="HS153">
        <v>99.303700000000006</v>
      </c>
      <c r="HT153">
        <v>98.342200000000005</v>
      </c>
    </row>
    <row r="154" spans="1:228" x14ac:dyDescent="0.2">
      <c r="A154">
        <v>139</v>
      </c>
      <c r="B154">
        <v>1670261879</v>
      </c>
      <c r="C154">
        <v>551</v>
      </c>
      <c r="D154" t="s">
        <v>636</v>
      </c>
      <c r="E154" t="s">
        <v>637</v>
      </c>
      <c r="F154">
        <v>4</v>
      </c>
      <c r="G154">
        <v>1670261876.6875</v>
      </c>
      <c r="H154">
        <f t="shared" si="68"/>
        <v>4.1981214348454383E-3</v>
      </c>
      <c r="I154">
        <f t="shared" si="69"/>
        <v>4.1981214348454383</v>
      </c>
      <c r="J154">
        <f t="shared" si="70"/>
        <v>44.153790389688147</v>
      </c>
      <c r="K154">
        <f t="shared" si="71"/>
        <v>884.44125000000008</v>
      </c>
      <c r="L154">
        <f t="shared" si="72"/>
        <v>606.74391766024428</v>
      </c>
      <c r="M154">
        <f t="shared" si="73"/>
        <v>61.335152661241466</v>
      </c>
      <c r="N154">
        <f t="shared" si="74"/>
        <v>89.407305964995061</v>
      </c>
      <c r="O154">
        <f t="shared" si="75"/>
        <v>0.28234879580128919</v>
      </c>
      <c r="P154">
        <f t="shared" si="76"/>
        <v>3.6800989663942194</v>
      </c>
      <c r="Q154">
        <f t="shared" si="77"/>
        <v>0.2708424803346724</v>
      </c>
      <c r="R154">
        <f t="shared" si="78"/>
        <v>0.170271274121123</v>
      </c>
      <c r="S154">
        <f t="shared" si="79"/>
        <v>226.11828261095928</v>
      </c>
      <c r="T154">
        <f t="shared" si="80"/>
        <v>32.989065579408397</v>
      </c>
      <c r="U154">
        <f t="shared" si="81"/>
        <v>32.825200000000002</v>
      </c>
      <c r="V154">
        <f t="shared" si="82"/>
        <v>5.0026982876349413</v>
      </c>
      <c r="W154">
        <f t="shared" si="83"/>
        <v>70.116994208740678</v>
      </c>
      <c r="X154">
        <f t="shared" si="84"/>
        <v>3.5017049631703179</v>
      </c>
      <c r="Y154">
        <f t="shared" si="85"/>
        <v>4.994088812115395</v>
      </c>
      <c r="Z154">
        <f t="shared" si="86"/>
        <v>1.5009933244646234</v>
      </c>
      <c r="AA154">
        <f t="shared" si="87"/>
        <v>-185.13715527668384</v>
      </c>
      <c r="AB154">
        <f t="shared" si="88"/>
        <v>-6.0735657802672911</v>
      </c>
      <c r="AC154">
        <f t="shared" si="89"/>
        <v>-0.3772680662250904</v>
      </c>
      <c r="AD154">
        <f t="shared" si="90"/>
        <v>34.530293487783055</v>
      </c>
      <c r="AE154">
        <f t="shared" si="91"/>
        <v>67.94930414968492</v>
      </c>
      <c r="AF154">
        <f t="shared" si="92"/>
        <v>4.211774540370703</v>
      </c>
      <c r="AG154">
        <f t="shared" si="93"/>
        <v>44.153790389688147</v>
      </c>
      <c r="AH154">
        <v>945.18547144515946</v>
      </c>
      <c r="AI154">
        <v>919.3604606060602</v>
      </c>
      <c r="AJ154">
        <v>1.754792201733284</v>
      </c>
      <c r="AK154">
        <v>64.018406268345927</v>
      </c>
      <c r="AL154">
        <f t="shared" si="94"/>
        <v>4.1981214348454383</v>
      </c>
      <c r="AM154">
        <v>32.950420056917132</v>
      </c>
      <c r="AN154">
        <v>34.634138235294088</v>
      </c>
      <c r="AO154">
        <v>-7.2676968486038498E-5</v>
      </c>
      <c r="AP154">
        <v>100.2718368252681</v>
      </c>
      <c r="AQ154">
        <v>80</v>
      </c>
      <c r="AR154">
        <v>12</v>
      </c>
      <c r="AS154">
        <f t="shared" si="95"/>
        <v>1</v>
      </c>
      <c r="AT154">
        <f t="shared" si="96"/>
        <v>0</v>
      </c>
      <c r="AU154">
        <f t="shared" si="97"/>
        <v>47361.862876071471</v>
      </c>
      <c r="AV154">
        <f t="shared" si="98"/>
        <v>1200.0074999999999</v>
      </c>
      <c r="AW154">
        <f t="shared" si="99"/>
        <v>1025.9322510937611</v>
      </c>
      <c r="AX154">
        <f t="shared" si="100"/>
        <v>0.85493819921438929</v>
      </c>
      <c r="AY154">
        <f t="shared" si="101"/>
        <v>0.18843072448377138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1670261876.6875</v>
      </c>
      <c r="BF154">
        <v>884.44125000000008</v>
      </c>
      <c r="BG154">
        <v>914.21074999999996</v>
      </c>
      <c r="BH154">
        <v>34.639812499999998</v>
      </c>
      <c r="BI154">
        <v>32.951075000000003</v>
      </c>
      <c r="BJ154">
        <v>889.12512500000003</v>
      </c>
      <c r="BK154">
        <v>34.498975000000002</v>
      </c>
      <c r="BL154">
        <v>650.06399999999996</v>
      </c>
      <c r="BM154">
        <v>100.989</v>
      </c>
      <c r="BN154">
        <v>0.1000276375</v>
      </c>
      <c r="BO154">
        <v>32.794587499999999</v>
      </c>
      <c r="BP154">
        <v>32.825200000000002</v>
      </c>
      <c r="BQ154">
        <v>999.9</v>
      </c>
      <c r="BR154">
        <v>0</v>
      </c>
      <c r="BS154">
        <v>0</v>
      </c>
      <c r="BT154">
        <v>9014.0625</v>
      </c>
      <c r="BU154">
        <v>0</v>
      </c>
      <c r="BV154">
        <v>673.74837500000001</v>
      </c>
      <c r="BW154">
        <v>-29.769312500000002</v>
      </c>
      <c r="BX154">
        <v>916.17762499999992</v>
      </c>
      <c r="BY154">
        <v>945.36125000000004</v>
      </c>
      <c r="BZ154">
        <v>1.6887475000000001</v>
      </c>
      <c r="CA154">
        <v>914.21074999999996</v>
      </c>
      <c r="CB154">
        <v>32.951075000000003</v>
      </c>
      <c r="CC154">
        <v>3.4982449999999998</v>
      </c>
      <c r="CD154">
        <v>3.3277012500000001</v>
      </c>
      <c r="CE154">
        <v>26.611237500000001</v>
      </c>
      <c r="CF154">
        <v>25.7654125</v>
      </c>
      <c r="CG154">
        <v>1200.0074999999999</v>
      </c>
      <c r="CH154">
        <v>0.499975</v>
      </c>
      <c r="CI154">
        <v>0.50002499999999994</v>
      </c>
      <c r="CJ154">
        <v>0</v>
      </c>
      <c r="CK154">
        <v>951.48537499999998</v>
      </c>
      <c r="CL154">
        <v>4.9990899999999998</v>
      </c>
      <c r="CM154">
        <v>9811.994999999999</v>
      </c>
      <c r="CN154">
        <v>9557.8237499999996</v>
      </c>
      <c r="CO154">
        <v>42.75</v>
      </c>
      <c r="CP154">
        <v>44.811999999999998</v>
      </c>
      <c r="CQ154">
        <v>43.625</v>
      </c>
      <c r="CR154">
        <v>43.686999999999998</v>
      </c>
      <c r="CS154">
        <v>44.132750000000001</v>
      </c>
      <c r="CT154">
        <v>597.47624999999994</v>
      </c>
      <c r="CU154">
        <v>597.53125</v>
      </c>
      <c r="CV154">
        <v>0</v>
      </c>
      <c r="CW154">
        <v>1670261897.5999999</v>
      </c>
      <c r="CX154">
        <v>0</v>
      </c>
      <c r="CY154">
        <v>1670257498.5</v>
      </c>
      <c r="CZ154" t="s">
        <v>356</v>
      </c>
      <c r="DA154">
        <v>1670257488.5</v>
      </c>
      <c r="DB154">
        <v>1670257498.5</v>
      </c>
      <c r="DC154">
        <v>2</v>
      </c>
      <c r="DD154">
        <v>-0.17199999999999999</v>
      </c>
      <c r="DE154">
        <v>2E-3</v>
      </c>
      <c r="DF154">
        <v>-3.9780000000000002</v>
      </c>
      <c r="DG154">
        <v>0.14099999999999999</v>
      </c>
      <c r="DH154">
        <v>415</v>
      </c>
      <c r="DI154">
        <v>32</v>
      </c>
      <c r="DJ154">
        <v>0.47</v>
      </c>
      <c r="DK154">
        <v>0.38</v>
      </c>
      <c r="DL154">
        <v>-29.861441463414629</v>
      </c>
      <c r="DM154">
        <v>0.8655010452961609</v>
      </c>
      <c r="DN154">
        <v>0.1035401088199341</v>
      </c>
      <c r="DO154">
        <v>0</v>
      </c>
      <c r="DP154">
        <v>1.6952614634146339</v>
      </c>
      <c r="DQ154">
        <v>-1.1784459930313511E-2</v>
      </c>
      <c r="DR154">
        <v>3.5713456922481482E-3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3.29697</v>
      </c>
      <c r="EB154">
        <v>2.6252800000000001</v>
      </c>
      <c r="EC154">
        <v>0.17316300000000001</v>
      </c>
      <c r="ED154">
        <v>0.17500599999999999</v>
      </c>
      <c r="EE154">
        <v>0.14103199999999999</v>
      </c>
      <c r="EF154">
        <v>0.13484399999999999</v>
      </c>
      <c r="EG154">
        <v>25046.5</v>
      </c>
      <c r="EH154">
        <v>25436.2</v>
      </c>
      <c r="EI154">
        <v>28184.799999999999</v>
      </c>
      <c r="EJ154">
        <v>29677.7</v>
      </c>
      <c r="EK154">
        <v>33313.699999999997</v>
      </c>
      <c r="EL154">
        <v>35635.5</v>
      </c>
      <c r="EM154">
        <v>39777.199999999997</v>
      </c>
      <c r="EN154">
        <v>42401.5</v>
      </c>
      <c r="EO154">
        <v>2.0939199999999998</v>
      </c>
      <c r="EP154">
        <v>2.1583999999999999</v>
      </c>
      <c r="EQ154">
        <v>0.116482</v>
      </c>
      <c r="ER154">
        <v>0</v>
      </c>
      <c r="ES154">
        <v>30.933199999999999</v>
      </c>
      <c r="ET154">
        <v>999.9</v>
      </c>
      <c r="EU154">
        <v>59.9</v>
      </c>
      <c r="EV154">
        <v>38.1</v>
      </c>
      <c r="EW154">
        <v>39.701599999999999</v>
      </c>
      <c r="EX154">
        <v>57.030299999999997</v>
      </c>
      <c r="EY154">
        <v>-1.3942300000000001</v>
      </c>
      <c r="EZ154">
        <v>2</v>
      </c>
      <c r="FA154">
        <v>0.43385400000000002</v>
      </c>
      <c r="FB154">
        <v>0.21695300000000001</v>
      </c>
      <c r="FC154">
        <v>20.273700000000002</v>
      </c>
      <c r="FD154">
        <v>5.2187900000000003</v>
      </c>
      <c r="FE154">
        <v>12.004300000000001</v>
      </c>
      <c r="FF154">
        <v>4.9865500000000003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1.86225</v>
      </c>
      <c r="FN154">
        <v>1.86432</v>
      </c>
      <c r="FO154">
        <v>1.8603499999999999</v>
      </c>
      <c r="FP154">
        <v>1.86111</v>
      </c>
      <c r="FQ154">
        <v>1.8602000000000001</v>
      </c>
      <c r="FR154">
        <v>1.86188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-4.6890000000000001</v>
      </c>
      <c r="GH154">
        <v>0.14080000000000001</v>
      </c>
      <c r="GI154">
        <v>-3.031255365756008</v>
      </c>
      <c r="GJ154">
        <v>-2.737337881603403E-3</v>
      </c>
      <c r="GK154">
        <v>1.2769921614711079E-6</v>
      </c>
      <c r="GL154">
        <v>-3.2469241445839119E-10</v>
      </c>
      <c r="GM154">
        <v>0.14085000000000039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73.2</v>
      </c>
      <c r="GV154">
        <v>73</v>
      </c>
      <c r="GW154">
        <v>2.5988799999999999</v>
      </c>
      <c r="GX154">
        <v>2.5451700000000002</v>
      </c>
      <c r="GY154">
        <v>2.04834</v>
      </c>
      <c r="GZ154">
        <v>2.5976599999999999</v>
      </c>
      <c r="HA154">
        <v>2.1972700000000001</v>
      </c>
      <c r="HB154">
        <v>2.3327599999999999</v>
      </c>
      <c r="HC154">
        <v>41.612699999999997</v>
      </c>
      <c r="HD154">
        <v>13.8081</v>
      </c>
      <c r="HE154">
        <v>18</v>
      </c>
      <c r="HF154">
        <v>599.83100000000002</v>
      </c>
      <c r="HG154">
        <v>720.16099999999994</v>
      </c>
      <c r="HH154">
        <v>30.999500000000001</v>
      </c>
      <c r="HI154">
        <v>32.937399999999997</v>
      </c>
      <c r="HJ154">
        <v>29.9998</v>
      </c>
      <c r="HK154">
        <v>32.854199999999999</v>
      </c>
      <c r="HL154">
        <v>32.852499999999999</v>
      </c>
      <c r="HM154">
        <v>51.985700000000001</v>
      </c>
      <c r="HN154">
        <v>22.078199999999999</v>
      </c>
      <c r="HO154">
        <v>27.531600000000001</v>
      </c>
      <c r="HP154">
        <v>31</v>
      </c>
      <c r="HQ154">
        <v>929.61900000000003</v>
      </c>
      <c r="HR154">
        <v>33.039099999999998</v>
      </c>
      <c r="HS154">
        <v>99.305400000000006</v>
      </c>
      <c r="HT154">
        <v>98.3429</v>
      </c>
    </row>
    <row r="155" spans="1:228" x14ac:dyDescent="0.2">
      <c r="A155">
        <v>140</v>
      </c>
      <c r="B155">
        <v>1670261883</v>
      </c>
      <c r="C155">
        <v>555</v>
      </c>
      <c r="D155" t="s">
        <v>638</v>
      </c>
      <c r="E155" t="s">
        <v>639</v>
      </c>
      <c r="F155">
        <v>4</v>
      </c>
      <c r="G155">
        <v>1670261881</v>
      </c>
      <c r="H155">
        <f t="shared" si="68"/>
        <v>4.1784074502934391E-3</v>
      </c>
      <c r="I155">
        <f t="shared" si="69"/>
        <v>4.178407450293439</v>
      </c>
      <c r="J155">
        <f t="shared" si="70"/>
        <v>43.942129845944592</v>
      </c>
      <c r="K155">
        <f t="shared" si="71"/>
        <v>891.74314285714286</v>
      </c>
      <c r="L155">
        <f t="shared" si="72"/>
        <v>614.25068780810136</v>
      </c>
      <c r="M155">
        <f t="shared" si="73"/>
        <v>62.093916790003668</v>
      </c>
      <c r="N155">
        <f t="shared" si="74"/>
        <v>90.14531950825679</v>
      </c>
      <c r="O155">
        <f t="shared" si="75"/>
        <v>0.28137200969445481</v>
      </c>
      <c r="P155">
        <f t="shared" si="76"/>
        <v>3.6738775381886972</v>
      </c>
      <c r="Q155">
        <f t="shared" si="77"/>
        <v>0.26992492943028451</v>
      </c>
      <c r="R155">
        <f t="shared" si="78"/>
        <v>0.16969274987565491</v>
      </c>
      <c r="S155">
        <f t="shared" si="79"/>
        <v>226.10886995050683</v>
      </c>
      <c r="T155">
        <f t="shared" si="80"/>
        <v>32.98623365147462</v>
      </c>
      <c r="U155">
        <f t="shared" si="81"/>
        <v>32.81502857142857</v>
      </c>
      <c r="V155">
        <f t="shared" si="82"/>
        <v>4.9998362381633754</v>
      </c>
      <c r="W155">
        <f t="shared" si="83"/>
        <v>70.127121789073243</v>
      </c>
      <c r="X155">
        <f t="shared" si="84"/>
        <v>3.5007860506151323</v>
      </c>
      <c r="Y155">
        <f t="shared" si="85"/>
        <v>4.9920572259399387</v>
      </c>
      <c r="Z155">
        <f t="shared" si="86"/>
        <v>1.4990501875482432</v>
      </c>
      <c r="AA155">
        <f t="shared" si="87"/>
        <v>-184.26776855794066</v>
      </c>
      <c r="AB155">
        <f t="shared" si="88"/>
        <v>-5.4807715467119937</v>
      </c>
      <c r="AC155">
        <f t="shared" si="89"/>
        <v>-0.34099323121340619</v>
      </c>
      <c r="AD155">
        <f t="shared" si="90"/>
        <v>36.019336614640764</v>
      </c>
      <c r="AE155">
        <f t="shared" si="91"/>
        <v>67.745768973422543</v>
      </c>
      <c r="AF155">
        <f t="shared" si="92"/>
        <v>4.197993682206806</v>
      </c>
      <c r="AG155">
        <f t="shared" si="93"/>
        <v>43.942129845944592</v>
      </c>
      <c r="AH155">
        <v>952.10609077059723</v>
      </c>
      <c r="AI155">
        <v>926.36970909090871</v>
      </c>
      <c r="AJ155">
        <v>1.7554643294507499</v>
      </c>
      <c r="AK155">
        <v>64.018406268345927</v>
      </c>
      <c r="AL155">
        <f t="shared" si="94"/>
        <v>4.178407450293439</v>
      </c>
      <c r="AM155">
        <v>32.951666749378887</v>
      </c>
      <c r="AN155">
        <v>34.627520882352947</v>
      </c>
      <c r="AO155">
        <v>-8.1914817621984767E-5</v>
      </c>
      <c r="AP155">
        <v>100.2718368252681</v>
      </c>
      <c r="AQ155">
        <v>79</v>
      </c>
      <c r="AR155">
        <v>12</v>
      </c>
      <c r="AS155">
        <f t="shared" si="95"/>
        <v>1</v>
      </c>
      <c r="AT155">
        <f t="shared" si="96"/>
        <v>0</v>
      </c>
      <c r="AU155">
        <f t="shared" si="97"/>
        <v>47251.729917337572</v>
      </c>
      <c r="AV155">
        <f t="shared" si="98"/>
        <v>1199.9557142857141</v>
      </c>
      <c r="AW155">
        <f t="shared" si="99"/>
        <v>1025.8881564510395</v>
      </c>
      <c r="AX155">
        <f t="shared" si="100"/>
        <v>0.85493834833872184</v>
      </c>
      <c r="AY155">
        <f t="shared" si="101"/>
        <v>0.18843101229373324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1670261881</v>
      </c>
      <c r="BF155">
        <v>891.74314285714286</v>
      </c>
      <c r="BG155">
        <v>921.43528571428567</v>
      </c>
      <c r="BH155">
        <v>34.630771428571443</v>
      </c>
      <c r="BI155">
        <v>32.947571428571429</v>
      </c>
      <c r="BJ155">
        <v>896.43585714285712</v>
      </c>
      <c r="BK155">
        <v>34.489914285714278</v>
      </c>
      <c r="BL155">
        <v>650.07471428571432</v>
      </c>
      <c r="BM155">
        <v>100.98871428571429</v>
      </c>
      <c r="BN155">
        <v>0.1001701428571428</v>
      </c>
      <c r="BO155">
        <v>32.78735714285714</v>
      </c>
      <c r="BP155">
        <v>32.81502857142857</v>
      </c>
      <c r="BQ155">
        <v>999.89999999999986</v>
      </c>
      <c r="BR155">
        <v>0</v>
      </c>
      <c r="BS155">
        <v>0</v>
      </c>
      <c r="BT155">
        <v>8992.5871428571445</v>
      </c>
      <c r="BU155">
        <v>0</v>
      </c>
      <c r="BV155">
        <v>652.66428571428571</v>
      </c>
      <c r="BW155">
        <v>-29.692214285714289</v>
      </c>
      <c r="BX155">
        <v>923.73257142857142</v>
      </c>
      <c r="BY155">
        <v>952.82871428571434</v>
      </c>
      <c r="BZ155">
        <v>1.6832042857142859</v>
      </c>
      <c r="CA155">
        <v>921.43528571428567</v>
      </c>
      <c r="CB155">
        <v>32.947571428571429</v>
      </c>
      <c r="CC155">
        <v>3.4973171428571419</v>
      </c>
      <c r="CD155">
        <v>3.3273314285714291</v>
      </c>
      <c r="CE155">
        <v>26.606728571428569</v>
      </c>
      <c r="CF155">
        <v>25.763542857142859</v>
      </c>
      <c r="CG155">
        <v>1199.9557142857141</v>
      </c>
      <c r="CH155">
        <v>0.49997299999999989</v>
      </c>
      <c r="CI155">
        <v>0.50002699999999989</v>
      </c>
      <c r="CJ155">
        <v>0</v>
      </c>
      <c r="CK155">
        <v>952.27557142857131</v>
      </c>
      <c r="CL155">
        <v>4.9990899999999998</v>
      </c>
      <c r="CM155">
        <v>9820.2014285714267</v>
      </c>
      <c r="CN155">
        <v>9557.4100000000017</v>
      </c>
      <c r="CO155">
        <v>42.75</v>
      </c>
      <c r="CP155">
        <v>44.811999999999998</v>
      </c>
      <c r="CQ155">
        <v>43.625</v>
      </c>
      <c r="CR155">
        <v>43.723000000000013</v>
      </c>
      <c r="CS155">
        <v>44.160428571428582</v>
      </c>
      <c r="CT155">
        <v>597.44428571428568</v>
      </c>
      <c r="CU155">
        <v>597.51142857142872</v>
      </c>
      <c r="CV155">
        <v>0</v>
      </c>
      <c r="CW155">
        <v>1670261901.8</v>
      </c>
      <c r="CX155">
        <v>0</v>
      </c>
      <c r="CY155">
        <v>1670257498.5</v>
      </c>
      <c r="CZ155" t="s">
        <v>356</v>
      </c>
      <c r="DA155">
        <v>1670257488.5</v>
      </c>
      <c r="DB155">
        <v>1670257498.5</v>
      </c>
      <c r="DC155">
        <v>2</v>
      </c>
      <c r="DD155">
        <v>-0.17199999999999999</v>
      </c>
      <c r="DE155">
        <v>2E-3</v>
      </c>
      <c r="DF155">
        <v>-3.9780000000000002</v>
      </c>
      <c r="DG155">
        <v>0.14099999999999999</v>
      </c>
      <c r="DH155">
        <v>415</v>
      </c>
      <c r="DI155">
        <v>32</v>
      </c>
      <c r="DJ155">
        <v>0.47</v>
      </c>
      <c r="DK155">
        <v>0.38</v>
      </c>
      <c r="DL155">
        <v>-29.802973170731711</v>
      </c>
      <c r="DM155">
        <v>0.71088710801392163</v>
      </c>
      <c r="DN155">
        <v>8.9594256197621444E-2</v>
      </c>
      <c r="DO155">
        <v>0</v>
      </c>
      <c r="DP155">
        <v>1.693122926829268</v>
      </c>
      <c r="DQ155">
        <v>-4.6955749128914988E-2</v>
      </c>
      <c r="DR155">
        <v>5.7454262801803794E-3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3.2970899999999999</v>
      </c>
      <c r="EB155">
        <v>2.6253500000000001</v>
      </c>
      <c r="EC155">
        <v>0.174012</v>
      </c>
      <c r="ED155">
        <v>0.17583199999999999</v>
      </c>
      <c r="EE155">
        <v>0.141009</v>
      </c>
      <c r="EF155">
        <v>0.134829</v>
      </c>
      <c r="EG155">
        <v>25020.5</v>
      </c>
      <c r="EH155">
        <v>25410.7</v>
      </c>
      <c r="EI155">
        <v>28184.6</v>
      </c>
      <c r="EJ155">
        <v>29677.7</v>
      </c>
      <c r="EK155">
        <v>33314.5</v>
      </c>
      <c r="EL155">
        <v>35636.199999999997</v>
      </c>
      <c r="EM155">
        <v>39777.1</v>
      </c>
      <c r="EN155">
        <v>42401.599999999999</v>
      </c>
      <c r="EO155">
        <v>2.0946199999999999</v>
      </c>
      <c r="EP155">
        <v>2.15855</v>
      </c>
      <c r="EQ155">
        <v>0.11626599999999999</v>
      </c>
      <c r="ER155">
        <v>0</v>
      </c>
      <c r="ES155">
        <v>30.9251</v>
      </c>
      <c r="ET155">
        <v>999.9</v>
      </c>
      <c r="EU155">
        <v>59.9</v>
      </c>
      <c r="EV155">
        <v>38.1</v>
      </c>
      <c r="EW155">
        <v>39.704300000000003</v>
      </c>
      <c r="EX155">
        <v>56.940300000000001</v>
      </c>
      <c r="EY155">
        <v>-1.54247</v>
      </c>
      <c r="EZ155">
        <v>2</v>
      </c>
      <c r="FA155">
        <v>0.433529</v>
      </c>
      <c r="FB155">
        <v>0.21498900000000001</v>
      </c>
      <c r="FC155">
        <v>20.273599999999998</v>
      </c>
      <c r="FD155">
        <v>5.2196899999999999</v>
      </c>
      <c r="FE155">
        <v>12.004099999999999</v>
      </c>
      <c r="FF155">
        <v>4.9867999999999997</v>
      </c>
      <c r="FG155">
        <v>3.2844500000000001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1.8622300000000001</v>
      </c>
      <c r="FN155">
        <v>1.86432</v>
      </c>
      <c r="FO155">
        <v>1.8603499999999999</v>
      </c>
      <c r="FP155">
        <v>1.86111</v>
      </c>
      <c r="FQ155">
        <v>1.8602000000000001</v>
      </c>
      <c r="FR155">
        <v>1.86188</v>
      </c>
      <c r="FS155">
        <v>1.85849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-4.6970000000000001</v>
      </c>
      <c r="GH155">
        <v>0.14080000000000001</v>
      </c>
      <c r="GI155">
        <v>-3.031255365756008</v>
      </c>
      <c r="GJ155">
        <v>-2.737337881603403E-3</v>
      </c>
      <c r="GK155">
        <v>1.2769921614711079E-6</v>
      </c>
      <c r="GL155">
        <v>-3.2469241445839119E-10</v>
      </c>
      <c r="GM155">
        <v>0.14085000000000039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73.2</v>
      </c>
      <c r="GV155">
        <v>73.099999999999994</v>
      </c>
      <c r="GW155">
        <v>2.6135299999999999</v>
      </c>
      <c r="GX155">
        <v>2.5415000000000001</v>
      </c>
      <c r="GY155">
        <v>2.04834</v>
      </c>
      <c r="GZ155">
        <v>2.5976599999999999</v>
      </c>
      <c r="HA155">
        <v>2.1972700000000001</v>
      </c>
      <c r="HB155">
        <v>2.3571800000000001</v>
      </c>
      <c r="HC155">
        <v>41.612699999999997</v>
      </c>
      <c r="HD155">
        <v>13.816800000000001</v>
      </c>
      <c r="HE155">
        <v>18</v>
      </c>
      <c r="HF155">
        <v>600.32000000000005</v>
      </c>
      <c r="HG155">
        <v>720.28300000000002</v>
      </c>
      <c r="HH155">
        <v>30.999500000000001</v>
      </c>
      <c r="HI155">
        <v>32.936100000000003</v>
      </c>
      <c r="HJ155">
        <v>29.9999</v>
      </c>
      <c r="HK155">
        <v>32.851500000000001</v>
      </c>
      <c r="HL155">
        <v>32.851100000000002</v>
      </c>
      <c r="HM155">
        <v>52.290500000000002</v>
      </c>
      <c r="HN155">
        <v>21.802199999999999</v>
      </c>
      <c r="HO155">
        <v>27.531600000000001</v>
      </c>
      <c r="HP155">
        <v>31</v>
      </c>
      <c r="HQ155">
        <v>936.3</v>
      </c>
      <c r="HR155">
        <v>33.051000000000002</v>
      </c>
      <c r="HS155">
        <v>99.304900000000004</v>
      </c>
      <c r="HT155">
        <v>98.3429</v>
      </c>
    </row>
    <row r="156" spans="1:228" x14ac:dyDescent="0.2">
      <c r="A156">
        <v>141</v>
      </c>
      <c r="B156">
        <v>1670261887</v>
      </c>
      <c r="C156">
        <v>559</v>
      </c>
      <c r="D156" t="s">
        <v>640</v>
      </c>
      <c r="E156" t="s">
        <v>641</v>
      </c>
      <c r="F156">
        <v>4</v>
      </c>
      <c r="G156">
        <v>1670261884.6875</v>
      </c>
      <c r="H156">
        <f t="shared" si="68"/>
        <v>4.1778678660490173E-3</v>
      </c>
      <c r="I156">
        <f t="shared" si="69"/>
        <v>4.1778678660490174</v>
      </c>
      <c r="J156">
        <f t="shared" si="70"/>
        <v>44.576006338462648</v>
      </c>
      <c r="K156">
        <f t="shared" si="71"/>
        <v>897.92650000000003</v>
      </c>
      <c r="L156">
        <f t="shared" si="72"/>
        <v>616.88472733411925</v>
      </c>
      <c r="M156">
        <f t="shared" si="73"/>
        <v>62.359151397447754</v>
      </c>
      <c r="N156">
        <f t="shared" si="74"/>
        <v>90.768878002960747</v>
      </c>
      <c r="O156">
        <f t="shared" si="75"/>
        <v>0.28167308844302369</v>
      </c>
      <c r="P156">
        <f t="shared" si="76"/>
        <v>3.6746486318941658</v>
      </c>
      <c r="Q156">
        <f t="shared" si="77"/>
        <v>0.27020433613412043</v>
      </c>
      <c r="R156">
        <f t="shared" si="78"/>
        <v>0.16986922072301311</v>
      </c>
      <c r="S156">
        <f t="shared" si="79"/>
        <v>226.12930611074518</v>
      </c>
      <c r="T156">
        <f t="shared" si="80"/>
        <v>32.982435371955042</v>
      </c>
      <c r="U156">
        <f t="shared" si="81"/>
        <v>32.806800000000003</v>
      </c>
      <c r="V156">
        <f t="shared" si="82"/>
        <v>4.9975219149622356</v>
      </c>
      <c r="W156">
        <f t="shared" si="83"/>
        <v>70.131426930680774</v>
      </c>
      <c r="X156">
        <f t="shared" si="84"/>
        <v>3.5002189409712741</v>
      </c>
      <c r="Y156">
        <f t="shared" si="85"/>
        <v>4.9909421412898904</v>
      </c>
      <c r="Z156">
        <f t="shared" si="86"/>
        <v>1.4973029739909616</v>
      </c>
      <c r="AA156">
        <f t="shared" si="87"/>
        <v>-184.24397289276166</v>
      </c>
      <c r="AB156">
        <f t="shared" si="88"/>
        <v>-4.638195520511541</v>
      </c>
      <c r="AC156">
        <f t="shared" si="89"/>
        <v>-0.28849346627522238</v>
      </c>
      <c r="AD156">
        <f t="shared" si="90"/>
        <v>36.958644231196757</v>
      </c>
      <c r="AE156">
        <f t="shared" si="91"/>
        <v>67.646553730124396</v>
      </c>
      <c r="AF156">
        <f t="shared" si="92"/>
        <v>4.1436059856869676</v>
      </c>
      <c r="AG156">
        <f t="shared" si="93"/>
        <v>44.576006338462648</v>
      </c>
      <c r="AH156">
        <v>959.01619536551334</v>
      </c>
      <c r="AI156">
        <v>933.21854545454471</v>
      </c>
      <c r="AJ156">
        <v>1.7013833386997239</v>
      </c>
      <c r="AK156">
        <v>64.018406268345927</v>
      </c>
      <c r="AL156">
        <f t="shared" si="94"/>
        <v>4.1778678660490174</v>
      </c>
      <c r="AM156">
        <v>32.949146831331603</v>
      </c>
      <c r="AN156">
        <v>34.624857941176472</v>
      </c>
      <c r="AO156">
        <v>-9.1359920974782972E-5</v>
      </c>
      <c r="AP156">
        <v>100.2718368252681</v>
      </c>
      <c r="AQ156">
        <v>79</v>
      </c>
      <c r="AR156">
        <v>12</v>
      </c>
      <c r="AS156">
        <f t="shared" si="95"/>
        <v>1</v>
      </c>
      <c r="AT156">
        <f t="shared" si="96"/>
        <v>0</v>
      </c>
      <c r="AU156">
        <f t="shared" si="97"/>
        <v>47266.119300505037</v>
      </c>
      <c r="AV156">
        <f t="shared" si="98"/>
        <v>1200.0675000000001</v>
      </c>
      <c r="AW156">
        <f t="shared" si="99"/>
        <v>1025.9834010936504</v>
      </c>
      <c r="AX156">
        <f t="shared" si="100"/>
        <v>0.8549380773111932</v>
      </c>
      <c r="AY156">
        <f t="shared" si="101"/>
        <v>0.18843048921060288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1670261884.6875</v>
      </c>
      <c r="BF156">
        <v>897.92650000000003</v>
      </c>
      <c r="BG156">
        <v>927.56812500000001</v>
      </c>
      <c r="BH156">
        <v>34.6257375</v>
      </c>
      <c r="BI156">
        <v>32.964325000000002</v>
      </c>
      <c r="BJ156">
        <v>902.62687499999993</v>
      </c>
      <c r="BK156">
        <v>34.484887499999999</v>
      </c>
      <c r="BL156">
        <v>650.07050000000004</v>
      </c>
      <c r="BM156">
        <v>100.98712500000001</v>
      </c>
      <c r="BN156">
        <v>0.100077575</v>
      </c>
      <c r="BO156">
        <v>32.783387500000003</v>
      </c>
      <c r="BP156">
        <v>32.806800000000003</v>
      </c>
      <c r="BQ156">
        <v>999.9</v>
      </c>
      <c r="BR156">
        <v>0</v>
      </c>
      <c r="BS156">
        <v>0</v>
      </c>
      <c r="BT156">
        <v>8995.3924999999981</v>
      </c>
      <c r="BU156">
        <v>0</v>
      </c>
      <c r="BV156">
        <v>682.84562500000004</v>
      </c>
      <c r="BW156">
        <v>-29.641562499999999</v>
      </c>
      <c r="BX156">
        <v>930.13312499999995</v>
      </c>
      <c r="BY156">
        <v>959.18700000000001</v>
      </c>
      <c r="BZ156">
        <v>1.6614212500000001</v>
      </c>
      <c r="CA156">
        <v>927.56812500000001</v>
      </c>
      <c r="CB156">
        <v>32.964325000000002</v>
      </c>
      <c r="CC156">
        <v>3.4967562499999998</v>
      </c>
      <c r="CD156">
        <v>3.3289749999999998</v>
      </c>
      <c r="CE156">
        <v>26.603999999999999</v>
      </c>
      <c r="CF156">
        <v>25.771862500000001</v>
      </c>
      <c r="CG156">
        <v>1200.0675000000001</v>
      </c>
      <c r="CH156">
        <v>0.49998199999999993</v>
      </c>
      <c r="CI156">
        <v>0.50001800000000007</v>
      </c>
      <c r="CJ156">
        <v>0</v>
      </c>
      <c r="CK156">
        <v>953.01274999999998</v>
      </c>
      <c r="CL156">
        <v>4.9990899999999998</v>
      </c>
      <c r="CM156">
        <v>9829.4087500000005</v>
      </c>
      <c r="CN156">
        <v>9558.3299999999981</v>
      </c>
      <c r="CO156">
        <v>42.75</v>
      </c>
      <c r="CP156">
        <v>44.811999999999998</v>
      </c>
      <c r="CQ156">
        <v>43.625</v>
      </c>
      <c r="CR156">
        <v>43.686999999999998</v>
      </c>
      <c r="CS156">
        <v>44.125</v>
      </c>
      <c r="CT156">
        <v>597.51125000000002</v>
      </c>
      <c r="CU156">
        <v>597.55624999999986</v>
      </c>
      <c r="CV156">
        <v>0</v>
      </c>
      <c r="CW156">
        <v>1670261906</v>
      </c>
      <c r="CX156">
        <v>0</v>
      </c>
      <c r="CY156">
        <v>1670257498.5</v>
      </c>
      <c r="CZ156" t="s">
        <v>356</v>
      </c>
      <c r="DA156">
        <v>1670257488.5</v>
      </c>
      <c r="DB156">
        <v>1670257498.5</v>
      </c>
      <c r="DC156">
        <v>2</v>
      </c>
      <c r="DD156">
        <v>-0.17199999999999999</v>
      </c>
      <c r="DE156">
        <v>2E-3</v>
      </c>
      <c r="DF156">
        <v>-3.9780000000000002</v>
      </c>
      <c r="DG156">
        <v>0.14099999999999999</v>
      </c>
      <c r="DH156">
        <v>415</v>
      </c>
      <c r="DI156">
        <v>32</v>
      </c>
      <c r="DJ156">
        <v>0.47</v>
      </c>
      <c r="DK156">
        <v>0.38</v>
      </c>
      <c r="DL156">
        <v>-29.742717073170731</v>
      </c>
      <c r="DM156">
        <v>0.53299024390240768</v>
      </c>
      <c r="DN156">
        <v>6.9820469786372741E-2</v>
      </c>
      <c r="DO156">
        <v>0</v>
      </c>
      <c r="DP156">
        <v>1.6875278048780491</v>
      </c>
      <c r="DQ156">
        <v>-0.1034726132404182</v>
      </c>
      <c r="DR156">
        <v>1.2658716174298231E-2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3.2969400000000002</v>
      </c>
      <c r="EB156">
        <v>2.6253700000000002</v>
      </c>
      <c r="EC156">
        <v>0.17485000000000001</v>
      </c>
      <c r="ED156">
        <v>0.176651</v>
      </c>
      <c r="EE156">
        <v>0.14100199999999999</v>
      </c>
      <c r="EF156">
        <v>0.135016</v>
      </c>
      <c r="EG156">
        <v>24995.200000000001</v>
      </c>
      <c r="EH156">
        <v>25385.599999999999</v>
      </c>
      <c r="EI156">
        <v>28184.6</v>
      </c>
      <c r="EJ156">
        <v>29678</v>
      </c>
      <c r="EK156">
        <v>33315.4</v>
      </c>
      <c r="EL156">
        <v>35628.800000000003</v>
      </c>
      <c r="EM156">
        <v>39777.699999999997</v>
      </c>
      <c r="EN156">
        <v>42401.8</v>
      </c>
      <c r="EO156">
        <v>2.0950500000000001</v>
      </c>
      <c r="EP156">
        <v>2.1587299999999998</v>
      </c>
      <c r="EQ156">
        <v>0.116117</v>
      </c>
      <c r="ER156">
        <v>0</v>
      </c>
      <c r="ES156">
        <v>30.918299999999999</v>
      </c>
      <c r="ET156">
        <v>999.9</v>
      </c>
      <c r="EU156">
        <v>59.9</v>
      </c>
      <c r="EV156">
        <v>38.200000000000003</v>
      </c>
      <c r="EW156">
        <v>39.918300000000002</v>
      </c>
      <c r="EX156">
        <v>57.240299999999998</v>
      </c>
      <c r="EY156">
        <v>-1.6306099999999999</v>
      </c>
      <c r="EZ156">
        <v>2</v>
      </c>
      <c r="FA156">
        <v>0.433504</v>
      </c>
      <c r="FB156">
        <v>0.212895</v>
      </c>
      <c r="FC156">
        <v>20.273700000000002</v>
      </c>
      <c r="FD156">
        <v>5.2199900000000001</v>
      </c>
      <c r="FE156">
        <v>12.004</v>
      </c>
      <c r="FF156">
        <v>4.98665</v>
      </c>
      <c r="FG156">
        <v>3.2844799999999998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1.8622099999999999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1.86188</v>
      </c>
      <c r="FS156">
        <v>1.8584799999999999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-4.7050000000000001</v>
      </c>
      <c r="GH156">
        <v>0.14080000000000001</v>
      </c>
      <c r="GI156">
        <v>-3.031255365756008</v>
      </c>
      <c r="GJ156">
        <v>-2.737337881603403E-3</v>
      </c>
      <c r="GK156">
        <v>1.2769921614711079E-6</v>
      </c>
      <c r="GL156">
        <v>-3.2469241445839119E-10</v>
      </c>
      <c r="GM156">
        <v>0.14085000000000039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73.3</v>
      </c>
      <c r="GV156">
        <v>73.099999999999994</v>
      </c>
      <c r="GW156">
        <v>2.6281699999999999</v>
      </c>
      <c r="GX156">
        <v>2.5415000000000001</v>
      </c>
      <c r="GY156">
        <v>2.04834</v>
      </c>
      <c r="GZ156">
        <v>2.5964399999999999</v>
      </c>
      <c r="HA156">
        <v>2.1972700000000001</v>
      </c>
      <c r="HB156">
        <v>2.34253</v>
      </c>
      <c r="HC156">
        <v>41.612699999999997</v>
      </c>
      <c r="HD156">
        <v>13.8081</v>
      </c>
      <c r="HE156">
        <v>18</v>
      </c>
      <c r="HF156">
        <v>600.62699999999995</v>
      </c>
      <c r="HG156">
        <v>720.43799999999999</v>
      </c>
      <c r="HH156">
        <v>30.999500000000001</v>
      </c>
      <c r="HI156">
        <v>32.933700000000002</v>
      </c>
      <c r="HJ156">
        <v>29.9999</v>
      </c>
      <c r="HK156">
        <v>32.8506</v>
      </c>
      <c r="HL156">
        <v>32.8504</v>
      </c>
      <c r="HM156">
        <v>52.597200000000001</v>
      </c>
      <c r="HN156">
        <v>21.802199999999999</v>
      </c>
      <c r="HO156">
        <v>27.531600000000001</v>
      </c>
      <c r="HP156">
        <v>31</v>
      </c>
      <c r="HQ156">
        <v>942.97799999999995</v>
      </c>
      <c r="HR156">
        <v>33.064500000000002</v>
      </c>
      <c r="HS156">
        <v>99.305899999999994</v>
      </c>
      <c r="HT156">
        <v>98.343599999999995</v>
      </c>
    </row>
    <row r="157" spans="1:228" x14ac:dyDescent="0.2">
      <c r="A157">
        <v>142</v>
      </c>
      <c r="B157">
        <v>1670261891</v>
      </c>
      <c r="C157">
        <v>563</v>
      </c>
      <c r="D157" t="s">
        <v>642</v>
      </c>
      <c r="E157" t="s">
        <v>643</v>
      </c>
      <c r="F157">
        <v>4</v>
      </c>
      <c r="G157">
        <v>1670261889</v>
      </c>
      <c r="H157">
        <f t="shared" si="68"/>
        <v>4.1834644828199199E-3</v>
      </c>
      <c r="I157">
        <f t="shared" si="69"/>
        <v>4.1834644828199199</v>
      </c>
      <c r="J157">
        <f t="shared" si="70"/>
        <v>43.725383736605394</v>
      </c>
      <c r="K157">
        <f t="shared" si="71"/>
        <v>905.15300000000013</v>
      </c>
      <c r="L157">
        <f t="shared" si="72"/>
        <v>629.26028191978276</v>
      </c>
      <c r="M157">
        <f t="shared" si="73"/>
        <v>63.610498233840737</v>
      </c>
      <c r="N157">
        <f t="shared" si="74"/>
        <v>91.499868913060567</v>
      </c>
      <c r="O157">
        <f t="shared" si="75"/>
        <v>0.28211608220364087</v>
      </c>
      <c r="P157">
        <f t="shared" si="76"/>
        <v>3.6705429627864561</v>
      </c>
      <c r="Q157">
        <f t="shared" si="77"/>
        <v>0.27059971635335867</v>
      </c>
      <c r="R157">
        <f t="shared" si="78"/>
        <v>0.17012034894084466</v>
      </c>
      <c r="S157">
        <f t="shared" si="79"/>
        <v>226.11297180790243</v>
      </c>
      <c r="T157">
        <f t="shared" si="80"/>
        <v>32.978234560008673</v>
      </c>
      <c r="U157">
        <f t="shared" si="81"/>
        <v>32.810485714285711</v>
      </c>
      <c r="V157">
        <f t="shared" si="82"/>
        <v>4.9985584236131286</v>
      </c>
      <c r="W157">
        <f t="shared" si="83"/>
        <v>70.168558362173471</v>
      </c>
      <c r="X157">
        <f t="shared" si="84"/>
        <v>3.5014496154041201</v>
      </c>
      <c r="Y157">
        <f t="shared" si="85"/>
        <v>4.9900549435994748</v>
      </c>
      <c r="Z157">
        <f t="shared" si="86"/>
        <v>1.4971088082090085</v>
      </c>
      <c r="AA157">
        <f t="shared" si="87"/>
        <v>-184.49078369235846</v>
      </c>
      <c r="AB157">
        <f t="shared" si="88"/>
        <v>-5.9874744180024821</v>
      </c>
      <c r="AC157">
        <f t="shared" si="89"/>
        <v>-0.37283547621414392</v>
      </c>
      <c r="AD157">
        <f t="shared" si="90"/>
        <v>35.261878221327343</v>
      </c>
      <c r="AE157">
        <f t="shared" si="91"/>
        <v>67.644800910815505</v>
      </c>
      <c r="AF157">
        <f t="shared" si="92"/>
        <v>3.9598029374386066</v>
      </c>
      <c r="AG157">
        <f t="shared" si="93"/>
        <v>43.725383736605394</v>
      </c>
      <c r="AH157">
        <v>965.94894579532013</v>
      </c>
      <c r="AI157">
        <v>940.27459999999974</v>
      </c>
      <c r="AJ157">
        <v>1.7622816109895749</v>
      </c>
      <c r="AK157">
        <v>64.018406268345927</v>
      </c>
      <c r="AL157">
        <f t="shared" si="94"/>
        <v>4.1834644828199199</v>
      </c>
      <c r="AM157">
        <v>32.972218060605783</v>
      </c>
      <c r="AN157">
        <v>34.650459117647038</v>
      </c>
      <c r="AO157">
        <v>-1.2233695620976579E-4</v>
      </c>
      <c r="AP157">
        <v>100.2718368252681</v>
      </c>
      <c r="AQ157">
        <v>79</v>
      </c>
      <c r="AR157">
        <v>12</v>
      </c>
      <c r="AS157">
        <f t="shared" si="95"/>
        <v>1</v>
      </c>
      <c r="AT157">
        <f t="shared" si="96"/>
        <v>0</v>
      </c>
      <c r="AU157">
        <f t="shared" si="97"/>
        <v>47193.20708851509</v>
      </c>
      <c r="AV157">
        <f t="shared" si="98"/>
        <v>1199.975714285714</v>
      </c>
      <c r="AW157">
        <f t="shared" si="99"/>
        <v>1025.9054278797421</v>
      </c>
      <c r="AX157">
        <f t="shared" si="100"/>
        <v>0.8549384922264136</v>
      </c>
      <c r="AY157">
        <f t="shared" si="101"/>
        <v>0.1884312899969782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1670261889</v>
      </c>
      <c r="BF157">
        <v>905.15300000000013</v>
      </c>
      <c r="BG157">
        <v>934.73971428571417</v>
      </c>
      <c r="BH157">
        <v>34.637728571428568</v>
      </c>
      <c r="BI157">
        <v>33.049899999999987</v>
      </c>
      <c r="BJ157">
        <v>909.86242857142861</v>
      </c>
      <c r="BK157">
        <v>34.496914285714283</v>
      </c>
      <c r="BL157">
        <v>650.01600000000019</v>
      </c>
      <c r="BM157">
        <v>100.9877142857143</v>
      </c>
      <c r="BN157">
        <v>0.1000232714285714</v>
      </c>
      <c r="BO157">
        <v>32.780228571428573</v>
      </c>
      <c r="BP157">
        <v>32.810485714285711</v>
      </c>
      <c r="BQ157">
        <v>999.89999999999986</v>
      </c>
      <c r="BR157">
        <v>0</v>
      </c>
      <c r="BS157">
        <v>0</v>
      </c>
      <c r="BT157">
        <v>8981.16</v>
      </c>
      <c r="BU157">
        <v>0</v>
      </c>
      <c r="BV157">
        <v>720.47257142857131</v>
      </c>
      <c r="BW157">
        <v>-29.586728571428569</v>
      </c>
      <c r="BX157">
        <v>937.63028571428572</v>
      </c>
      <c r="BY157">
        <v>966.68857142857155</v>
      </c>
      <c r="BZ157">
        <v>1.5878399999999999</v>
      </c>
      <c r="CA157">
        <v>934.73971428571417</v>
      </c>
      <c r="CB157">
        <v>33.049899999999987</v>
      </c>
      <c r="CC157">
        <v>3.4979842857142849</v>
      </c>
      <c r="CD157">
        <v>3.3376328571428568</v>
      </c>
      <c r="CE157">
        <v>26.609942857142858</v>
      </c>
      <c r="CF157">
        <v>25.81568571428571</v>
      </c>
      <c r="CG157">
        <v>1199.975714285714</v>
      </c>
      <c r="CH157">
        <v>0.49996714285714278</v>
      </c>
      <c r="CI157">
        <v>0.50003285714285717</v>
      </c>
      <c r="CJ157">
        <v>0</v>
      </c>
      <c r="CK157">
        <v>953.59</v>
      </c>
      <c r="CL157">
        <v>4.9990899999999998</v>
      </c>
      <c r="CM157">
        <v>9835.7314285714292</v>
      </c>
      <c r="CN157">
        <v>9557.5485714285733</v>
      </c>
      <c r="CO157">
        <v>42.75</v>
      </c>
      <c r="CP157">
        <v>44.794285714285706</v>
      </c>
      <c r="CQ157">
        <v>43.625</v>
      </c>
      <c r="CR157">
        <v>43.686999999999998</v>
      </c>
      <c r="CS157">
        <v>44.125</v>
      </c>
      <c r="CT157">
        <v>597.44857142857131</v>
      </c>
      <c r="CU157">
        <v>597.52714285714285</v>
      </c>
      <c r="CV157">
        <v>0</v>
      </c>
      <c r="CW157">
        <v>1670261909.5999999</v>
      </c>
      <c r="CX157">
        <v>0</v>
      </c>
      <c r="CY157">
        <v>1670257498.5</v>
      </c>
      <c r="CZ157" t="s">
        <v>356</v>
      </c>
      <c r="DA157">
        <v>1670257488.5</v>
      </c>
      <c r="DB157">
        <v>1670257498.5</v>
      </c>
      <c r="DC157">
        <v>2</v>
      </c>
      <c r="DD157">
        <v>-0.17199999999999999</v>
      </c>
      <c r="DE157">
        <v>2E-3</v>
      </c>
      <c r="DF157">
        <v>-3.9780000000000002</v>
      </c>
      <c r="DG157">
        <v>0.14099999999999999</v>
      </c>
      <c r="DH157">
        <v>415</v>
      </c>
      <c r="DI157">
        <v>32</v>
      </c>
      <c r="DJ157">
        <v>0.47</v>
      </c>
      <c r="DK157">
        <v>0.38</v>
      </c>
      <c r="DL157">
        <v>-29.70581951219512</v>
      </c>
      <c r="DM157">
        <v>0.77748501742160769</v>
      </c>
      <c r="DN157">
        <v>8.5811322294370954E-2</v>
      </c>
      <c r="DO157">
        <v>0</v>
      </c>
      <c r="DP157">
        <v>1.667867317073171</v>
      </c>
      <c r="DQ157">
        <v>-0.32900404181184512</v>
      </c>
      <c r="DR157">
        <v>3.8290087873851499E-2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3.2966899999999999</v>
      </c>
      <c r="EB157">
        <v>2.6250300000000002</v>
      </c>
      <c r="EC157">
        <v>0.17569799999999999</v>
      </c>
      <c r="ED157">
        <v>0.17748</v>
      </c>
      <c r="EE157">
        <v>0.14108599999999999</v>
      </c>
      <c r="EF157">
        <v>0.13514999999999999</v>
      </c>
      <c r="EG157">
        <v>24969.3</v>
      </c>
      <c r="EH157">
        <v>25359.7</v>
      </c>
      <c r="EI157">
        <v>28184.5</v>
      </c>
      <c r="EJ157">
        <v>29677.7</v>
      </c>
      <c r="EK157">
        <v>33311.699999999997</v>
      </c>
      <c r="EL157">
        <v>35623.199999999997</v>
      </c>
      <c r="EM157">
        <v>39777.1</v>
      </c>
      <c r="EN157">
        <v>42401.7</v>
      </c>
      <c r="EO157">
        <v>2.0950000000000002</v>
      </c>
      <c r="EP157">
        <v>2.1590199999999999</v>
      </c>
      <c r="EQ157">
        <v>0.1176</v>
      </c>
      <c r="ER157">
        <v>0</v>
      </c>
      <c r="ES157">
        <v>30.9129</v>
      </c>
      <c r="ET157">
        <v>999.9</v>
      </c>
      <c r="EU157">
        <v>59.9</v>
      </c>
      <c r="EV157">
        <v>38.1</v>
      </c>
      <c r="EW157">
        <v>39.7027</v>
      </c>
      <c r="EX157">
        <v>56.940300000000001</v>
      </c>
      <c r="EY157">
        <v>-1.47035</v>
      </c>
      <c r="EZ157">
        <v>2</v>
      </c>
      <c r="FA157">
        <v>0.43336599999999997</v>
      </c>
      <c r="FB157">
        <v>0.21108399999999999</v>
      </c>
      <c r="FC157">
        <v>20.273599999999998</v>
      </c>
      <c r="FD157">
        <v>5.2195400000000003</v>
      </c>
      <c r="FE157">
        <v>12.004</v>
      </c>
      <c r="FF157">
        <v>4.9866000000000001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1.86222</v>
      </c>
      <c r="FN157">
        <v>1.8643000000000001</v>
      </c>
      <c r="FO157">
        <v>1.8603499999999999</v>
      </c>
      <c r="FP157">
        <v>1.86111</v>
      </c>
      <c r="FQ157">
        <v>1.8602000000000001</v>
      </c>
      <c r="FR157">
        <v>1.86188</v>
      </c>
      <c r="FS157">
        <v>1.8584700000000001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-4.7140000000000004</v>
      </c>
      <c r="GH157">
        <v>0.1409</v>
      </c>
      <c r="GI157">
        <v>-3.031255365756008</v>
      </c>
      <c r="GJ157">
        <v>-2.737337881603403E-3</v>
      </c>
      <c r="GK157">
        <v>1.2769921614711079E-6</v>
      </c>
      <c r="GL157">
        <v>-3.2469241445839119E-10</v>
      </c>
      <c r="GM157">
        <v>0.14085000000000039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73.400000000000006</v>
      </c>
      <c r="GV157">
        <v>73.2</v>
      </c>
      <c r="GW157">
        <v>2.6440399999999999</v>
      </c>
      <c r="GX157">
        <v>2.5549300000000001</v>
      </c>
      <c r="GY157">
        <v>2.04834</v>
      </c>
      <c r="GZ157">
        <v>2.5976599999999999</v>
      </c>
      <c r="HA157">
        <v>2.1972700000000001</v>
      </c>
      <c r="HB157">
        <v>2.2997999999999998</v>
      </c>
      <c r="HC157">
        <v>41.612699999999997</v>
      </c>
      <c r="HD157">
        <v>13.7906</v>
      </c>
      <c r="HE157">
        <v>18</v>
      </c>
      <c r="HF157">
        <v>600.57000000000005</v>
      </c>
      <c r="HG157">
        <v>720.69200000000001</v>
      </c>
      <c r="HH157">
        <v>30.999500000000001</v>
      </c>
      <c r="HI157">
        <v>32.932200000000002</v>
      </c>
      <c r="HJ157">
        <v>29.9998</v>
      </c>
      <c r="HK157">
        <v>32.848599999999998</v>
      </c>
      <c r="HL157">
        <v>32.848199999999999</v>
      </c>
      <c r="HM157">
        <v>52.901499999999999</v>
      </c>
      <c r="HN157">
        <v>21.802199999999999</v>
      </c>
      <c r="HO157">
        <v>27.531600000000001</v>
      </c>
      <c r="HP157">
        <v>31</v>
      </c>
      <c r="HQ157">
        <v>949.65599999999995</v>
      </c>
      <c r="HR157">
        <v>33.044800000000002</v>
      </c>
      <c r="HS157">
        <v>99.3048</v>
      </c>
      <c r="HT157">
        <v>98.343100000000007</v>
      </c>
    </row>
    <row r="158" spans="1:228" x14ac:dyDescent="0.2">
      <c r="A158">
        <v>143</v>
      </c>
      <c r="B158">
        <v>1670261895</v>
      </c>
      <c r="C158">
        <v>567</v>
      </c>
      <c r="D158" t="s">
        <v>644</v>
      </c>
      <c r="E158" t="s">
        <v>645</v>
      </c>
      <c r="F158">
        <v>4</v>
      </c>
      <c r="G158">
        <v>1670261892.6875</v>
      </c>
      <c r="H158">
        <f t="shared" si="68"/>
        <v>4.1628468097884086E-3</v>
      </c>
      <c r="I158">
        <f t="shared" si="69"/>
        <v>4.1628468097884088</v>
      </c>
      <c r="J158">
        <f t="shared" si="70"/>
        <v>43.517578406821229</v>
      </c>
      <c r="K158">
        <f t="shared" si="71"/>
        <v>911.39612499999998</v>
      </c>
      <c r="L158">
        <f t="shared" si="72"/>
        <v>635.17292299792416</v>
      </c>
      <c r="M158">
        <f t="shared" si="73"/>
        <v>64.208580209845522</v>
      </c>
      <c r="N158">
        <f t="shared" si="74"/>
        <v>92.131526827059247</v>
      </c>
      <c r="O158">
        <f t="shared" si="75"/>
        <v>0.28052610707779674</v>
      </c>
      <c r="P158">
        <f t="shared" si="76"/>
        <v>3.6729160536811625</v>
      </c>
      <c r="Q158">
        <f t="shared" si="77"/>
        <v>0.26914340552397792</v>
      </c>
      <c r="R158">
        <f t="shared" si="78"/>
        <v>0.16919883297948959</v>
      </c>
      <c r="S158">
        <f t="shared" si="79"/>
        <v>226.10887273614674</v>
      </c>
      <c r="T158">
        <f t="shared" si="80"/>
        <v>32.979501722602855</v>
      </c>
      <c r="U158">
        <f t="shared" si="81"/>
        <v>32.821874999999999</v>
      </c>
      <c r="V158">
        <f t="shared" si="82"/>
        <v>5.0017625381174744</v>
      </c>
      <c r="W158">
        <f t="shared" si="83"/>
        <v>70.231320598416431</v>
      </c>
      <c r="X158">
        <f t="shared" si="84"/>
        <v>3.5040063833331252</v>
      </c>
      <c r="Y158">
        <f t="shared" si="85"/>
        <v>4.989236075125338</v>
      </c>
      <c r="Z158">
        <f t="shared" si="86"/>
        <v>1.4977561547843492</v>
      </c>
      <c r="AA158">
        <f t="shared" si="87"/>
        <v>-183.58154431166881</v>
      </c>
      <c r="AB158">
        <f t="shared" si="88"/>
        <v>-8.8240100283720704</v>
      </c>
      <c r="AC158">
        <f t="shared" si="89"/>
        <v>-0.54913220308492283</v>
      </c>
      <c r="AD158">
        <f t="shared" si="90"/>
        <v>33.154186193020934</v>
      </c>
      <c r="AE158">
        <f t="shared" si="91"/>
        <v>67.594807142872341</v>
      </c>
      <c r="AF158">
        <f t="shared" si="92"/>
        <v>3.9887549751884093</v>
      </c>
      <c r="AG158">
        <f t="shared" si="93"/>
        <v>43.517578406821229</v>
      </c>
      <c r="AH158">
        <v>972.97821256266081</v>
      </c>
      <c r="AI158">
        <v>947.33803030303045</v>
      </c>
      <c r="AJ158">
        <v>1.7755978919318911</v>
      </c>
      <c r="AK158">
        <v>64.018406268345927</v>
      </c>
      <c r="AL158">
        <f t="shared" si="94"/>
        <v>4.1628468097884088</v>
      </c>
      <c r="AM158">
        <v>33.058058808063187</v>
      </c>
      <c r="AN158">
        <v>34.672097647058813</v>
      </c>
      <c r="AO158">
        <v>9.031321291515515E-3</v>
      </c>
      <c r="AP158">
        <v>100.2718368252681</v>
      </c>
      <c r="AQ158">
        <v>79</v>
      </c>
      <c r="AR158">
        <v>12</v>
      </c>
      <c r="AS158">
        <f t="shared" si="95"/>
        <v>1</v>
      </c>
      <c r="AT158">
        <f t="shared" si="96"/>
        <v>0</v>
      </c>
      <c r="AU158">
        <f t="shared" si="97"/>
        <v>47236.088713548881</v>
      </c>
      <c r="AV158">
        <f t="shared" si="98"/>
        <v>1199.95625</v>
      </c>
      <c r="AW158">
        <f t="shared" si="99"/>
        <v>1025.8885635938584</v>
      </c>
      <c r="AX158">
        <f t="shared" si="100"/>
        <v>0.85493830595395326</v>
      </c>
      <c r="AY158">
        <f t="shared" si="101"/>
        <v>0.18843093049112977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1670261892.6875</v>
      </c>
      <c r="BF158">
        <v>911.39612499999998</v>
      </c>
      <c r="BG158">
        <v>940.98637499999995</v>
      </c>
      <c r="BH158">
        <v>34.662812500000001</v>
      </c>
      <c r="BI158">
        <v>33.063249999999996</v>
      </c>
      <c r="BJ158">
        <v>916.11312500000008</v>
      </c>
      <c r="BK158">
        <v>34.5219375</v>
      </c>
      <c r="BL158">
        <v>649.94849999999997</v>
      </c>
      <c r="BM158">
        <v>100.988375</v>
      </c>
      <c r="BN158">
        <v>9.9971000000000004E-2</v>
      </c>
      <c r="BO158">
        <v>32.777312500000001</v>
      </c>
      <c r="BP158">
        <v>32.821874999999999</v>
      </c>
      <c r="BQ158">
        <v>999.9</v>
      </c>
      <c r="BR158">
        <v>0</v>
      </c>
      <c r="BS158">
        <v>0</v>
      </c>
      <c r="BT158">
        <v>8989.2962499999994</v>
      </c>
      <c r="BU158">
        <v>0</v>
      </c>
      <c r="BV158">
        <v>724.5776249999999</v>
      </c>
      <c r="BW158">
        <v>-29.590250000000001</v>
      </c>
      <c r="BX158">
        <v>944.12212499999998</v>
      </c>
      <c r="BY158">
        <v>973.162375</v>
      </c>
      <c r="BZ158">
        <v>1.599545</v>
      </c>
      <c r="CA158">
        <v>940.98637499999995</v>
      </c>
      <c r="CB158">
        <v>33.063249999999996</v>
      </c>
      <c r="CC158">
        <v>3.50054</v>
      </c>
      <c r="CD158">
        <v>3.3390049999999998</v>
      </c>
      <c r="CE158">
        <v>26.622362500000001</v>
      </c>
      <c r="CF158">
        <v>25.822637499999999</v>
      </c>
      <c r="CG158">
        <v>1199.95625</v>
      </c>
      <c r="CH158">
        <v>0.49997350000000002</v>
      </c>
      <c r="CI158">
        <v>0.50002649999999993</v>
      </c>
      <c r="CJ158">
        <v>0</v>
      </c>
      <c r="CK158">
        <v>954.087625</v>
      </c>
      <c r="CL158">
        <v>4.9990899999999998</v>
      </c>
      <c r="CM158">
        <v>9841.5949999999993</v>
      </c>
      <c r="CN158">
        <v>9557.40625</v>
      </c>
      <c r="CO158">
        <v>42.75</v>
      </c>
      <c r="CP158">
        <v>44.773249999999997</v>
      </c>
      <c r="CQ158">
        <v>43.625</v>
      </c>
      <c r="CR158">
        <v>43.686999999999998</v>
      </c>
      <c r="CS158">
        <v>44.125</v>
      </c>
      <c r="CT158">
        <v>597.44624999999996</v>
      </c>
      <c r="CU158">
        <v>597.51</v>
      </c>
      <c r="CV158">
        <v>0</v>
      </c>
      <c r="CW158">
        <v>1670261913.8</v>
      </c>
      <c r="CX158">
        <v>0</v>
      </c>
      <c r="CY158">
        <v>1670257498.5</v>
      </c>
      <c r="CZ158" t="s">
        <v>356</v>
      </c>
      <c r="DA158">
        <v>1670257488.5</v>
      </c>
      <c r="DB158">
        <v>1670257498.5</v>
      </c>
      <c r="DC158">
        <v>2</v>
      </c>
      <c r="DD158">
        <v>-0.17199999999999999</v>
      </c>
      <c r="DE158">
        <v>2E-3</v>
      </c>
      <c r="DF158">
        <v>-3.9780000000000002</v>
      </c>
      <c r="DG158">
        <v>0.14099999999999999</v>
      </c>
      <c r="DH158">
        <v>415</v>
      </c>
      <c r="DI158">
        <v>32</v>
      </c>
      <c r="DJ158">
        <v>0.47</v>
      </c>
      <c r="DK158">
        <v>0.38</v>
      </c>
      <c r="DL158">
        <v>-29.668665853658531</v>
      </c>
      <c r="DM158">
        <v>0.74818954703832463</v>
      </c>
      <c r="DN158">
        <v>8.1400511203992137E-2</v>
      </c>
      <c r="DO158">
        <v>0</v>
      </c>
      <c r="DP158">
        <v>1.6483000000000001</v>
      </c>
      <c r="DQ158">
        <v>-0.3967772822299635</v>
      </c>
      <c r="DR158">
        <v>4.3208848517912422E-2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3.29691</v>
      </c>
      <c r="EB158">
        <v>2.6252399999999998</v>
      </c>
      <c r="EC158">
        <v>0.17655199999999999</v>
      </c>
      <c r="ED158">
        <v>0.178309</v>
      </c>
      <c r="EE158">
        <v>0.14113899999999999</v>
      </c>
      <c r="EF158">
        <v>0.13516300000000001</v>
      </c>
      <c r="EG158">
        <v>24943</v>
      </c>
      <c r="EH158">
        <v>25334.2</v>
      </c>
      <c r="EI158">
        <v>28184.1</v>
      </c>
      <c r="EJ158">
        <v>29677.8</v>
      </c>
      <c r="EK158">
        <v>33309.5</v>
      </c>
      <c r="EL158">
        <v>35622.6</v>
      </c>
      <c r="EM158">
        <v>39776.9</v>
      </c>
      <c r="EN158">
        <v>42401.5</v>
      </c>
      <c r="EO158">
        <v>2.0954299999999999</v>
      </c>
      <c r="EP158">
        <v>2.1587700000000001</v>
      </c>
      <c r="EQ158">
        <v>0.117883</v>
      </c>
      <c r="ER158">
        <v>0</v>
      </c>
      <c r="ES158">
        <v>30.908200000000001</v>
      </c>
      <c r="ET158">
        <v>999.9</v>
      </c>
      <c r="EU158">
        <v>59.9</v>
      </c>
      <c r="EV158">
        <v>38.1</v>
      </c>
      <c r="EW158">
        <v>39.703499999999998</v>
      </c>
      <c r="EX158">
        <v>57.150300000000001</v>
      </c>
      <c r="EY158">
        <v>-1.3982399999999999</v>
      </c>
      <c r="EZ158">
        <v>2</v>
      </c>
      <c r="FA158">
        <v>0.43291400000000002</v>
      </c>
      <c r="FB158">
        <v>0.209178</v>
      </c>
      <c r="FC158">
        <v>20.273599999999998</v>
      </c>
      <c r="FD158">
        <v>5.2199900000000001</v>
      </c>
      <c r="FE158">
        <v>12.004099999999999</v>
      </c>
      <c r="FF158">
        <v>4.9866000000000001</v>
      </c>
      <c r="FG158">
        <v>3.2845300000000002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1.8622099999999999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1.86188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-4.7220000000000004</v>
      </c>
      <c r="GH158">
        <v>0.1409</v>
      </c>
      <c r="GI158">
        <v>-3.031255365756008</v>
      </c>
      <c r="GJ158">
        <v>-2.737337881603403E-3</v>
      </c>
      <c r="GK158">
        <v>1.2769921614711079E-6</v>
      </c>
      <c r="GL158">
        <v>-3.2469241445839119E-10</v>
      </c>
      <c r="GM158">
        <v>0.14085000000000039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73.400000000000006</v>
      </c>
      <c r="GV158">
        <v>73.3</v>
      </c>
      <c r="GW158">
        <v>2.65991</v>
      </c>
      <c r="GX158">
        <v>2.5463900000000002</v>
      </c>
      <c r="GY158">
        <v>2.04834</v>
      </c>
      <c r="GZ158">
        <v>2.5976599999999999</v>
      </c>
      <c r="HA158">
        <v>2.1972700000000001</v>
      </c>
      <c r="HB158">
        <v>2.33765</v>
      </c>
      <c r="HC158">
        <v>41.612699999999997</v>
      </c>
      <c r="HD158">
        <v>13.799300000000001</v>
      </c>
      <c r="HE158">
        <v>18</v>
      </c>
      <c r="HF158">
        <v>600.88400000000001</v>
      </c>
      <c r="HG158">
        <v>720.45799999999997</v>
      </c>
      <c r="HH158">
        <v>30.999500000000001</v>
      </c>
      <c r="HI158">
        <v>32.930199999999999</v>
      </c>
      <c r="HJ158">
        <v>29.9999</v>
      </c>
      <c r="HK158">
        <v>32.848599999999998</v>
      </c>
      <c r="HL158">
        <v>32.848199999999999</v>
      </c>
      <c r="HM158">
        <v>53.202300000000001</v>
      </c>
      <c r="HN158">
        <v>21.802199999999999</v>
      </c>
      <c r="HO158">
        <v>27.531600000000001</v>
      </c>
      <c r="HP158">
        <v>31</v>
      </c>
      <c r="HQ158">
        <v>956.33600000000001</v>
      </c>
      <c r="HR158">
        <v>33.044800000000002</v>
      </c>
      <c r="HS158">
        <v>99.304000000000002</v>
      </c>
      <c r="HT158">
        <v>98.343000000000004</v>
      </c>
    </row>
    <row r="159" spans="1:228" x14ac:dyDescent="0.2">
      <c r="A159">
        <v>144</v>
      </c>
      <c r="B159">
        <v>1670261899</v>
      </c>
      <c r="C159">
        <v>571</v>
      </c>
      <c r="D159" t="s">
        <v>646</v>
      </c>
      <c r="E159" t="s">
        <v>647</v>
      </c>
      <c r="F159">
        <v>4</v>
      </c>
      <c r="G159">
        <v>1670261897</v>
      </c>
      <c r="H159">
        <f t="shared" si="68"/>
        <v>4.1293456102085482E-3</v>
      </c>
      <c r="I159">
        <f t="shared" si="69"/>
        <v>4.1293456102085484</v>
      </c>
      <c r="J159">
        <f t="shared" si="70"/>
        <v>44.005891153648903</v>
      </c>
      <c r="K159">
        <f t="shared" si="71"/>
        <v>918.68371428571425</v>
      </c>
      <c r="L159">
        <f t="shared" si="72"/>
        <v>637.62048560329754</v>
      </c>
      <c r="M159">
        <f t="shared" si="73"/>
        <v>64.455112132888615</v>
      </c>
      <c r="N159">
        <f t="shared" si="74"/>
        <v>92.866937552857834</v>
      </c>
      <c r="O159">
        <f t="shared" si="75"/>
        <v>0.27846729798662062</v>
      </c>
      <c r="P159">
        <f t="shared" si="76"/>
        <v>3.674066586196794</v>
      </c>
      <c r="Q159">
        <f t="shared" si="77"/>
        <v>0.26725082927130389</v>
      </c>
      <c r="R159">
        <f t="shared" si="78"/>
        <v>0.16800187748851314</v>
      </c>
      <c r="S159">
        <f t="shared" si="79"/>
        <v>226.12055623610135</v>
      </c>
      <c r="T159">
        <f t="shared" si="80"/>
        <v>32.982450491336088</v>
      </c>
      <c r="U159">
        <f t="shared" si="81"/>
        <v>32.822028571428582</v>
      </c>
      <c r="V159">
        <f t="shared" si="82"/>
        <v>5.001805754127898</v>
      </c>
      <c r="W159">
        <f t="shared" si="83"/>
        <v>70.279679661510059</v>
      </c>
      <c r="X159">
        <f t="shared" si="84"/>
        <v>3.5056161085402664</v>
      </c>
      <c r="Y159">
        <f t="shared" si="85"/>
        <v>4.9880934651729509</v>
      </c>
      <c r="Z159">
        <f t="shared" si="86"/>
        <v>1.4961896455876316</v>
      </c>
      <c r="AA159">
        <f t="shared" si="87"/>
        <v>-182.10414141019697</v>
      </c>
      <c r="AB159">
        <f t="shared" si="88"/>
        <v>-9.6632926952907905</v>
      </c>
      <c r="AC159">
        <f t="shared" si="89"/>
        <v>-0.60116223709841932</v>
      </c>
      <c r="AD159">
        <f t="shared" si="90"/>
        <v>33.751959893515178</v>
      </c>
      <c r="AE159">
        <f t="shared" si="91"/>
        <v>67.413346774920655</v>
      </c>
      <c r="AF159">
        <f t="shared" si="92"/>
        <v>4.0177334279698851</v>
      </c>
      <c r="AG159">
        <f t="shared" si="93"/>
        <v>44.005891153648903</v>
      </c>
      <c r="AH159">
        <v>979.93840142910562</v>
      </c>
      <c r="AI159">
        <v>954.278139393939</v>
      </c>
      <c r="AJ159">
        <v>1.7273513755877961</v>
      </c>
      <c r="AK159">
        <v>64.018406268345927</v>
      </c>
      <c r="AL159">
        <f t="shared" si="94"/>
        <v>4.1293456102085484</v>
      </c>
      <c r="AM159">
        <v>33.063898631898248</v>
      </c>
      <c r="AN159">
        <v>34.681830294117617</v>
      </c>
      <c r="AO159">
        <v>6.1883717432883881E-3</v>
      </c>
      <c r="AP159">
        <v>100.2718368252681</v>
      </c>
      <c r="AQ159">
        <v>79</v>
      </c>
      <c r="AR159">
        <v>12</v>
      </c>
      <c r="AS159">
        <f t="shared" si="95"/>
        <v>1</v>
      </c>
      <c r="AT159">
        <f t="shared" si="96"/>
        <v>0</v>
      </c>
      <c r="AU159">
        <f t="shared" si="97"/>
        <v>47257.27925308374</v>
      </c>
      <c r="AV159">
        <f t="shared" si="98"/>
        <v>1200.018571428571</v>
      </c>
      <c r="AW159">
        <f t="shared" si="99"/>
        <v>1025.9418135938347</v>
      </c>
      <c r="AX159">
        <f t="shared" si="100"/>
        <v>0.85493828014052697</v>
      </c>
      <c r="AY159">
        <f t="shared" si="101"/>
        <v>0.18843088067121699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1670261897</v>
      </c>
      <c r="BF159">
        <v>918.68371428571425</v>
      </c>
      <c r="BG159">
        <v>948.22042857142867</v>
      </c>
      <c r="BH159">
        <v>34.679214285714281</v>
      </c>
      <c r="BI159">
        <v>33.068128571428574</v>
      </c>
      <c r="BJ159">
        <v>923.40942857142852</v>
      </c>
      <c r="BK159">
        <v>34.538371428571438</v>
      </c>
      <c r="BL159">
        <v>649.97685714285706</v>
      </c>
      <c r="BM159">
        <v>100.98699999999999</v>
      </c>
      <c r="BN159">
        <v>9.9953114285714295E-2</v>
      </c>
      <c r="BO159">
        <v>32.773242857142847</v>
      </c>
      <c r="BP159">
        <v>32.822028571428582</v>
      </c>
      <c r="BQ159">
        <v>999.89999999999986</v>
      </c>
      <c r="BR159">
        <v>0</v>
      </c>
      <c r="BS159">
        <v>0</v>
      </c>
      <c r="BT159">
        <v>8993.3928571428569</v>
      </c>
      <c r="BU159">
        <v>0</v>
      </c>
      <c r="BV159">
        <v>756.62471428571439</v>
      </c>
      <c r="BW159">
        <v>-29.536471428571421</v>
      </c>
      <c r="BX159">
        <v>951.68742857142854</v>
      </c>
      <c r="BY159">
        <v>980.64871428571428</v>
      </c>
      <c r="BZ159">
        <v>1.6110742857142859</v>
      </c>
      <c r="CA159">
        <v>948.22042857142867</v>
      </c>
      <c r="CB159">
        <v>33.068128571428574</v>
      </c>
      <c r="CC159">
        <v>3.5021499999999999</v>
      </c>
      <c r="CD159">
        <v>3.339451428571429</v>
      </c>
      <c r="CE159">
        <v>26.63017142857143</v>
      </c>
      <c r="CF159">
        <v>25.82488571428572</v>
      </c>
      <c r="CG159">
        <v>1200.018571428571</v>
      </c>
      <c r="CH159">
        <v>0.49997314285714289</v>
      </c>
      <c r="CI159">
        <v>0.50002685714285711</v>
      </c>
      <c r="CJ159">
        <v>0</v>
      </c>
      <c r="CK159">
        <v>954.77599999999984</v>
      </c>
      <c r="CL159">
        <v>4.9990899999999998</v>
      </c>
      <c r="CM159">
        <v>9850.7485714285704</v>
      </c>
      <c r="CN159">
        <v>9557.914285714287</v>
      </c>
      <c r="CO159">
        <v>42.75</v>
      </c>
      <c r="CP159">
        <v>44.811999999999998</v>
      </c>
      <c r="CQ159">
        <v>43.625</v>
      </c>
      <c r="CR159">
        <v>43.686999999999998</v>
      </c>
      <c r="CS159">
        <v>44.125</v>
      </c>
      <c r="CT159">
        <v>597.47857142857151</v>
      </c>
      <c r="CU159">
        <v>597.54</v>
      </c>
      <c r="CV159">
        <v>0</v>
      </c>
      <c r="CW159">
        <v>1670261918</v>
      </c>
      <c r="CX159">
        <v>0</v>
      </c>
      <c r="CY159">
        <v>1670257498.5</v>
      </c>
      <c r="CZ159" t="s">
        <v>356</v>
      </c>
      <c r="DA159">
        <v>1670257488.5</v>
      </c>
      <c r="DB159">
        <v>1670257498.5</v>
      </c>
      <c r="DC159">
        <v>2</v>
      </c>
      <c r="DD159">
        <v>-0.17199999999999999</v>
      </c>
      <c r="DE159">
        <v>2E-3</v>
      </c>
      <c r="DF159">
        <v>-3.9780000000000002</v>
      </c>
      <c r="DG159">
        <v>0.14099999999999999</v>
      </c>
      <c r="DH159">
        <v>415</v>
      </c>
      <c r="DI159">
        <v>32</v>
      </c>
      <c r="DJ159">
        <v>0.47</v>
      </c>
      <c r="DK159">
        <v>0.38</v>
      </c>
      <c r="DL159">
        <v>-29.62135</v>
      </c>
      <c r="DM159">
        <v>0.57270393996263202</v>
      </c>
      <c r="DN159">
        <v>6.124637540295725E-2</v>
      </c>
      <c r="DO159">
        <v>0</v>
      </c>
      <c r="DP159">
        <v>1.632887</v>
      </c>
      <c r="DQ159">
        <v>-0.33789028142589361</v>
      </c>
      <c r="DR159">
        <v>3.9455652776249947E-2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3.2968500000000001</v>
      </c>
      <c r="EB159">
        <v>2.6253000000000002</v>
      </c>
      <c r="EC159">
        <v>0.17738499999999999</v>
      </c>
      <c r="ED159">
        <v>0.179122</v>
      </c>
      <c r="EE159">
        <v>0.14116500000000001</v>
      </c>
      <c r="EF159">
        <v>0.13517699999999999</v>
      </c>
      <c r="EG159">
        <v>24917.599999999999</v>
      </c>
      <c r="EH159">
        <v>25309.1</v>
      </c>
      <c r="EI159">
        <v>28183.9</v>
      </c>
      <c r="EJ159">
        <v>29677.9</v>
      </c>
      <c r="EK159">
        <v>33308.199999999997</v>
      </c>
      <c r="EL159">
        <v>35622.1</v>
      </c>
      <c r="EM159">
        <v>39776.5</v>
      </c>
      <c r="EN159">
        <v>42401.5</v>
      </c>
      <c r="EO159">
        <v>2.0954700000000002</v>
      </c>
      <c r="EP159">
        <v>2.1589299999999998</v>
      </c>
      <c r="EQ159">
        <v>0.11795</v>
      </c>
      <c r="ER159">
        <v>0</v>
      </c>
      <c r="ES159">
        <v>30.904800000000002</v>
      </c>
      <c r="ET159">
        <v>999.9</v>
      </c>
      <c r="EU159">
        <v>59.9</v>
      </c>
      <c r="EV159">
        <v>38.1</v>
      </c>
      <c r="EW159">
        <v>39.703200000000002</v>
      </c>
      <c r="EX159">
        <v>57.690300000000001</v>
      </c>
      <c r="EY159">
        <v>-1.46635</v>
      </c>
      <c r="EZ159">
        <v>2</v>
      </c>
      <c r="FA159">
        <v>0.43296499999999999</v>
      </c>
      <c r="FB159">
        <v>0.20794899999999999</v>
      </c>
      <c r="FC159">
        <v>20.273599999999998</v>
      </c>
      <c r="FD159">
        <v>5.2189399999999999</v>
      </c>
      <c r="FE159">
        <v>12.004</v>
      </c>
      <c r="FF159">
        <v>4.9867499999999998</v>
      </c>
      <c r="FG159">
        <v>3.2844500000000001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1.8622099999999999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1.86188</v>
      </c>
      <c r="FS159">
        <v>1.8584499999999999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-4.7300000000000004</v>
      </c>
      <c r="GH159">
        <v>0.14080000000000001</v>
      </c>
      <c r="GI159">
        <v>-3.031255365756008</v>
      </c>
      <c r="GJ159">
        <v>-2.737337881603403E-3</v>
      </c>
      <c r="GK159">
        <v>1.2769921614711079E-6</v>
      </c>
      <c r="GL159">
        <v>-3.2469241445839119E-10</v>
      </c>
      <c r="GM159">
        <v>0.14085000000000039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73.5</v>
      </c>
      <c r="GV159">
        <v>73.3</v>
      </c>
      <c r="GW159">
        <v>2.67456</v>
      </c>
      <c r="GX159">
        <v>2.5366200000000001</v>
      </c>
      <c r="GY159">
        <v>2.04834</v>
      </c>
      <c r="GZ159">
        <v>2.5976599999999999</v>
      </c>
      <c r="HA159">
        <v>2.1972700000000001</v>
      </c>
      <c r="HB159">
        <v>2.3730500000000001</v>
      </c>
      <c r="HC159">
        <v>41.612699999999997</v>
      </c>
      <c r="HD159">
        <v>13.8081</v>
      </c>
      <c r="HE159">
        <v>18</v>
      </c>
      <c r="HF159">
        <v>600.899</v>
      </c>
      <c r="HG159">
        <v>720.56399999999996</v>
      </c>
      <c r="HH159">
        <v>30.999600000000001</v>
      </c>
      <c r="HI159">
        <v>32.928600000000003</v>
      </c>
      <c r="HJ159">
        <v>29.9999</v>
      </c>
      <c r="HK159">
        <v>32.846200000000003</v>
      </c>
      <c r="HL159">
        <v>32.845300000000002</v>
      </c>
      <c r="HM159">
        <v>53.505600000000001</v>
      </c>
      <c r="HN159">
        <v>21.802199999999999</v>
      </c>
      <c r="HO159">
        <v>27.531600000000001</v>
      </c>
      <c r="HP159">
        <v>31</v>
      </c>
      <c r="HQ159">
        <v>963.01700000000005</v>
      </c>
      <c r="HR159">
        <v>33.044800000000002</v>
      </c>
      <c r="HS159">
        <v>99.302999999999997</v>
      </c>
      <c r="HT159">
        <v>98.343100000000007</v>
      </c>
    </row>
    <row r="160" spans="1:228" x14ac:dyDescent="0.2">
      <c r="A160">
        <v>145</v>
      </c>
      <c r="B160">
        <v>1670261903</v>
      </c>
      <c r="C160">
        <v>575</v>
      </c>
      <c r="D160" t="s">
        <v>648</v>
      </c>
      <c r="E160" t="s">
        <v>649</v>
      </c>
      <c r="F160">
        <v>4</v>
      </c>
      <c r="G160">
        <v>1670261900.6875</v>
      </c>
      <c r="H160">
        <f t="shared" si="68"/>
        <v>4.0581112555570171E-3</v>
      </c>
      <c r="I160">
        <f t="shared" si="69"/>
        <v>4.0581112555570167</v>
      </c>
      <c r="J160">
        <f t="shared" si="70"/>
        <v>43.636418523979962</v>
      </c>
      <c r="K160">
        <f t="shared" si="71"/>
        <v>924.85950000000003</v>
      </c>
      <c r="L160">
        <f t="shared" si="72"/>
        <v>641.70664146591059</v>
      </c>
      <c r="M160">
        <f t="shared" si="73"/>
        <v>64.868549356944087</v>
      </c>
      <c r="N160">
        <f t="shared" si="74"/>
        <v>93.49177684516097</v>
      </c>
      <c r="O160">
        <f t="shared" si="75"/>
        <v>0.27387870796826863</v>
      </c>
      <c r="P160">
        <f t="shared" si="76"/>
        <v>3.6787271504459569</v>
      </c>
      <c r="Q160">
        <f t="shared" si="77"/>
        <v>0.26303426403514996</v>
      </c>
      <c r="R160">
        <f t="shared" si="78"/>
        <v>0.16533496646290238</v>
      </c>
      <c r="S160">
        <f t="shared" si="79"/>
        <v>226.12404861068779</v>
      </c>
      <c r="T160">
        <f t="shared" si="80"/>
        <v>32.993425906805399</v>
      </c>
      <c r="U160">
        <f t="shared" si="81"/>
        <v>32.817112500000007</v>
      </c>
      <c r="V160">
        <f t="shared" si="82"/>
        <v>5.0004225005469936</v>
      </c>
      <c r="W160">
        <f t="shared" si="83"/>
        <v>70.311240734325935</v>
      </c>
      <c r="X160">
        <f t="shared" si="84"/>
        <v>3.5064590735673846</v>
      </c>
      <c r="Y160">
        <f t="shared" si="85"/>
        <v>4.9870533316524623</v>
      </c>
      <c r="Z160">
        <f t="shared" si="86"/>
        <v>1.4939634269796089</v>
      </c>
      <c r="AA160">
        <f t="shared" si="87"/>
        <v>-178.96270637006444</v>
      </c>
      <c r="AB160">
        <f t="shared" si="88"/>
        <v>-9.435432626766918</v>
      </c>
      <c r="AC160">
        <f t="shared" si="89"/>
        <v>-0.58621841155864285</v>
      </c>
      <c r="AD160">
        <f t="shared" si="90"/>
        <v>37.139691202297804</v>
      </c>
      <c r="AE160">
        <f t="shared" si="91"/>
        <v>67.381595808326551</v>
      </c>
      <c r="AF160">
        <f t="shared" si="92"/>
        <v>4.0272355771858024</v>
      </c>
      <c r="AG160">
        <f t="shared" si="93"/>
        <v>43.636418523979962</v>
      </c>
      <c r="AH160">
        <v>986.88252774384875</v>
      </c>
      <c r="AI160">
        <v>961.27361212121161</v>
      </c>
      <c r="AJ160">
        <v>1.7554466981220791</v>
      </c>
      <c r="AK160">
        <v>64.018406268345927</v>
      </c>
      <c r="AL160">
        <f t="shared" si="94"/>
        <v>4.0581112555570167</v>
      </c>
      <c r="AM160">
        <v>33.069014038807538</v>
      </c>
      <c r="AN160">
        <v>34.69225558823527</v>
      </c>
      <c r="AO160">
        <v>6.273317009150625E-4</v>
      </c>
      <c r="AP160">
        <v>100.2718368252681</v>
      </c>
      <c r="AQ160">
        <v>79</v>
      </c>
      <c r="AR160">
        <v>12</v>
      </c>
      <c r="AS160">
        <f t="shared" si="95"/>
        <v>1</v>
      </c>
      <c r="AT160">
        <f t="shared" si="96"/>
        <v>0</v>
      </c>
      <c r="AU160">
        <f t="shared" si="97"/>
        <v>47341.197478346032</v>
      </c>
      <c r="AV160">
        <f t="shared" si="98"/>
        <v>1200.04</v>
      </c>
      <c r="AW160">
        <f t="shared" si="99"/>
        <v>1025.9598510936207</v>
      </c>
      <c r="AX160">
        <f t="shared" si="100"/>
        <v>0.85493804464319578</v>
      </c>
      <c r="AY160">
        <f t="shared" si="101"/>
        <v>0.18843042616136779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1670261900.6875</v>
      </c>
      <c r="BF160">
        <v>924.85950000000003</v>
      </c>
      <c r="BG160">
        <v>954.39387499999998</v>
      </c>
      <c r="BH160">
        <v>34.687350000000002</v>
      </c>
      <c r="BI160">
        <v>33.072637499999999</v>
      </c>
      <c r="BJ160">
        <v>929.59237499999995</v>
      </c>
      <c r="BK160">
        <v>34.546500000000002</v>
      </c>
      <c r="BL160">
        <v>650.0452499999999</v>
      </c>
      <c r="BM160">
        <v>100.9875</v>
      </c>
      <c r="BN160">
        <v>0.1000455625</v>
      </c>
      <c r="BO160">
        <v>32.769537499999998</v>
      </c>
      <c r="BP160">
        <v>32.817112500000007</v>
      </c>
      <c r="BQ160">
        <v>999.9</v>
      </c>
      <c r="BR160">
        <v>0</v>
      </c>
      <c r="BS160">
        <v>0</v>
      </c>
      <c r="BT160">
        <v>9009.4537500000006</v>
      </c>
      <c r="BU160">
        <v>0</v>
      </c>
      <c r="BV160">
        <v>813.81850000000009</v>
      </c>
      <c r="BW160">
        <v>-29.53445</v>
      </c>
      <c r="BX160">
        <v>958.09299999999996</v>
      </c>
      <c r="BY160">
        <v>987.03787499999999</v>
      </c>
      <c r="BZ160">
        <v>1.6147075</v>
      </c>
      <c r="CA160">
        <v>954.39387499999998</v>
      </c>
      <c r="CB160">
        <v>33.072637499999999</v>
      </c>
      <c r="CC160">
        <v>3.50299125</v>
      </c>
      <c r="CD160">
        <v>3.339925</v>
      </c>
      <c r="CE160">
        <v>26.634237500000001</v>
      </c>
      <c r="CF160">
        <v>25.827287500000001</v>
      </c>
      <c r="CG160">
        <v>1200.04</v>
      </c>
      <c r="CH160">
        <v>0.49998187500000002</v>
      </c>
      <c r="CI160">
        <v>0.50001812499999998</v>
      </c>
      <c r="CJ160">
        <v>0</v>
      </c>
      <c r="CK160">
        <v>954.89799999999991</v>
      </c>
      <c r="CL160">
        <v>4.9990899999999998</v>
      </c>
      <c r="CM160">
        <v>9856.7687499999993</v>
      </c>
      <c r="CN160">
        <v>9558.1124999999993</v>
      </c>
      <c r="CO160">
        <v>42.75</v>
      </c>
      <c r="CP160">
        <v>44.811999999999998</v>
      </c>
      <c r="CQ160">
        <v>43.625</v>
      </c>
      <c r="CR160">
        <v>43.686999999999998</v>
      </c>
      <c r="CS160">
        <v>44.125</v>
      </c>
      <c r="CT160">
        <v>597.49874999999997</v>
      </c>
      <c r="CU160">
        <v>597.54124999999999</v>
      </c>
      <c r="CV160">
        <v>0</v>
      </c>
      <c r="CW160">
        <v>1670261921.5999999</v>
      </c>
      <c r="CX160">
        <v>0</v>
      </c>
      <c r="CY160">
        <v>1670257498.5</v>
      </c>
      <c r="CZ160" t="s">
        <v>356</v>
      </c>
      <c r="DA160">
        <v>1670257488.5</v>
      </c>
      <c r="DB160">
        <v>1670257498.5</v>
      </c>
      <c r="DC160">
        <v>2</v>
      </c>
      <c r="DD160">
        <v>-0.17199999999999999</v>
      </c>
      <c r="DE160">
        <v>2E-3</v>
      </c>
      <c r="DF160">
        <v>-3.9780000000000002</v>
      </c>
      <c r="DG160">
        <v>0.14099999999999999</v>
      </c>
      <c r="DH160">
        <v>415</v>
      </c>
      <c r="DI160">
        <v>32</v>
      </c>
      <c r="DJ160">
        <v>0.47</v>
      </c>
      <c r="DK160">
        <v>0.38</v>
      </c>
      <c r="DL160">
        <v>-29.586031707317069</v>
      </c>
      <c r="DM160">
        <v>0.41794912891979269</v>
      </c>
      <c r="DN160">
        <v>5.0393918714726801E-2</v>
      </c>
      <c r="DO160">
        <v>0</v>
      </c>
      <c r="DP160">
        <v>1.618677804878049</v>
      </c>
      <c r="DQ160">
        <v>-0.1586331010452981</v>
      </c>
      <c r="DR160">
        <v>2.9631232575813109E-2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3.29704</v>
      </c>
      <c r="EB160">
        <v>2.6253299999999999</v>
      </c>
      <c r="EC160">
        <v>0.17822499999999999</v>
      </c>
      <c r="ED160">
        <v>0.17993500000000001</v>
      </c>
      <c r="EE160">
        <v>0.14119399999999999</v>
      </c>
      <c r="EF160">
        <v>0.13519400000000001</v>
      </c>
      <c r="EG160">
        <v>24892.2</v>
      </c>
      <c r="EH160">
        <v>25283.8</v>
      </c>
      <c r="EI160">
        <v>28184</v>
      </c>
      <c r="EJ160">
        <v>29677.599999999999</v>
      </c>
      <c r="EK160">
        <v>33307.599999999999</v>
      </c>
      <c r="EL160">
        <v>35621.300000000003</v>
      </c>
      <c r="EM160">
        <v>39777.1</v>
      </c>
      <c r="EN160">
        <v>42401.3</v>
      </c>
      <c r="EO160">
        <v>2.0957499999999998</v>
      </c>
      <c r="EP160">
        <v>2.1589499999999999</v>
      </c>
      <c r="EQ160">
        <v>0.118241</v>
      </c>
      <c r="ER160">
        <v>0</v>
      </c>
      <c r="ES160">
        <v>30.901399999999999</v>
      </c>
      <c r="ET160">
        <v>999.9</v>
      </c>
      <c r="EU160">
        <v>59.9</v>
      </c>
      <c r="EV160">
        <v>38.200000000000003</v>
      </c>
      <c r="EW160">
        <v>39.916899999999998</v>
      </c>
      <c r="EX160">
        <v>57.330300000000001</v>
      </c>
      <c r="EY160">
        <v>-1.58253</v>
      </c>
      <c r="EZ160">
        <v>2</v>
      </c>
      <c r="FA160">
        <v>0.43293199999999998</v>
      </c>
      <c r="FB160">
        <v>0.20721700000000001</v>
      </c>
      <c r="FC160">
        <v>20.273499999999999</v>
      </c>
      <c r="FD160">
        <v>5.2199900000000001</v>
      </c>
      <c r="FE160">
        <v>12.004</v>
      </c>
      <c r="FF160">
        <v>4.9870000000000001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1.8622000000000001</v>
      </c>
      <c r="FN160">
        <v>1.86432</v>
      </c>
      <c r="FO160">
        <v>1.8603499999999999</v>
      </c>
      <c r="FP160">
        <v>1.86111</v>
      </c>
      <c r="FQ160">
        <v>1.8602000000000001</v>
      </c>
      <c r="FR160">
        <v>1.86189</v>
      </c>
      <c r="FS160">
        <v>1.8584499999999999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-4.7380000000000004</v>
      </c>
      <c r="GH160">
        <v>0.1409</v>
      </c>
      <c r="GI160">
        <v>-3.031255365756008</v>
      </c>
      <c r="GJ160">
        <v>-2.737337881603403E-3</v>
      </c>
      <c r="GK160">
        <v>1.2769921614711079E-6</v>
      </c>
      <c r="GL160">
        <v>-3.2469241445839119E-10</v>
      </c>
      <c r="GM160">
        <v>0.14085000000000039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73.599999999999994</v>
      </c>
      <c r="GV160">
        <v>73.400000000000006</v>
      </c>
      <c r="GW160">
        <v>2.6904300000000001</v>
      </c>
      <c r="GX160">
        <v>2.5451700000000002</v>
      </c>
      <c r="GY160">
        <v>2.04834</v>
      </c>
      <c r="GZ160">
        <v>2.5976599999999999</v>
      </c>
      <c r="HA160">
        <v>2.1972700000000001</v>
      </c>
      <c r="HB160">
        <v>2.34741</v>
      </c>
      <c r="HC160">
        <v>41.6389</v>
      </c>
      <c r="HD160">
        <v>13.799300000000001</v>
      </c>
      <c r="HE160">
        <v>18</v>
      </c>
      <c r="HF160">
        <v>601.096</v>
      </c>
      <c r="HG160">
        <v>720.58699999999999</v>
      </c>
      <c r="HH160">
        <v>30.9998</v>
      </c>
      <c r="HI160">
        <v>32.927199999999999</v>
      </c>
      <c r="HJ160">
        <v>29.9999</v>
      </c>
      <c r="HK160">
        <v>32.845599999999997</v>
      </c>
      <c r="HL160">
        <v>32.845300000000002</v>
      </c>
      <c r="HM160">
        <v>53.813899999999997</v>
      </c>
      <c r="HN160">
        <v>21.802199999999999</v>
      </c>
      <c r="HO160">
        <v>27.531600000000001</v>
      </c>
      <c r="HP160">
        <v>31</v>
      </c>
      <c r="HQ160">
        <v>969.90200000000004</v>
      </c>
      <c r="HR160">
        <v>33.044800000000002</v>
      </c>
      <c r="HS160">
        <v>99.304000000000002</v>
      </c>
      <c r="HT160">
        <v>98.342500000000001</v>
      </c>
    </row>
    <row r="161" spans="1:228" x14ac:dyDescent="0.2">
      <c r="A161">
        <v>146</v>
      </c>
      <c r="B161">
        <v>1670261907</v>
      </c>
      <c r="C161">
        <v>579</v>
      </c>
      <c r="D161" t="s">
        <v>650</v>
      </c>
      <c r="E161" t="s">
        <v>651</v>
      </c>
      <c r="F161">
        <v>4</v>
      </c>
      <c r="G161">
        <v>1670261905</v>
      </c>
      <c r="H161">
        <f t="shared" si="68"/>
        <v>4.0549482377211267E-3</v>
      </c>
      <c r="I161">
        <f t="shared" si="69"/>
        <v>4.0549482377211268</v>
      </c>
      <c r="J161">
        <f t="shared" si="70"/>
        <v>42.784329021246847</v>
      </c>
      <c r="K161">
        <f t="shared" si="71"/>
        <v>932.23414285714284</v>
      </c>
      <c r="L161">
        <f t="shared" si="72"/>
        <v>653.73812728842495</v>
      </c>
      <c r="M161">
        <f t="shared" si="73"/>
        <v>66.084664538195625</v>
      </c>
      <c r="N161">
        <f t="shared" si="74"/>
        <v>94.237092851380041</v>
      </c>
      <c r="O161">
        <f t="shared" si="75"/>
        <v>0.27361113100438667</v>
      </c>
      <c r="P161">
        <f t="shared" si="76"/>
        <v>3.6744357869203887</v>
      </c>
      <c r="Q161">
        <f t="shared" si="77"/>
        <v>0.26277531366357015</v>
      </c>
      <c r="R161">
        <f t="shared" si="78"/>
        <v>0.16517236937218305</v>
      </c>
      <c r="S161">
        <f t="shared" si="79"/>
        <v>226.11997723566222</v>
      </c>
      <c r="T161">
        <f t="shared" si="80"/>
        <v>32.993035458468107</v>
      </c>
      <c r="U161">
        <f t="shared" si="81"/>
        <v>32.820671428571423</v>
      </c>
      <c r="V161">
        <f t="shared" si="82"/>
        <v>5.001423856449918</v>
      </c>
      <c r="W161">
        <f t="shared" si="83"/>
        <v>70.330560184331546</v>
      </c>
      <c r="X161">
        <f t="shared" si="84"/>
        <v>3.507169800641484</v>
      </c>
      <c r="Y161">
        <f t="shared" si="85"/>
        <v>4.9866939655384996</v>
      </c>
      <c r="Z161">
        <f t="shared" si="86"/>
        <v>1.4942540558084341</v>
      </c>
      <c r="AA161">
        <f t="shared" si="87"/>
        <v>-178.82321728350169</v>
      </c>
      <c r="AB161">
        <f t="shared" si="88"/>
        <v>-10.383069889828322</v>
      </c>
      <c r="AC161">
        <f t="shared" si="89"/>
        <v>-0.64585523453347282</v>
      </c>
      <c r="AD161">
        <f t="shared" si="90"/>
        <v>36.267834827798723</v>
      </c>
      <c r="AE161">
        <f t="shared" si="91"/>
        <v>66.900659539050551</v>
      </c>
      <c r="AF161">
        <f t="shared" si="92"/>
        <v>4.0226285520193201</v>
      </c>
      <c r="AG161">
        <f t="shared" si="93"/>
        <v>42.784329021246847</v>
      </c>
      <c r="AH161">
        <v>993.73203080832343</v>
      </c>
      <c r="AI161">
        <v>968.40225454545418</v>
      </c>
      <c r="AJ161">
        <v>1.7777191772600749</v>
      </c>
      <c r="AK161">
        <v>64.018406268345927</v>
      </c>
      <c r="AL161">
        <f t="shared" si="94"/>
        <v>4.0549482377211268</v>
      </c>
      <c r="AM161">
        <v>33.073764048036011</v>
      </c>
      <c r="AN161">
        <v>34.695045588235288</v>
      </c>
      <c r="AO161">
        <v>7.3543001242574947E-4</v>
      </c>
      <c r="AP161">
        <v>100.2718368252681</v>
      </c>
      <c r="AQ161">
        <v>79</v>
      </c>
      <c r="AR161">
        <v>12</v>
      </c>
      <c r="AS161">
        <f t="shared" si="95"/>
        <v>1</v>
      </c>
      <c r="AT161">
        <f t="shared" si="96"/>
        <v>0</v>
      </c>
      <c r="AU161">
        <f t="shared" si="97"/>
        <v>47264.653418112881</v>
      </c>
      <c r="AV161">
        <f t="shared" si="98"/>
        <v>1200.018571428571</v>
      </c>
      <c r="AW161">
        <f t="shared" si="99"/>
        <v>1025.9415135936069</v>
      </c>
      <c r="AX161">
        <f t="shared" si="100"/>
        <v>0.85493803014420622</v>
      </c>
      <c r="AY161">
        <f t="shared" si="101"/>
        <v>0.18843039817831819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1670261905</v>
      </c>
      <c r="BF161">
        <v>932.23414285714284</v>
      </c>
      <c r="BG161">
        <v>961.57885714285726</v>
      </c>
      <c r="BH161">
        <v>34.694442857142853</v>
      </c>
      <c r="BI161">
        <v>33.081614285714288</v>
      </c>
      <c r="BJ161">
        <v>936.97614285714292</v>
      </c>
      <c r="BK161">
        <v>34.553614285714289</v>
      </c>
      <c r="BL161">
        <v>650.05528571428567</v>
      </c>
      <c r="BM161">
        <v>100.9872857142857</v>
      </c>
      <c r="BN161">
        <v>0.1000790571428571</v>
      </c>
      <c r="BO161">
        <v>32.768257142857138</v>
      </c>
      <c r="BP161">
        <v>32.820671428571423</v>
      </c>
      <c r="BQ161">
        <v>999.89999999999986</v>
      </c>
      <c r="BR161">
        <v>0</v>
      </c>
      <c r="BS161">
        <v>0</v>
      </c>
      <c r="BT161">
        <v>8994.6428571428569</v>
      </c>
      <c r="BU161">
        <v>0</v>
      </c>
      <c r="BV161">
        <v>829.77542857142873</v>
      </c>
      <c r="BW161">
        <v>-29.34487142857143</v>
      </c>
      <c r="BX161">
        <v>965.7398571428572</v>
      </c>
      <c r="BY161">
        <v>994.47785714285703</v>
      </c>
      <c r="BZ161">
        <v>1.6128685714285711</v>
      </c>
      <c r="CA161">
        <v>961.57885714285726</v>
      </c>
      <c r="CB161">
        <v>33.081614285714288</v>
      </c>
      <c r="CC161">
        <v>3.5036928571428581</v>
      </c>
      <c r="CD161">
        <v>3.3408157142857151</v>
      </c>
      <c r="CE161">
        <v>26.637628571428571</v>
      </c>
      <c r="CF161">
        <v>25.831785714285711</v>
      </c>
      <c r="CG161">
        <v>1200.018571428571</v>
      </c>
      <c r="CH161">
        <v>0.49998285714285717</v>
      </c>
      <c r="CI161">
        <v>0.50001714285714283</v>
      </c>
      <c r="CJ161">
        <v>0</v>
      </c>
      <c r="CK161">
        <v>955.43757142857146</v>
      </c>
      <c r="CL161">
        <v>4.9990899999999998</v>
      </c>
      <c r="CM161">
        <v>9860.4414285714302</v>
      </c>
      <c r="CN161">
        <v>9557.9342857142874</v>
      </c>
      <c r="CO161">
        <v>42.75</v>
      </c>
      <c r="CP161">
        <v>44.794285714285721</v>
      </c>
      <c r="CQ161">
        <v>43.625</v>
      </c>
      <c r="CR161">
        <v>43.669285714285706</v>
      </c>
      <c r="CS161">
        <v>44.125</v>
      </c>
      <c r="CT161">
        <v>597.48857142857139</v>
      </c>
      <c r="CU161">
        <v>597.53</v>
      </c>
      <c r="CV161">
        <v>0</v>
      </c>
      <c r="CW161">
        <v>1670261925.8</v>
      </c>
      <c r="CX161">
        <v>0</v>
      </c>
      <c r="CY161">
        <v>1670257498.5</v>
      </c>
      <c r="CZ161" t="s">
        <v>356</v>
      </c>
      <c r="DA161">
        <v>1670257488.5</v>
      </c>
      <c r="DB161">
        <v>1670257498.5</v>
      </c>
      <c r="DC161">
        <v>2</v>
      </c>
      <c r="DD161">
        <v>-0.17199999999999999</v>
      </c>
      <c r="DE161">
        <v>2E-3</v>
      </c>
      <c r="DF161">
        <v>-3.9780000000000002</v>
      </c>
      <c r="DG161">
        <v>0.14099999999999999</v>
      </c>
      <c r="DH161">
        <v>415</v>
      </c>
      <c r="DI161">
        <v>32</v>
      </c>
      <c r="DJ161">
        <v>0.47</v>
      </c>
      <c r="DK161">
        <v>0.38</v>
      </c>
      <c r="DL161">
        <v>-29.53147560975609</v>
      </c>
      <c r="DM161">
        <v>0.738597909407534</v>
      </c>
      <c r="DN161">
        <v>8.912993469522211E-2</v>
      </c>
      <c r="DO161">
        <v>0</v>
      </c>
      <c r="DP161">
        <v>1.607060975609756</v>
      </c>
      <c r="DQ161">
        <v>5.6444529616725823E-2</v>
      </c>
      <c r="DR161">
        <v>1.176764721596483E-2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3.2968999999999999</v>
      </c>
      <c r="EB161">
        <v>2.6252399999999998</v>
      </c>
      <c r="EC161">
        <v>0.17907200000000001</v>
      </c>
      <c r="ED161">
        <v>0.180756</v>
      </c>
      <c r="EE161">
        <v>0.141206</v>
      </c>
      <c r="EF161">
        <v>0.13522300000000001</v>
      </c>
      <c r="EG161">
        <v>24866.9</v>
      </c>
      <c r="EH161">
        <v>25259</v>
      </c>
      <c r="EI161">
        <v>28184.5</v>
      </c>
      <c r="EJ161">
        <v>29678.2</v>
      </c>
      <c r="EK161">
        <v>33307.1</v>
      </c>
      <c r="EL161">
        <v>35620.800000000003</v>
      </c>
      <c r="EM161">
        <v>39776.9</v>
      </c>
      <c r="EN161">
        <v>42402.1</v>
      </c>
      <c r="EO161">
        <v>2.0960000000000001</v>
      </c>
      <c r="EP161">
        <v>2.1589999999999998</v>
      </c>
      <c r="EQ161">
        <v>0.118591</v>
      </c>
      <c r="ER161">
        <v>0</v>
      </c>
      <c r="ES161">
        <v>30.898099999999999</v>
      </c>
      <c r="ET161">
        <v>999.9</v>
      </c>
      <c r="EU161">
        <v>59.9</v>
      </c>
      <c r="EV161">
        <v>38.1</v>
      </c>
      <c r="EW161">
        <v>39.703099999999999</v>
      </c>
      <c r="EX161">
        <v>57.360300000000002</v>
      </c>
      <c r="EY161">
        <v>-1.5344500000000001</v>
      </c>
      <c r="EZ161">
        <v>2</v>
      </c>
      <c r="FA161">
        <v>0.43290099999999998</v>
      </c>
      <c r="FB161">
        <v>0.20674000000000001</v>
      </c>
      <c r="FC161">
        <v>20.273599999999998</v>
      </c>
      <c r="FD161">
        <v>5.22058</v>
      </c>
      <c r="FE161">
        <v>12.004</v>
      </c>
      <c r="FF161">
        <v>4.9868499999999996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1.86222</v>
      </c>
      <c r="FN161">
        <v>1.86432</v>
      </c>
      <c r="FO161">
        <v>1.86036</v>
      </c>
      <c r="FP161">
        <v>1.86111</v>
      </c>
      <c r="FQ161">
        <v>1.8602000000000001</v>
      </c>
      <c r="FR161">
        <v>1.86188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-4.7460000000000004</v>
      </c>
      <c r="GH161">
        <v>0.14080000000000001</v>
      </c>
      <c r="GI161">
        <v>-3.031255365756008</v>
      </c>
      <c r="GJ161">
        <v>-2.737337881603403E-3</v>
      </c>
      <c r="GK161">
        <v>1.2769921614711079E-6</v>
      </c>
      <c r="GL161">
        <v>-3.2469241445839119E-10</v>
      </c>
      <c r="GM161">
        <v>0.14085000000000039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73.599999999999994</v>
      </c>
      <c r="GV161">
        <v>73.5</v>
      </c>
      <c r="GW161">
        <v>2.7063000000000001</v>
      </c>
      <c r="GX161">
        <v>2.5549300000000001</v>
      </c>
      <c r="GY161">
        <v>2.04834</v>
      </c>
      <c r="GZ161">
        <v>2.5976599999999999</v>
      </c>
      <c r="HA161">
        <v>2.1972700000000001</v>
      </c>
      <c r="HB161">
        <v>2.3120099999999999</v>
      </c>
      <c r="HC161">
        <v>41.6389</v>
      </c>
      <c r="HD161">
        <v>13.7906</v>
      </c>
      <c r="HE161">
        <v>18</v>
      </c>
      <c r="HF161">
        <v>601.26</v>
      </c>
      <c r="HG161">
        <v>720.59900000000005</v>
      </c>
      <c r="HH161">
        <v>30.9998</v>
      </c>
      <c r="HI161">
        <v>32.924900000000001</v>
      </c>
      <c r="HJ161">
        <v>29.9999</v>
      </c>
      <c r="HK161">
        <v>32.843299999999999</v>
      </c>
      <c r="HL161">
        <v>32.842399999999998</v>
      </c>
      <c r="HM161">
        <v>54.118000000000002</v>
      </c>
      <c r="HN161">
        <v>21.802199999999999</v>
      </c>
      <c r="HO161">
        <v>27.531600000000001</v>
      </c>
      <c r="HP161">
        <v>31</v>
      </c>
      <c r="HQ161">
        <v>976.58900000000006</v>
      </c>
      <c r="HR161">
        <v>33.044800000000002</v>
      </c>
      <c r="HS161">
        <v>99.304500000000004</v>
      </c>
      <c r="HT161">
        <v>98.344399999999993</v>
      </c>
    </row>
    <row r="162" spans="1:228" x14ac:dyDescent="0.2">
      <c r="A162">
        <v>147</v>
      </c>
      <c r="B162">
        <v>1670261911</v>
      </c>
      <c r="C162">
        <v>583</v>
      </c>
      <c r="D162" t="s">
        <v>652</v>
      </c>
      <c r="E162" t="s">
        <v>653</v>
      </c>
      <c r="F162">
        <v>4</v>
      </c>
      <c r="G162">
        <v>1670261908.6875</v>
      </c>
      <c r="H162">
        <f t="shared" si="68"/>
        <v>4.0596109205199042E-3</v>
      </c>
      <c r="I162">
        <f t="shared" si="69"/>
        <v>4.059610920519904</v>
      </c>
      <c r="J162">
        <f t="shared" si="70"/>
        <v>43.563089181411804</v>
      </c>
      <c r="K162">
        <f t="shared" si="71"/>
        <v>938.43174999999997</v>
      </c>
      <c r="L162">
        <f t="shared" si="72"/>
        <v>655.32707928735465</v>
      </c>
      <c r="M162">
        <f t="shared" si="73"/>
        <v>66.244504820959023</v>
      </c>
      <c r="N162">
        <f t="shared" si="74"/>
        <v>94.862471812730973</v>
      </c>
      <c r="O162">
        <f t="shared" si="75"/>
        <v>0.27382907042710758</v>
      </c>
      <c r="P162">
        <f t="shared" si="76"/>
        <v>3.6768863017457982</v>
      </c>
      <c r="Q162">
        <f t="shared" si="77"/>
        <v>0.26298327714252662</v>
      </c>
      <c r="R162">
        <f t="shared" si="78"/>
        <v>0.16530320548097724</v>
      </c>
      <c r="S162">
        <f t="shared" si="79"/>
        <v>226.11380578477434</v>
      </c>
      <c r="T162">
        <f t="shared" si="80"/>
        <v>32.994793471049945</v>
      </c>
      <c r="U162">
        <f t="shared" si="81"/>
        <v>32.825587499999997</v>
      </c>
      <c r="V162">
        <f t="shared" si="82"/>
        <v>5.002807351060568</v>
      </c>
      <c r="W162">
        <f t="shared" si="83"/>
        <v>70.336789328127367</v>
      </c>
      <c r="X162">
        <f t="shared" si="84"/>
        <v>3.5080540239610287</v>
      </c>
      <c r="Y162">
        <f t="shared" si="85"/>
        <v>4.9875094633558623</v>
      </c>
      <c r="Z162">
        <f t="shared" si="86"/>
        <v>1.4947533270995392</v>
      </c>
      <c r="AA162">
        <f t="shared" si="87"/>
        <v>-179.02884159492777</v>
      </c>
      <c r="AB162">
        <f t="shared" si="88"/>
        <v>-10.78857491726121</v>
      </c>
      <c r="AC162">
        <f t="shared" si="89"/>
        <v>-0.67065723194031523</v>
      </c>
      <c r="AD162">
        <f t="shared" si="90"/>
        <v>35.625732040645055</v>
      </c>
      <c r="AE162">
        <f t="shared" si="91"/>
        <v>66.993304147243919</v>
      </c>
      <c r="AF162">
        <f t="shared" si="92"/>
        <v>4.0271384341647831</v>
      </c>
      <c r="AG162">
        <f t="shared" si="93"/>
        <v>43.563089181411804</v>
      </c>
      <c r="AH162">
        <v>1000.792835364505</v>
      </c>
      <c r="AI162">
        <v>975.30757575757559</v>
      </c>
      <c r="AJ162">
        <v>1.7313608847634681</v>
      </c>
      <c r="AK162">
        <v>64.018406268345927</v>
      </c>
      <c r="AL162">
        <f t="shared" si="94"/>
        <v>4.059610920519904</v>
      </c>
      <c r="AM162">
        <v>33.083317980217693</v>
      </c>
      <c r="AN162">
        <v>34.711107941176458</v>
      </c>
      <c r="AO162">
        <v>-3.2036182329691918E-6</v>
      </c>
      <c r="AP162">
        <v>100.2718368252681</v>
      </c>
      <c r="AQ162">
        <v>78</v>
      </c>
      <c r="AR162">
        <v>12</v>
      </c>
      <c r="AS162">
        <f t="shared" si="95"/>
        <v>1</v>
      </c>
      <c r="AT162">
        <f t="shared" si="96"/>
        <v>0</v>
      </c>
      <c r="AU162">
        <f t="shared" si="97"/>
        <v>47308.016344883508</v>
      </c>
      <c r="AV162">
        <f t="shared" si="98"/>
        <v>1199.9862499999999</v>
      </c>
      <c r="AW162">
        <f t="shared" si="99"/>
        <v>1025.9138387485875</v>
      </c>
      <c r="AX162">
        <f t="shared" si="100"/>
        <v>0.85493799512168378</v>
      </c>
      <c r="AY162">
        <f t="shared" si="101"/>
        <v>0.18843033058484993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1670261908.6875</v>
      </c>
      <c r="BF162">
        <v>938.43174999999997</v>
      </c>
      <c r="BG162">
        <v>967.82962500000008</v>
      </c>
      <c r="BH162">
        <v>34.703599999999987</v>
      </c>
      <c r="BI162">
        <v>33.088837499999997</v>
      </c>
      <c r="BJ162">
        <v>943.18112500000007</v>
      </c>
      <c r="BK162">
        <v>34.562749999999987</v>
      </c>
      <c r="BL162">
        <v>649.99849999999992</v>
      </c>
      <c r="BM162">
        <v>100.98625</v>
      </c>
      <c r="BN162">
        <v>9.9920424999999993E-2</v>
      </c>
      <c r="BO162">
        <v>32.771162500000003</v>
      </c>
      <c r="BP162">
        <v>32.825587499999997</v>
      </c>
      <c r="BQ162">
        <v>999.9</v>
      </c>
      <c r="BR162">
        <v>0</v>
      </c>
      <c r="BS162">
        <v>0</v>
      </c>
      <c r="BT162">
        <v>9003.2024999999994</v>
      </c>
      <c r="BU162">
        <v>0</v>
      </c>
      <c r="BV162">
        <v>844.22050000000002</v>
      </c>
      <c r="BW162">
        <v>-29.397962499999998</v>
      </c>
      <c r="BX162">
        <v>972.16937500000006</v>
      </c>
      <c r="BY162">
        <v>1000.9494999999999</v>
      </c>
      <c r="BZ162">
        <v>1.6147499999999999</v>
      </c>
      <c r="CA162">
        <v>967.82962500000008</v>
      </c>
      <c r="CB162">
        <v>33.088837499999997</v>
      </c>
      <c r="CC162">
        <v>3.5045887499999999</v>
      </c>
      <c r="CD162">
        <v>3.3415249999999999</v>
      </c>
      <c r="CE162">
        <v>26.641999999999999</v>
      </c>
      <c r="CF162">
        <v>25.835349999999998</v>
      </c>
      <c r="CG162">
        <v>1199.9862499999999</v>
      </c>
      <c r="CH162">
        <v>0.49998550000000003</v>
      </c>
      <c r="CI162">
        <v>0.50001450000000003</v>
      </c>
      <c r="CJ162">
        <v>0</v>
      </c>
      <c r="CK162">
        <v>955.49837500000001</v>
      </c>
      <c r="CL162">
        <v>4.9990899999999998</v>
      </c>
      <c r="CM162">
        <v>9868.6274999999987</v>
      </c>
      <c r="CN162">
        <v>9557.6762500000004</v>
      </c>
      <c r="CO162">
        <v>42.75</v>
      </c>
      <c r="CP162">
        <v>44.811999999999998</v>
      </c>
      <c r="CQ162">
        <v>43.625</v>
      </c>
      <c r="CR162">
        <v>43.640500000000003</v>
      </c>
      <c r="CS162">
        <v>44.125</v>
      </c>
      <c r="CT162">
        <v>597.47499999999991</v>
      </c>
      <c r="CU162">
        <v>597.51375000000007</v>
      </c>
      <c r="CV162">
        <v>0</v>
      </c>
      <c r="CW162">
        <v>1670261930</v>
      </c>
      <c r="CX162">
        <v>0</v>
      </c>
      <c r="CY162">
        <v>1670257498.5</v>
      </c>
      <c r="CZ162" t="s">
        <v>356</v>
      </c>
      <c r="DA162">
        <v>1670257488.5</v>
      </c>
      <c r="DB162">
        <v>1670257498.5</v>
      </c>
      <c r="DC162">
        <v>2</v>
      </c>
      <c r="DD162">
        <v>-0.17199999999999999</v>
      </c>
      <c r="DE162">
        <v>2E-3</v>
      </c>
      <c r="DF162">
        <v>-3.9780000000000002</v>
      </c>
      <c r="DG162">
        <v>0.14099999999999999</v>
      </c>
      <c r="DH162">
        <v>415</v>
      </c>
      <c r="DI162">
        <v>32</v>
      </c>
      <c r="DJ162">
        <v>0.47</v>
      </c>
      <c r="DK162">
        <v>0.38</v>
      </c>
      <c r="DL162">
        <v>-29.492668292682929</v>
      </c>
      <c r="DM162">
        <v>0.8100397212543855</v>
      </c>
      <c r="DN162">
        <v>9.4201352688295409E-2</v>
      </c>
      <c r="DO162">
        <v>0</v>
      </c>
      <c r="DP162">
        <v>1.6093631707317071</v>
      </c>
      <c r="DQ162">
        <v>6.090940766550746E-2</v>
      </c>
      <c r="DR162">
        <v>7.7496386820649788E-3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3.2968999999999999</v>
      </c>
      <c r="EB162">
        <v>2.6251500000000001</v>
      </c>
      <c r="EC162">
        <v>0.17988899999999999</v>
      </c>
      <c r="ED162">
        <v>0.181557</v>
      </c>
      <c r="EE162">
        <v>0.14124400000000001</v>
      </c>
      <c r="EF162">
        <v>0.13523299999999999</v>
      </c>
      <c r="EG162">
        <v>24841.7</v>
      </c>
      <c r="EH162">
        <v>25233.7</v>
      </c>
      <c r="EI162">
        <v>28184.1</v>
      </c>
      <c r="EJ162">
        <v>29677.599999999999</v>
      </c>
      <c r="EK162">
        <v>33306</v>
      </c>
      <c r="EL162">
        <v>35619.699999999997</v>
      </c>
      <c r="EM162">
        <v>39777.300000000003</v>
      </c>
      <c r="EN162">
        <v>42401.3</v>
      </c>
      <c r="EO162">
        <v>2.0960999999999999</v>
      </c>
      <c r="EP162">
        <v>2.1591200000000002</v>
      </c>
      <c r="EQ162">
        <v>0.11912</v>
      </c>
      <c r="ER162">
        <v>0</v>
      </c>
      <c r="ES162">
        <v>30.898099999999999</v>
      </c>
      <c r="ET162">
        <v>999.9</v>
      </c>
      <c r="EU162">
        <v>59.9</v>
      </c>
      <c r="EV162">
        <v>38.200000000000003</v>
      </c>
      <c r="EW162">
        <v>39.922199999999997</v>
      </c>
      <c r="EX162">
        <v>57.3003</v>
      </c>
      <c r="EY162">
        <v>-1.42628</v>
      </c>
      <c r="EZ162">
        <v>2</v>
      </c>
      <c r="FA162">
        <v>0.43242399999999998</v>
      </c>
      <c r="FB162">
        <v>0.20729800000000001</v>
      </c>
      <c r="FC162">
        <v>20.273599999999998</v>
      </c>
      <c r="FD162">
        <v>5.2199900000000001</v>
      </c>
      <c r="FE162">
        <v>12.004</v>
      </c>
      <c r="FF162">
        <v>4.9866000000000001</v>
      </c>
      <c r="FG162">
        <v>3.2845800000000001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1.8622000000000001</v>
      </c>
      <c r="FN162">
        <v>1.86432</v>
      </c>
      <c r="FO162">
        <v>1.86036</v>
      </c>
      <c r="FP162">
        <v>1.86111</v>
      </c>
      <c r="FQ162">
        <v>1.8602000000000001</v>
      </c>
      <c r="FR162">
        <v>1.86188</v>
      </c>
      <c r="FS162">
        <v>1.8584799999999999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-4.7539999999999996</v>
      </c>
      <c r="GH162">
        <v>0.14080000000000001</v>
      </c>
      <c r="GI162">
        <v>-3.031255365756008</v>
      </c>
      <c r="GJ162">
        <v>-2.737337881603403E-3</v>
      </c>
      <c r="GK162">
        <v>1.2769921614711079E-6</v>
      </c>
      <c r="GL162">
        <v>-3.2469241445839119E-10</v>
      </c>
      <c r="GM162">
        <v>0.14085000000000039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73.7</v>
      </c>
      <c r="GV162">
        <v>73.5</v>
      </c>
      <c r="GW162">
        <v>2.7185100000000002</v>
      </c>
      <c r="GX162">
        <v>2.5476100000000002</v>
      </c>
      <c r="GY162">
        <v>2.04834</v>
      </c>
      <c r="GZ162">
        <v>2.5976599999999999</v>
      </c>
      <c r="HA162">
        <v>2.1972700000000001</v>
      </c>
      <c r="HB162">
        <v>2.3339799999999999</v>
      </c>
      <c r="HC162">
        <v>41.6389</v>
      </c>
      <c r="HD162">
        <v>13.7906</v>
      </c>
      <c r="HE162">
        <v>18</v>
      </c>
      <c r="HF162">
        <v>601.327</v>
      </c>
      <c r="HG162">
        <v>720.71600000000001</v>
      </c>
      <c r="HH162">
        <v>31</v>
      </c>
      <c r="HI162">
        <v>32.924300000000002</v>
      </c>
      <c r="HJ162">
        <v>29.9999</v>
      </c>
      <c r="HK162">
        <v>32.842700000000001</v>
      </c>
      <c r="HL162">
        <v>32.842399999999998</v>
      </c>
      <c r="HM162">
        <v>54.413899999999998</v>
      </c>
      <c r="HN162">
        <v>21.802199999999999</v>
      </c>
      <c r="HO162">
        <v>27.531600000000001</v>
      </c>
      <c r="HP162">
        <v>31</v>
      </c>
      <c r="HQ162">
        <v>983.27700000000004</v>
      </c>
      <c r="HR162">
        <v>33.0441</v>
      </c>
      <c r="HS162">
        <v>99.304500000000004</v>
      </c>
      <c r="HT162">
        <v>98.342399999999998</v>
      </c>
    </row>
    <row r="163" spans="1:228" x14ac:dyDescent="0.2">
      <c r="A163">
        <v>148</v>
      </c>
      <c r="B163">
        <v>1670261915</v>
      </c>
      <c r="C163">
        <v>587</v>
      </c>
      <c r="D163" t="s">
        <v>654</v>
      </c>
      <c r="E163" t="s">
        <v>655</v>
      </c>
      <c r="F163">
        <v>4</v>
      </c>
      <c r="G163">
        <v>1670261913</v>
      </c>
      <c r="H163">
        <f t="shared" si="68"/>
        <v>4.0550863237607242E-3</v>
      </c>
      <c r="I163">
        <f t="shared" si="69"/>
        <v>4.0550863237607242</v>
      </c>
      <c r="J163">
        <f t="shared" si="70"/>
        <v>42.728543607446298</v>
      </c>
      <c r="K163">
        <f t="shared" si="71"/>
        <v>945.70957142857151</v>
      </c>
      <c r="L163">
        <f t="shared" si="72"/>
        <v>666.88287828989132</v>
      </c>
      <c r="M163">
        <f t="shared" si="73"/>
        <v>67.413183963508544</v>
      </c>
      <c r="N163">
        <f t="shared" si="74"/>
        <v>95.598935570590285</v>
      </c>
      <c r="O163">
        <f t="shared" si="75"/>
        <v>0.27327248933261394</v>
      </c>
      <c r="P163">
        <f t="shared" si="76"/>
        <v>3.6714814997074061</v>
      </c>
      <c r="Q163">
        <f t="shared" si="77"/>
        <v>0.26245458030860219</v>
      </c>
      <c r="R163">
        <f t="shared" si="78"/>
        <v>0.16497037598510966</v>
      </c>
      <c r="S163">
        <f t="shared" si="79"/>
        <v>226.1191311929509</v>
      </c>
      <c r="T163">
        <f t="shared" si="80"/>
        <v>32.999029129851273</v>
      </c>
      <c r="U163">
        <f t="shared" si="81"/>
        <v>32.833542857142859</v>
      </c>
      <c r="V163">
        <f t="shared" si="82"/>
        <v>5.0050468754597235</v>
      </c>
      <c r="W163">
        <f t="shared" si="83"/>
        <v>70.343335723269689</v>
      </c>
      <c r="X163">
        <f t="shared" si="84"/>
        <v>3.5089634250960118</v>
      </c>
      <c r="Y163">
        <f t="shared" si="85"/>
        <v>4.9883381119431922</v>
      </c>
      <c r="Z163">
        <f t="shared" si="86"/>
        <v>1.4960834503637117</v>
      </c>
      <c r="AA163">
        <f t="shared" si="87"/>
        <v>-178.82930687784793</v>
      </c>
      <c r="AB163">
        <f t="shared" si="88"/>
        <v>-11.763107830670327</v>
      </c>
      <c r="AC163">
        <f t="shared" si="89"/>
        <v>-0.73235339794742715</v>
      </c>
      <c r="AD163">
        <f t="shared" si="90"/>
        <v>34.794363086485212</v>
      </c>
      <c r="AE163">
        <f t="shared" si="91"/>
        <v>66.622059101214703</v>
      </c>
      <c r="AF163">
        <f t="shared" si="92"/>
        <v>4.0282238497459453</v>
      </c>
      <c r="AG163">
        <f t="shared" si="93"/>
        <v>42.728543607446298</v>
      </c>
      <c r="AH163">
        <v>1007.641340205956</v>
      </c>
      <c r="AI163">
        <v>982.37089696969713</v>
      </c>
      <c r="AJ163">
        <v>1.768005387777968</v>
      </c>
      <c r="AK163">
        <v>64.018406268345927</v>
      </c>
      <c r="AL163">
        <f t="shared" si="94"/>
        <v>4.0550863237607242</v>
      </c>
      <c r="AM163">
        <v>33.08956517314811</v>
      </c>
      <c r="AN163">
        <v>34.712023529411773</v>
      </c>
      <c r="AO163">
        <v>5.7357474029213172E-4</v>
      </c>
      <c r="AP163">
        <v>100.2718368252681</v>
      </c>
      <c r="AQ163">
        <v>78</v>
      </c>
      <c r="AR163">
        <v>12</v>
      </c>
      <c r="AS163">
        <f t="shared" si="95"/>
        <v>1</v>
      </c>
      <c r="AT163">
        <f t="shared" si="96"/>
        <v>0</v>
      </c>
      <c r="AU163">
        <f t="shared" si="97"/>
        <v>47210.925002947137</v>
      </c>
      <c r="AV163">
        <f t="shared" si="98"/>
        <v>1200.022857142857</v>
      </c>
      <c r="AW163">
        <f t="shared" si="99"/>
        <v>1025.9443208253631</v>
      </c>
      <c r="AX163">
        <f t="shared" si="100"/>
        <v>0.85493731616749469</v>
      </c>
      <c r="AY163">
        <f t="shared" si="101"/>
        <v>0.18842902020326477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1670261913</v>
      </c>
      <c r="BF163">
        <v>945.70957142857151</v>
      </c>
      <c r="BG163">
        <v>974.96614285714293</v>
      </c>
      <c r="BH163">
        <v>34.712314285714292</v>
      </c>
      <c r="BI163">
        <v>33.097114285714277</v>
      </c>
      <c r="BJ163">
        <v>950.46771428571435</v>
      </c>
      <c r="BK163">
        <v>34.571414285714283</v>
      </c>
      <c r="BL163">
        <v>649.99171428571412</v>
      </c>
      <c r="BM163">
        <v>100.98699999999999</v>
      </c>
      <c r="BN163">
        <v>9.9991671428571433E-2</v>
      </c>
      <c r="BO163">
        <v>32.774114285714283</v>
      </c>
      <c r="BP163">
        <v>32.833542857142859</v>
      </c>
      <c r="BQ163">
        <v>999.89999999999986</v>
      </c>
      <c r="BR163">
        <v>0</v>
      </c>
      <c r="BS163">
        <v>0</v>
      </c>
      <c r="BT163">
        <v>8984.4642857142862</v>
      </c>
      <c r="BU163">
        <v>0</v>
      </c>
      <c r="BV163">
        <v>996.28585714285714</v>
      </c>
      <c r="BW163">
        <v>-29.256599999999999</v>
      </c>
      <c r="BX163">
        <v>979.71785714285704</v>
      </c>
      <c r="BY163">
        <v>1008.338571428571</v>
      </c>
      <c r="BZ163">
        <v>1.615182857142857</v>
      </c>
      <c r="CA163">
        <v>974.96614285714293</v>
      </c>
      <c r="CB163">
        <v>33.097114285714277</v>
      </c>
      <c r="CC163">
        <v>3.5054885714285722</v>
      </c>
      <c r="CD163">
        <v>3.342377142857142</v>
      </c>
      <c r="CE163">
        <v>26.646357142857141</v>
      </c>
      <c r="CF163">
        <v>25.839642857142859</v>
      </c>
      <c r="CG163">
        <v>1200.022857142857</v>
      </c>
      <c r="CH163">
        <v>0.5000067142857143</v>
      </c>
      <c r="CI163">
        <v>0.49999328571428581</v>
      </c>
      <c r="CJ163">
        <v>0</v>
      </c>
      <c r="CK163">
        <v>955.63028571428572</v>
      </c>
      <c r="CL163">
        <v>4.9990899999999998</v>
      </c>
      <c r="CM163">
        <v>9890.028571428571</v>
      </c>
      <c r="CN163">
        <v>9558.062857142857</v>
      </c>
      <c r="CO163">
        <v>42.75</v>
      </c>
      <c r="CP163">
        <v>44.811999999999998</v>
      </c>
      <c r="CQ163">
        <v>43.625</v>
      </c>
      <c r="CR163">
        <v>43.642714285714291</v>
      </c>
      <c r="CS163">
        <v>44.116</v>
      </c>
      <c r="CT163">
        <v>597.5200000000001</v>
      </c>
      <c r="CU163">
        <v>597.50428571428563</v>
      </c>
      <c r="CV163">
        <v>0</v>
      </c>
      <c r="CW163">
        <v>1670261933.5999999</v>
      </c>
      <c r="CX163">
        <v>0</v>
      </c>
      <c r="CY163">
        <v>1670257498.5</v>
      </c>
      <c r="CZ163" t="s">
        <v>356</v>
      </c>
      <c r="DA163">
        <v>1670257488.5</v>
      </c>
      <c r="DB163">
        <v>1670257498.5</v>
      </c>
      <c r="DC163">
        <v>2</v>
      </c>
      <c r="DD163">
        <v>-0.17199999999999999</v>
      </c>
      <c r="DE163">
        <v>2E-3</v>
      </c>
      <c r="DF163">
        <v>-3.9780000000000002</v>
      </c>
      <c r="DG163">
        <v>0.14099999999999999</v>
      </c>
      <c r="DH163">
        <v>415</v>
      </c>
      <c r="DI163">
        <v>32</v>
      </c>
      <c r="DJ163">
        <v>0.47</v>
      </c>
      <c r="DK163">
        <v>0.38</v>
      </c>
      <c r="DL163">
        <v>-29.434236585365849</v>
      </c>
      <c r="DM163">
        <v>0.94888641114977468</v>
      </c>
      <c r="DN163">
        <v>0.1082427302940526</v>
      </c>
      <c r="DO163">
        <v>0</v>
      </c>
      <c r="DP163">
        <v>1.613597804878049</v>
      </c>
      <c r="DQ163">
        <v>2.1662717770036529E-2</v>
      </c>
      <c r="DR163">
        <v>3.345738835021525E-3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3.2968700000000002</v>
      </c>
      <c r="EB163">
        <v>2.6251799999999998</v>
      </c>
      <c r="EC163">
        <v>0.18073</v>
      </c>
      <c r="ED163">
        <v>0.18234600000000001</v>
      </c>
      <c r="EE163">
        <v>0.14125099999999999</v>
      </c>
      <c r="EF163">
        <v>0.13527</v>
      </c>
      <c r="EG163">
        <v>24816.400000000001</v>
      </c>
      <c r="EH163">
        <v>25209.5</v>
      </c>
      <c r="EI163">
        <v>28184.3</v>
      </c>
      <c r="EJ163">
        <v>29677.8</v>
      </c>
      <c r="EK163">
        <v>33305.599999999999</v>
      </c>
      <c r="EL163">
        <v>35618.800000000003</v>
      </c>
      <c r="EM163">
        <v>39777.1</v>
      </c>
      <c r="EN163">
        <v>42401.9</v>
      </c>
      <c r="EO163">
        <v>2.0961500000000002</v>
      </c>
      <c r="EP163">
        <v>2.1592199999999999</v>
      </c>
      <c r="EQ163">
        <v>0.119142</v>
      </c>
      <c r="ER163">
        <v>0</v>
      </c>
      <c r="ES163">
        <v>30.8994</v>
      </c>
      <c r="ET163">
        <v>999.9</v>
      </c>
      <c r="EU163">
        <v>59.9</v>
      </c>
      <c r="EV163">
        <v>38.200000000000003</v>
      </c>
      <c r="EW163">
        <v>39.917499999999997</v>
      </c>
      <c r="EX163">
        <v>57.390300000000003</v>
      </c>
      <c r="EY163">
        <v>-1.46635</v>
      </c>
      <c r="EZ163">
        <v>2</v>
      </c>
      <c r="FA163">
        <v>0.43240899999999999</v>
      </c>
      <c r="FB163">
        <v>0.207898</v>
      </c>
      <c r="FC163">
        <v>20.273499999999999</v>
      </c>
      <c r="FD163">
        <v>5.2196899999999999</v>
      </c>
      <c r="FE163">
        <v>12.004</v>
      </c>
      <c r="FF163">
        <v>4.9865000000000004</v>
      </c>
      <c r="FG163">
        <v>3.2845300000000002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1.86219</v>
      </c>
      <c r="FN163">
        <v>1.86432</v>
      </c>
      <c r="FO163">
        <v>1.86039</v>
      </c>
      <c r="FP163">
        <v>1.86111</v>
      </c>
      <c r="FQ163">
        <v>1.8602000000000001</v>
      </c>
      <c r="FR163">
        <v>1.86188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-4.7619999999999996</v>
      </c>
      <c r="GH163">
        <v>0.1409</v>
      </c>
      <c r="GI163">
        <v>-3.031255365756008</v>
      </c>
      <c r="GJ163">
        <v>-2.737337881603403E-3</v>
      </c>
      <c r="GK163">
        <v>1.2769921614711079E-6</v>
      </c>
      <c r="GL163">
        <v>-3.2469241445839119E-10</v>
      </c>
      <c r="GM163">
        <v>0.14085000000000039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73.8</v>
      </c>
      <c r="GV163">
        <v>73.599999999999994</v>
      </c>
      <c r="GW163">
        <v>2.7343799999999998</v>
      </c>
      <c r="GX163">
        <v>2.5402800000000001</v>
      </c>
      <c r="GY163">
        <v>2.04834</v>
      </c>
      <c r="GZ163">
        <v>2.5976599999999999</v>
      </c>
      <c r="HA163">
        <v>2.1972700000000001</v>
      </c>
      <c r="HB163">
        <v>2.3840300000000001</v>
      </c>
      <c r="HC163">
        <v>41.6389</v>
      </c>
      <c r="HD163">
        <v>13.8081</v>
      </c>
      <c r="HE163">
        <v>18</v>
      </c>
      <c r="HF163">
        <v>601.36400000000003</v>
      </c>
      <c r="HG163">
        <v>720.80899999999997</v>
      </c>
      <c r="HH163">
        <v>31.0001</v>
      </c>
      <c r="HI163">
        <v>32.921999999999997</v>
      </c>
      <c r="HJ163">
        <v>30</v>
      </c>
      <c r="HK163">
        <v>32.842700000000001</v>
      </c>
      <c r="HL163">
        <v>32.842399999999998</v>
      </c>
      <c r="HM163">
        <v>54.701099999999997</v>
      </c>
      <c r="HN163">
        <v>21.802199999999999</v>
      </c>
      <c r="HO163">
        <v>27.531600000000001</v>
      </c>
      <c r="HP163">
        <v>31</v>
      </c>
      <c r="HQ163">
        <v>989.96600000000001</v>
      </c>
      <c r="HR163">
        <v>33.04</v>
      </c>
      <c r="HS163">
        <v>99.304500000000004</v>
      </c>
      <c r="HT163">
        <v>98.343500000000006</v>
      </c>
    </row>
    <row r="164" spans="1:228" x14ac:dyDescent="0.2">
      <c r="A164">
        <v>149</v>
      </c>
      <c r="B164">
        <v>1670261919</v>
      </c>
      <c r="C164">
        <v>591</v>
      </c>
      <c r="D164" t="s">
        <v>656</v>
      </c>
      <c r="E164" t="s">
        <v>657</v>
      </c>
      <c r="F164">
        <v>4</v>
      </c>
      <c r="G164">
        <v>1670261916.6875</v>
      </c>
      <c r="H164">
        <f t="shared" si="68"/>
        <v>4.0503194091355017E-3</v>
      </c>
      <c r="I164">
        <f t="shared" si="69"/>
        <v>4.0503194091355015</v>
      </c>
      <c r="J164">
        <f t="shared" si="70"/>
        <v>43.096112773128318</v>
      </c>
      <c r="K164">
        <f t="shared" si="71"/>
        <v>951.85349999999994</v>
      </c>
      <c r="L164">
        <f t="shared" si="72"/>
        <v>670.50808884610603</v>
      </c>
      <c r="M164">
        <f t="shared" si="73"/>
        <v>67.779538280386859</v>
      </c>
      <c r="N164">
        <f t="shared" si="74"/>
        <v>96.219854486166938</v>
      </c>
      <c r="O164">
        <f t="shared" si="75"/>
        <v>0.27306857033988352</v>
      </c>
      <c r="P164">
        <f t="shared" si="76"/>
        <v>3.6748686776533228</v>
      </c>
      <c r="Q164">
        <f t="shared" si="77"/>
        <v>0.26227599027289533</v>
      </c>
      <c r="R164">
        <f t="shared" si="78"/>
        <v>0.16485662196824513</v>
      </c>
      <c r="S164">
        <f t="shared" si="79"/>
        <v>226.10352523584248</v>
      </c>
      <c r="T164">
        <f t="shared" si="80"/>
        <v>33.006418613916857</v>
      </c>
      <c r="U164">
        <f t="shared" si="81"/>
        <v>32.832912499999999</v>
      </c>
      <c r="V164">
        <f t="shared" si="82"/>
        <v>5.0048693908673041</v>
      </c>
      <c r="W164">
        <f t="shared" si="83"/>
        <v>70.328377870087294</v>
      </c>
      <c r="X164">
        <f t="shared" si="84"/>
        <v>3.5095326203567505</v>
      </c>
      <c r="Y164">
        <f t="shared" si="85"/>
        <v>4.9902084004264475</v>
      </c>
      <c r="Z164">
        <f t="shared" si="86"/>
        <v>1.4953367705105536</v>
      </c>
      <c r="AA164">
        <f t="shared" si="87"/>
        <v>-178.61908594287561</v>
      </c>
      <c r="AB164">
        <f t="shared" si="88"/>
        <v>-10.329456481802287</v>
      </c>
      <c r="AC164">
        <f t="shared" si="89"/>
        <v>-0.64252267442054434</v>
      </c>
      <c r="AD164">
        <f t="shared" si="90"/>
        <v>36.512460136744032</v>
      </c>
      <c r="AE164">
        <f t="shared" si="91"/>
        <v>66.02576483933305</v>
      </c>
      <c r="AF164">
        <f t="shared" si="92"/>
        <v>4.0096114799728158</v>
      </c>
      <c r="AG164">
        <f t="shared" si="93"/>
        <v>43.096112773128318</v>
      </c>
      <c r="AH164">
        <v>1014.26591458655</v>
      </c>
      <c r="AI164">
        <v>989.15154545454504</v>
      </c>
      <c r="AJ164">
        <v>1.687947584144855</v>
      </c>
      <c r="AK164">
        <v>64.018406268345927</v>
      </c>
      <c r="AL164">
        <f t="shared" si="94"/>
        <v>4.0503194091355015</v>
      </c>
      <c r="AM164">
        <v>33.099152966155252</v>
      </c>
      <c r="AN164">
        <v>34.723380588235287</v>
      </c>
      <c r="AO164">
        <v>-4.1184179183607063E-5</v>
      </c>
      <c r="AP164">
        <v>100.2718368252681</v>
      </c>
      <c r="AQ164">
        <v>78</v>
      </c>
      <c r="AR164">
        <v>12</v>
      </c>
      <c r="AS164">
        <f t="shared" si="95"/>
        <v>1</v>
      </c>
      <c r="AT164">
        <f t="shared" si="96"/>
        <v>0</v>
      </c>
      <c r="AU164">
        <f t="shared" si="97"/>
        <v>47270.455884278264</v>
      </c>
      <c r="AV164">
        <f t="shared" si="98"/>
        <v>1199.93</v>
      </c>
      <c r="AW164">
        <f t="shared" si="99"/>
        <v>1025.8659135937007</v>
      </c>
      <c r="AX164">
        <f t="shared" si="100"/>
        <v>0.85493813271915919</v>
      </c>
      <c r="AY164">
        <f t="shared" si="101"/>
        <v>0.18843059614797736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1670261916.6875</v>
      </c>
      <c r="BF164">
        <v>951.85349999999994</v>
      </c>
      <c r="BG164">
        <v>980.86412499999994</v>
      </c>
      <c r="BH164">
        <v>34.718000000000004</v>
      </c>
      <c r="BI164">
        <v>33.1103375</v>
      </c>
      <c r="BJ164">
        <v>956.61900000000003</v>
      </c>
      <c r="BK164">
        <v>34.577137499999999</v>
      </c>
      <c r="BL164">
        <v>650.01800000000003</v>
      </c>
      <c r="BM164">
        <v>100.986875</v>
      </c>
      <c r="BN164">
        <v>9.9956624999999993E-2</v>
      </c>
      <c r="BO164">
        <v>32.780774999999998</v>
      </c>
      <c r="BP164">
        <v>32.832912499999999</v>
      </c>
      <c r="BQ164">
        <v>999.9</v>
      </c>
      <c r="BR164">
        <v>0</v>
      </c>
      <c r="BS164">
        <v>0</v>
      </c>
      <c r="BT164">
        <v>8996.1749999999993</v>
      </c>
      <c r="BU164">
        <v>0</v>
      </c>
      <c r="BV164">
        <v>1249.3225</v>
      </c>
      <c r="BW164">
        <v>-29.010425000000001</v>
      </c>
      <c r="BX164">
        <v>986.08850000000007</v>
      </c>
      <c r="BY164">
        <v>1014.4525</v>
      </c>
      <c r="BZ164">
        <v>1.6076587499999999</v>
      </c>
      <c r="CA164">
        <v>980.86412499999994</v>
      </c>
      <c r="CB164">
        <v>33.1103375</v>
      </c>
      <c r="CC164">
        <v>3.5060625000000001</v>
      </c>
      <c r="CD164">
        <v>3.3437125000000001</v>
      </c>
      <c r="CE164">
        <v>26.649125000000002</v>
      </c>
      <c r="CF164">
        <v>25.846387499999999</v>
      </c>
      <c r="CG164">
        <v>1199.93</v>
      </c>
      <c r="CH164">
        <v>0.49997875000000003</v>
      </c>
      <c r="CI164">
        <v>0.50002125000000008</v>
      </c>
      <c r="CJ164">
        <v>0</v>
      </c>
      <c r="CK164">
        <v>955.36462499999993</v>
      </c>
      <c r="CL164">
        <v>4.9990899999999998</v>
      </c>
      <c r="CM164">
        <v>9909.3350000000009</v>
      </c>
      <c r="CN164">
        <v>9557.2224999999999</v>
      </c>
      <c r="CO164">
        <v>42.75</v>
      </c>
      <c r="CP164">
        <v>44.811999999999998</v>
      </c>
      <c r="CQ164">
        <v>43.625</v>
      </c>
      <c r="CR164">
        <v>43.640500000000003</v>
      </c>
      <c r="CS164">
        <v>44.117125000000001</v>
      </c>
      <c r="CT164">
        <v>597.44000000000005</v>
      </c>
      <c r="CU164">
        <v>597.49</v>
      </c>
      <c r="CV164">
        <v>0</v>
      </c>
      <c r="CW164">
        <v>1670261937.8</v>
      </c>
      <c r="CX164">
        <v>0</v>
      </c>
      <c r="CY164">
        <v>1670257498.5</v>
      </c>
      <c r="CZ164" t="s">
        <v>356</v>
      </c>
      <c r="DA164">
        <v>1670257488.5</v>
      </c>
      <c r="DB164">
        <v>1670257498.5</v>
      </c>
      <c r="DC164">
        <v>2</v>
      </c>
      <c r="DD164">
        <v>-0.17199999999999999</v>
      </c>
      <c r="DE164">
        <v>2E-3</v>
      </c>
      <c r="DF164">
        <v>-3.9780000000000002</v>
      </c>
      <c r="DG164">
        <v>0.14099999999999999</v>
      </c>
      <c r="DH164">
        <v>415</v>
      </c>
      <c r="DI164">
        <v>32</v>
      </c>
      <c r="DJ164">
        <v>0.47</v>
      </c>
      <c r="DK164">
        <v>0.38</v>
      </c>
      <c r="DL164">
        <v>-29.331929268292679</v>
      </c>
      <c r="DM164">
        <v>1.6329512195122129</v>
      </c>
      <c r="DN164">
        <v>0.1798354101758694</v>
      </c>
      <c r="DO164">
        <v>0</v>
      </c>
      <c r="DP164">
        <v>1.6134141463414631</v>
      </c>
      <c r="DQ164">
        <v>-1.19692682926806E-2</v>
      </c>
      <c r="DR164">
        <v>3.5636532198387409E-3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3.2970199999999998</v>
      </c>
      <c r="EB164">
        <v>2.6253700000000002</v>
      </c>
      <c r="EC164">
        <v>0.18152199999999999</v>
      </c>
      <c r="ED164">
        <v>0.18310999999999999</v>
      </c>
      <c r="EE164">
        <v>0.14128099999999999</v>
      </c>
      <c r="EF164">
        <v>0.135321</v>
      </c>
      <c r="EG164">
        <v>24791.8</v>
      </c>
      <c r="EH164">
        <v>25186.400000000001</v>
      </c>
      <c r="EI164">
        <v>28183.7</v>
      </c>
      <c r="EJ164">
        <v>29678.400000000001</v>
      </c>
      <c r="EK164">
        <v>33304.199999999997</v>
      </c>
      <c r="EL164">
        <v>35617.199999999997</v>
      </c>
      <c r="EM164">
        <v>39776.699999999997</v>
      </c>
      <c r="EN164">
        <v>42402.400000000001</v>
      </c>
      <c r="EO164">
        <v>2.0963500000000002</v>
      </c>
      <c r="EP164">
        <v>2.1592199999999999</v>
      </c>
      <c r="EQ164">
        <v>0.11926100000000001</v>
      </c>
      <c r="ER164">
        <v>0</v>
      </c>
      <c r="ES164">
        <v>30.902100000000001</v>
      </c>
      <c r="ET164">
        <v>999.9</v>
      </c>
      <c r="EU164">
        <v>59.9</v>
      </c>
      <c r="EV164">
        <v>38.200000000000003</v>
      </c>
      <c r="EW164">
        <v>39.914700000000003</v>
      </c>
      <c r="EX164">
        <v>57.030299999999997</v>
      </c>
      <c r="EY164">
        <v>-1.5905499999999999</v>
      </c>
      <c r="EZ164">
        <v>2</v>
      </c>
      <c r="FA164">
        <v>0.43242599999999998</v>
      </c>
      <c r="FB164">
        <v>0.208423</v>
      </c>
      <c r="FC164">
        <v>20.273499999999999</v>
      </c>
      <c r="FD164">
        <v>5.2196899999999999</v>
      </c>
      <c r="FE164">
        <v>12.004</v>
      </c>
      <c r="FF164">
        <v>4.9866000000000001</v>
      </c>
      <c r="FG164">
        <v>3.2844500000000001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1.8622000000000001</v>
      </c>
      <c r="FN164">
        <v>1.86432</v>
      </c>
      <c r="FO164">
        <v>1.8603700000000001</v>
      </c>
      <c r="FP164">
        <v>1.86111</v>
      </c>
      <c r="FQ164">
        <v>1.8602000000000001</v>
      </c>
      <c r="FR164">
        <v>1.86188</v>
      </c>
      <c r="FS164">
        <v>1.85846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-4.7699999999999996</v>
      </c>
      <c r="GH164">
        <v>0.14080000000000001</v>
      </c>
      <c r="GI164">
        <v>-3.031255365756008</v>
      </c>
      <c r="GJ164">
        <v>-2.737337881603403E-3</v>
      </c>
      <c r="GK164">
        <v>1.2769921614711079E-6</v>
      </c>
      <c r="GL164">
        <v>-3.2469241445839119E-10</v>
      </c>
      <c r="GM164">
        <v>0.14085000000000039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73.8</v>
      </c>
      <c r="GV164">
        <v>73.7</v>
      </c>
      <c r="GW164">
        <v>2.7502399999999998</v>
      </c>
      <c r="GX164">
        <v>2.5500500000000001</v>
      </c>
      <c r="GY164">
        <v>2.04834</v>
      </c>
      <c r="GZ164">
        <v>2.5976599999999999</v>
      </c>
      <c r="HA164">
        <v>2.1972700000000001</v>
      </c>
      <c r="HB164">
        <v>2.32056</v>
      </c>
      <c r="HC164">
        <v>41.6389</v>
      </c>
      <c r="HD164">
        <v>13.7906</v>
      </c>
      <c r="HE164">
        <v>18</v>
      </c>
      <c r="HF164">
        <v>601.49699999999996</v>
      </c>
      <c r="HG164">
        <v>720.77499999999998</v>
      </c>
      <c r="HH164">
        <v>31.0002</v>
      </c>
      <c r="HI164">
        <v>32.921399999999998</v>
      </c>
      <c r="HJ164">
        <v>30</v>
      </c>
      <c r="HK164">
        <v>32.841099999999997</v>
      </c>
      <c r="HL164">
        <v>32.839500000000001</v>
      </c>
      <c r="HM164">
        <v>54.997399999999999</v>
      </c>
      <c r="HN164">
        <v>21.802199999999999</v>
      </c>
      <c r="HO164">
        <v>27.531600000000001</v>
      </c>
      <c r="HP164">
        <v>31</v>
      </c>
      <c r="HQ164">
        <v>996.67399999999998</v>
      </c>
      <c r="HR164">
        <v>33.034199999999998</v>
      </c>
      <c r="HS164">
        <v>99.302999999999997</v>
      </c>
      <c r="HT164">
        <v>98.344999999999999</v>
      </c>
    </row>
    <row r="165" spans="1:228" x14ac:dyDescent="0.2">
      <c r="A165">
        <v>150</v>
      </c>
      <c r="B165">
        <v>1670261923</v>
      </c>
      <c r="C165">
        <v>595</v>
      </c>
      <c r="D165" t="s">
        <v>658</v>
      </c>
      <c r="E165" t="s">
        <v>659</v>
      </c>
      <c r="F165">
        <v>4</v>
      </c>
      <c r="G165">
        <v>1670261921</v>
      </c>
      <c r="H165">
        <f t="shared" si="68"/>
        <v>4.0441823619807591E-3</v>
      </c>
      <c r="I165">
        <f t="shared" si="69"/>
        <v>4.0441823619807593</v>
      </c>
      <c r="J165">
        <f t="shared" si="70"/>
        <v>43.259097032958444</v>
      </c>
      <c r="K165">
        <f t="shared" si="71"/>
        <v>958.81671428571428</v>
      </c>
      <c r="L165">
        <f t="shared" si="72"/>
        <v>675.38191194776243</v>
      </c>
      <c r="M165">
        <f t="shared" si="73"/>
        <v>68.272159101027611</v>
      </c>
      <c r="N165">
        <f t="shared" si="74"/>
        <v>96.923660685040488</v>
      </c>
      <c r="O165">
        <f t="shared" si="75"/>
        <v>0.27207765728647926</v>
      </c>
      <c r="P165">
        <f t="shared" si="76"/>
        <v>3.6779350225352609</v>
      </c>
      <c r="Q165">
        <f t="shared" si="77"/>
        <v>0.26137016656422024</v>
      </c>
      <c r="R165">
        <f t="shared" si="78"/>
        <v>0.16428326824710796</v>
      </c>
      <c r="S165">
        <f t="shared" si="79"/>
        <v>226.13075152138171</v>
      </c>
      <c r="T165">
        <f t="shared" si="80"/>
        <v>33.016508267634471</v>
      </c>
      <c r="U165">
        <f t="shared" si="81"/>
        <v>32.84712857142857</v>
      </c>
      <c r="V165">
        <f t="shared" si="82"/>
        <v>5.0088734270483553</v>
      </c>
      <c r="W165">
        <f t="shared" si="83"/>
        <v>70.316106652745873</v>
      </c>
      <c r="X165">
        <f t="shared" si="84"/>
        <v>3.510669004439654</v>
      </c>
      <c r="Y165">
        <f t="shared" si="85"/>
        <v>4.9926953745846525</v>
      </c>
      <c r="Z165">
        <f t="shared" si="86"/>
        <v>1.4982044226087012</v>
      </c>
      <c r="AA165">
        <f t="shared" si="87"/>
        <v>-178.34844216335148</v>
      </c>
      <c r="AB165">
        <f t="shared" si="88"/>
        <v>-11.40137789375745</v>
      </c>
      <c r="AC165">
        <f t="shared" si="89"/>
        <v>-0.70868826890615677</v>
      </c>
      <c r="AD165">
        <f t="shared" si="90"/>
        <v>35.67224319536664</v>
      </c>
      <c r="AE165">
        <f t="shared" si="91"/>
        <v>66.021808986511132</v>
      </c>
      <c r="AF165">
        <f t="shared" si="92"/>
        <v>3.9747989095695031</v>
      </c>
      <c r="AG165">
        <f t="shared" si="93"/>
        <v>43.259097032958444</v>
      </c>
      <c r="AH165">
        <v>1020.972702954445</v>
      </c>
      <c r="AI165">
        <v>995.83066666666639</v>
      </c>
      <c r="AJ165">
        <v>1.677044226497248</v>
      </c>
      <c r="AK165">
        <v>64.018406268345927</v>
      </c>
      <c r="AL165">
        <f t="shared" si="94"/>
        <v>4.0441823619807593</v>
      </c>
      <c r="AM165">
        <v>33.113728495655018</v>
      </c>
      <c r="AN165">
        <v>34.734193529411733</v>
      </c>
      <c r="AO165">
        <v>1.684269798179467E-4</v>
      </c>
      <c r="AP165">
        <v>100.2718368252681</v>
      </c>
      <c r="AQ165">
        <v>78</v>
      </c>
      <c r="AR165">
        <v>12</v>
      </c>
      <c r="AS165">
        <f t="shared" si="95"/>
        <v>1</v>
      </c>
      <c r="AT165">
        <f t="shared" si="96"/>
        <v>0</v>
      </c>
      <c r="AU165">
        <f t="shared" si="97"/>
        <v>47323.91600631969</v>
      </c>
      <c r="AV165">
        <f t="shared" si="98"/>
        <v>1200.075714285714</v>
      </c>
      <c r="AW165">
        <f t="shared" si="99"/>
        <v>1025.990370736467</v>
      </c>
      <c r="AX165">
        <f t="shared" si="100"/>
        <v>0.85493803309496785</v>
      </c>
      <c r="AY165">
        <f t="shared" si="101"/>
        <v>0.18843040387328805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1670261921</v>
      </c>
      <c r="BF165">
        <v>958.81671428571428</v>
      </c>
      <c r="BG165">
        <v>987.82342857142851</v>
      </c>
      <c r="BH165">
        <v>34.72927142857143</v>
      </c>
      <c r="BI165">
        <v>33.135585714285718</v>
      </c>
      <c r="BJ165">
        <v>963.59042857142867</v>
      </c>
      <c r="BK165">
        <v>34.5884</v>
      </c>
      <c r="BL165">
        <v>650.01799999999992</v>
      </c>
      <c r="BM165">
        <v>100.9867142857143</v>
      </c>
      <c r="BN165">
        <v>0.1000307</v>
      </c>
      <c r="BO165">
        <v>32.789628571428572</v>
      </c>
      <c r="BP165">
        <v>32.84712857142857</v>
      </c>
      <c r="BQ165">
        <v>999.89999999999986</v>
      </c>
      <c r="BR165">
        <v>0</v>
      </c>
      <c r="BS165">
        <v>0</v>
      </c>
      <c r="BT165">
        <v>9006.7857142857138</v>
      </c>
      <c r="BU165">
        <v>0</v>
      </c>
      <c r="BV165">
        <v>1526.934285714286</v>
      </c>
      <c r="BW165">
        <v>-29.006828571428571</v>
      </c>
      <c r="BX165">
        <v>993.31357142857144</v>
      </c>
      <c r="BY165">
        <v>1021.6771428571431</v>
      </c>
      <c r="BZ165">
        <v>1.5936857142857139</v>
      </c>
      <c r="CA165">
        <v>987.82342857142851</v>
      </c>
      <c r="CB165">
        <v>33.135585714285718</v>
      </c>
      <c r="CC165">
        <v>3.5071942857142862</v>
      </c>
      <c r="CD165">
        <v>3.3462528571428569</v>
      </c>
      <c r="CE165">
        <v>26.654614285714281</v>
      </c>
      <c r="CF165">
        <v>25.85921428571428</v>
      </c>
      <c r="CG165">
        <v>1200.075714285714</v>
      </c>
      <c r="CH165">
        <v>0.49998271428571428</v>
      </c>
      <c r="CI165">
        <v>0.50001728571428561</v>
      </c>
      <c r="CJ165">
        <v>0</v>
      </c>
      <c r="CK165">
        <v>955.40757142857149</v>
      </c>
      <c r="CL165">
        <v>4.9990899999999998</v>
      </c>
      <c r="CM165">
        <v>9922.0757142857146</v>
      </c>
      <c r="CN165">
        <v>9558.3971428571422</v>
      </c>
      <c r="CO165">
        <v>42.75</v>
      </c>
      <c r="CP165">
        <v>44.811999999999998</v>
      </c>
      <c r="CQ165">
        <v>43.660428571428582</v>
      </c>
      <c r="CR165">
        <v>43.642714285714291</v>
      </c>
      <c r="CS165">
        <v>44.089000000000013</v>
      </c>
      <c r="CT165">
        <v>597.51714285714286</v>
      </c>
      <c r="CU165">
        <v>597.55857142857144</v>
      </c>
      <c r="CV165">
        <v>0</v>
      </c>
      <c r="CW165">
        <v>1670261942</v>
      </c>
      <c r="CX165">
        <v>0</v>
      </c>
      <c r="CY165">
        <v>1670257498.5</v>
      </c>
      <c r="CZ165" t="s">
        <v>356</v>
      </c>
      <c r="DA165">
        <v>1670257488.5</v>
      </c>
      <c r="DB165">
        <v>1670257498.5</v>
      </c>
      <c r="DC165">
        <v>2</v>
      </c>
      <c r="DD165">
        <v>-0.17199999999999999</v>
      </c>
      <c r="DE165">
        <v>2E-3</v>
      </c>
      <c r="DF165">
        <v>-3.9780000000000002</v>
      </c>
      <c r="DG165">
        <v>0.14099999999999999</v>
      </c>
      <c r="DH165">
        <v>415</v>
      </c>
      <c r="DI165">
        <v>32</v>
      </c>
      <c r="DJ165">
        <v>0.47</v>
      </c>
      <c r="DK165">
        <v>0.38</v>
      </c>
      <c r="DL165">
        <v>-29.224675609756101</v>
      </c>
      <c r="DM165">
        <v>1.6665679442507839</v>
      </c>
      <c r="DN165">
        <v>0.18307252165632029</v>
      </c>
      <c r="DO165">
        <v>0</v>
      </c>
      <c r="DP165">
        <v>1.610127073170732</v>
      </c>
      <c r="DQ165">
        <v>-5.9190522648086823E-2</v>
      </c>
      <c r="DR165">
        <v>7.7279244188795237E-3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3.2969200000000001</v>
      </c>
      <c r="EB165">
        <v>2.6252800000000001</v>
      </c>
      <c r="EC165">
        <v>0.182312</v>
      </c>
      <c r="ED165">
        <v>0.183894</v>
      </c>
      <c r="EE165">
        <v>0.141314</v>
      </c>
      <c r="EF165">
        <v>0.13539899999999999</v>
      </c>
      <c r="EG165">
        <v>24768</v>
      </c>
      <c r="EH165">
        <v>25162.2</v>
      </c>
      <c r="EI165">
        <v>28183.9</v>
      </c>
      <c r="EJ165">
        <v>29678.5</v>
      </c>
      <c r="EK165">
        <v>33303.1</v>
      </c>
      <c r="EL165">
        <v>35614</v>
      </c>
      <c r="EM165">
        <v>39776.9</v>
      </c>
      <c r="EN165">
        <v>42402.400000000001</v>
      </c>
      <c r="EO165">
        <v>2.09667</v>
      </c>
      <c r="EP165">
        <v>2.15943</v>
      </c>
      <c r="EQ165">
        <v>0.11987200000000001</v>
      </c>
      <c r="ER165">
        <v>0</v>
      </c>
      <c r="ES165">
        <v>30.908200000000001</v>
      </c>
      <c r="ET165">
        <v>999.9</v>
      </c>
      <c r="EU165">
        <v>59.9</v>
      </c>
      <c r="EV165">
        <v>38.200000000000003</v>
      </c>
      <c r="EW165">
        <v>39.912599999999998</v>
      </c>
      <c r="EX165">
        <v>57.3003</v>
      </c>
      <c r="EY165">
        <v>-1.40625</v>
      </c>
      <c r="EZ165">
        <v>2</v>
      </c>
      <c r="FA165">
        <v>0.43240299999999998</v>
      </c>
      <c r="FB165">
        <v>0.21094199999999999</v>
      </c>
      <c r="FC165">
        <v>20.273700000000002</v>
      </c>
      <c r="FD165">
        <v>5.2201399999999998</v>
      </c>
      <c r="FE165">
        <v>12.004099999999999</v>
      </c>
      <c r="FF165">
        <v>4.98665</v>
      </c>
      <c r="FG165">
        <v>3.28443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1.86222</v>
      </c>
      <c r="FN165">
        <v>1.86432</v>
      </c>
      <c r="FO165">
        <v>1.86036</v>
      </c>
      <c r="FP165">
        <v>1.86111</v>
      </c>
      <c r="FQ165">
        <v>1.8602000000000001</v>
      </c>
      <c r="FR165">
        <v>1.86188</v>
      </c>
      <c r="FS165">
        <v>1.8585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-4.7770000000000001</v>
      </c>
      <c r="GH165">
        <v>0.14080000000000001</v>
      </c>
      <c r="GI165">
        <v>-3.031255365756008</v>
      </c>
      <c r="GJ165">
        <v>-2.737337881603403E-3</v>
      </c>
      <c r="GK165">
        <v>1.2769921614711079E-6</v>
      </c>
      <c r="GL165">
        <v>-3.2469241445839119E-10</v>
      </c>
      <c r="GM165">
        <v>0.14085000000000039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73.900000000000006</v>
      </c>
      <c r="GV165">
        <v>73.7</v>
      </c>
      <c r="GW165">
        <v>2.7648899999999998</v>
      </c>
      <c r="GX165">
        <v>2.5451700000000002</v>
      </c>
      <c r="GY165">
        <v>2.04834</v>
      </c>
      <c r="GZ165">
        <v>2.5976599999999999</v>
      </c>
      <c r="HA165">
        <v>2.1972700000000001</v>
      </c>
      <c r="HB165">
        <v>2.3327599999999999</v>
      </c>
      <c r="HC165">
        <v>41.6389</v>
      </c>
      <c r="HD165">
        <v>13.7906</v>
      </c>
      <c r="HE165">
        <v>18</v>
      </c>
      <c r="HF165">
        <v>601.72500000000002</v>
      </c>
      <c r="HG165">
        <v>720.96100000000001</v>
      </c>
      <c r="HH165">
        <v>31.000499999999999</v>
      </c>
      <c r="HI165">
        <v>32.921399999999998</v>
      </c>
      <c r="HJ165">
        <v>30</v>
      </c>
      <c r="HK165">
        <v>32.839799999999997</v>
      </c>
      <c r="HL165">
        <v>32.839500000000001</v>
      </c>
      <c r="HM165">
        <v>55.299900000000001</v>
      </c>
      <c r="HN165">
        <v>22.072700000000001</v>
      </c>
      <c r="HO165">
        <v>27.531600000000001</v>
      </c>
      <c r="HP165">
        <v>31</v>
      </c>
      <c r="HQ165">
        <v>1003.35</v>
      </c>
      <c r="HR165">
        <v>33.020499999999998</v>
      </c>
      <c r="HS165">
        <v>99.303700000000006</v>
      </c>
      <c r="HT165">
        <v>98.345100000000002</v>
      </c>
    </row>
    <row r="166" spans="1:228" x14ac:dyDescent="0.2">
      <c r="A166">
        <v>151</v>
      </c>
      <c r="B166">
        <v>1670261927</v>
      </c>
      <c r="C166">
        <v>599</v>
      </c>
      <c r="D166" t="s">
        <v>660</v>
      </c>
      <c r="E166" t="s">
        <v>661</v>
      </c>
      <c r="F166">
        <v>4</v>
      </c>
      <c r="G166">
        <v>1670261924.6875</v>
      </c>
      <c r="H166">
        <f t="shared" si="68"/>
        <v>4.022902608887876E-3</v>
      </c>
      <c r="I166">
        <f t="shared" si="69"/>
        <v>4.0229026088878763</v>
      </c>
      <c r="J166">
        <f t="shared" si="70"/>
        <v>43.093529897455831</v>
      </c>
      <c r="K166">
        <f t="shared" si="71"/>
        <v>964.86112500000002</v>
      </c>
      <c r="L166">
        <f t="shared" si="72"/>
        <v>680.68340806564845</v>
      </c>
      <c r="M166">
        <f t="shared" si="73"/>
        <v>68.808933135356227</v>
      </c>
      <c r="N166">
        <f t="shared" si="74"/>
        <v>97.535893850708504</v>
      </c>
      <c r="O166">
        <f t="shared" si="75"/>
        <v>0.27038366472468756</v>
      </c>
      <c r="P166">
        <f t="shared" si="76"/>
        <v>3.6749193929960096</v>
      </c>
      <c r="Q166">
        <f t="shared" si="77"/>
        <v>0.25979798987359548</v>
      </c>
      <c r="R166">
        <f t="shared" si="78"/>
        <v>0.16329029276328186</v>
      </c>
      <c r="S166">
        <f t="shared" si="79"/>
        <v>226.12687607252136</v>
      </c>
      <c r="T166">
        <f t="shared" si="80"/>
        <v>33.032881817391839</v>
      </c>
      <c r="U166">
        <f t="shared" si="81"/>
        <v>32.856375</v>
      </c>
      <c r="V166">
        <f t="shared" si="82"/>
        <v>5.011479231299603</v>
      </c>
      <c r="W166">
        <f t="shared" si="83"/>
        <v>70.299265066426059</v>
      </c>
      <c r="X166">
        <f t="shared" si="84"/>
        <v>3.5121513761911496</v>
      </c>
      <c r="Y166">
        <f t="shared" si="85"/>
        <v>4.9960001329637</v>
      </c>
      <c r="Z166">
        <f t="shared" si="86"/>
        <v>1.4993278551084535</v>
      </c>
      <c r="AA166">
        <f t="shared" si="87"/>
        <v>-177.41000505195532</v>
      </c>
      <c r="AB166">
        <f t="shared" si="88"/>
        <v>-10.894247459157675</v>
      </c>
      <c r="AC166">
        <f t="shared" si="89"/>
        <v>-0.67779149940137373</v>
      </c>
      <c r="AD166">
        <f t="shared" si="90"/>
        <v>37.144832062006991</v>
      </c>
      <c r="AE166">
        <f t="shared" si="91"/>
        <v>66.25097558977896</v>
      </c>
      <c r="AF166">
        <f t="shared" si="92"/>
        <v>3.9754063151075374</v>
      </c>
      <c r="AG166">
        <f t="shared" si="93"/>
        <v>43.093529897455831</v>
      </c>
      <c r="AH166">
        <v>1027.8765751869439</v>
      </c>
      <c r="AI166">
        <v>1002.684872727272</v>
      </c>
      <c r="AJ166">
        <v>1.7078847089210301</v>
      </c>
      <c r="AK166">
        <v>64.018406268345927</v>
      </c>
      <c r="AL166">
        <f t="shared" si="94"/>
        <v>4.0229026088878763</v>
      </c>
      <c r="AM166">
        <v>33.14010580093916</v>
      </c>
      <c r="AN166">
        <v>34.751840882352937</v>
      </c>
      <c r="AO166">
        <v>1.9704845073065659E-4</v>
      </c>
      <c r="AP166">
        <v>100.2718368252681</v>
      </c>
      <c r="AQ166">
        <v>78</v>
      </c>
      <c r="AR166">
        <v>12</v>
      </c>
      <c r="AS166">
        <f t="shared" si="95"/>
        <v>1</v>
      </c>
      <c r="AT166">
        <f t="shared" si="96"/>
        <v>0</v>
      </c>
      <c r="AU166">
        <f t="shared" si="97"/>
        <v>47268.184315911029</v>
      </c>
      <c r="AV166">
        <f t="shared" si="98"/>
        <v>1200.0525</v>
      </c>
      <c r="AW166">
        <f t="shared" si="99"/>
        <v>1025.9707824209954</v>
      </c>
      <c r="AX166">
        <f t="shared" si="100"/>
        <v>0.85493824846912569</v>
      </c>
      <c r="AY166">
        <f t="shared" si="101"/>
        <v>0.18843081954541269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1670261924.6875</v>
      </c>
      <c r="BF166">
        <v>964.86112500000002</v>
      </c>
      <c r="BG166">
        <v>993.97337500000003</v>
      </c>
      <c r="BH166">
        <v>34.743499999999997</v>
      </c>
      <c r="BI166">
        <v>33.149587500000003</v>
      </c>
      <c r="BJ166">
        <v>969.64200000000005</v>
      </c>
      <c r="BK166">
        <v>34.6026375</v>
      </c>
      <c r="BL166">
        <v>650.01525000000004</v>
      </c>
      <c r="BM166">
        <v>100.988</v>
      </c>
      <c r="BN166">
        <v>0.1000129</v>
      </c>
      <c r="BO166">
        <v>32.801387499999997</v>
      </c>
      <c r="BP166">
        <v>32.856375</v>
      </c>
      <c r="BQ166">
        <v>999.9</v>
      </c>
      <c r="BR166">
        <v>0</v>
      </c>
      <c r="BS166">
        <v>0</v>
      </c>
      <c r="BT166">
        <v>8996.25</v>
      </c>
      <c r="BU166">
        <v>0</v>
      </c>
      <c r="BV166">
        <v>1568.78125</v>
      </c>
      <c r="BW166">
        <v>-29.112237499999999</v>
      </c>
      <c r="BX166">
        <v>999.59012499999994</v>
      </c>
      <c r="BY166">
        <v>1028.05375</v>
      </c>
      <c r="BZ166">
        <v>1.5939062500000001</v>
      </c>
      <c r="CA166">
        <v>993.97337500000003</v>
      </c>
      <c r="CB166">
        <v>33.149587500000003</v>
      </c>
      <c r="CC166">
        <v>3.50867</v>
      </c>
      <c r="CD166">
        <v>3.3477049999999999</v>
      </c>
      <c r="CE166">
        <v>26.661762499999998</v>
      </c>
      <c r="CF166">
        <v>25.86655</v>
      </c>
      <c r="CG166">
        <v>1200.0525</v>
      </c>
      <c r="CH166">
        <v>0.49997475000000002</v>
      </c>
      <c r="CI166">
        <v>0.50002524999999998</v>
      </c>
      <c r="CJ166">
        <v>0</v>
      </c>
      <c r="CK166">
        <v>955.07712500000002</v>
      </c>
      <c r="CL166">
        <v>4.9990899999999998</v>
      </c>
      <c r="CM166">
        <v>9918.4174999999996</v>
      </c>
      <c r="CN166">
        <v>9558.1887500000012</v>
      </c>
      <c r="CO166">
        <v>42.75</v>
      </c>
      <c r="CP166">
        <v>44.811999999999998</v>
      </c>
      <c r="CQ166">
        <v>43.679250000000003</v>
      </c>
      <c r="CR166">
        <v>43.625</v>
      </c>
      <c r="CS166">
        <v>44.069875000000003</v>
      </c>
      <c r="CT166">
        <v>597.49749999999995</v>
      </c>
      <c r="CU166">
        <v>597.55625000000009</v>
      </c>
      <c r="CV166">
        <v>0</v>
      </c>
      <c r="CW166">
        <v>1670261945.5999999</v>
      </c>
      <c r="CX166">
        <v>0</v>
      </c>
      <c r="CY166">
        <v>1670257498.5</v>
      </c>
      <c r="CZ166" t="s">
        <v>356</v>
      </c>
      <c r="DA166">
        <v>1670257488.5</v>
      </c>
      <c r="DB166">
        <v>1670257498.5</v>
      </c>
      <c r="DC166">
        <v>2</v>
      </c>
      <c r="DD166">
        <v>-0.17199999999999999</v>
      </c>
      <c r="DE166">
        <v>2E-3</v>
      </c>
      <c r="DF166">
        <v>-3.9780000000000002</v>
      </c>
      <c r="DG166">
        <v>0.14099999999999999</v>
      </c>
      <c r="DH166">
        <v>415</v>
      </c>
      <c r="DI166">
        <v>32</v>
      </c>
      <c r="DJ166">
        <v>0.47</v>
      </c>
      <c r="DK166">
        <v>0.38</v>
      </c>
      <c r="DL166">
        <v>-29.166856097560981</v>
      </c>
      <c r="DM166">
        <v>1.3022362369337801</v>
      </c>
      <c r="DN166">
        <v>0.1681096303864637</v>
      </c>
      <c r="DO166">
        <v>0</v>
      </c>
      <c r="DP166">
        <v>1.605579512195122</v>
      </c>
      <c r="DQ166">
        <v>-8.8315191637629645E-2</v>
      </c>
      <c r="DR166">
        <v>1.036805058498357E-2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3.29691</v>
      </c>
      <c r="EB166">
        <v>2.6251899999999999</v>
      </c>
      <c r="EC166">
        <v>0.183115</v>
      </c>
      <c r="ED166">
        <v>0.184697</v>
      </c>
      <c r="EE166">
        <v>0.14136299999999999</v>
      </c>
      <c r="EF166">
        <v>0.13538900000000001</v>
      </c>
      <c r="EG166">
        <v>24743.7</v>
      </c>
      <c r="EH166">
        <v>25137</v>
      </c>
      <c r="EI166">
        <v>28184</v>
      </c>
      <c r="EJ166">
        <v>29678</v>
      </c>
      <c r="EK166">
        <v>33301</v>
      </c>
      <c r="EL166">
        <v>35614.300000000003</v>
      </c>
      <c r="EM166">
        <v>39776.6</v>
      </c>
      <c r="EN166">
        <v>42402.1</v>
      </c>
      <c r="EO166">
        <v>2.0968499999999999</v>
      </c>
      <c r="EP166">
        <v>2.1594500000000001</v>
      </c>
      <c r="EQ166">
        <v>0.120021</v>
      </c>
      <c r="ER166">
        <v>0</v>
      </c>
      <c r="ES166">
        <v>30.9163</v>
      </c>
      <c r="ET166">
        <v>999.9</v>
      </c>
      <c r="EU166">
        <v>59.9</v>
      </c>
      <c r="EV166">
        <v>38.200000000000003</v>
      </c>
      <c r="EW166">
        <v>39.919199999999996</v>
      </c>
      <c r="EX166">
        <v>57.090299999999999</v>
      </c>
      <c r="EY166">
        <v>-1.51041</v>
      </c>
      <c r="EZ166">
        <v>2</v>
      </c>
      <c r="FA166">
        <v>0.432398</v>
      </c>
      <c r="FB166">
        <v>0.21274199999999999</v>
      </c>
      <c r="FC166">
        <v>20.273599999999998</v>
      </c>
      <c r="FD166">
        <v>5.2192400000000001</v>
      </c>
      <c r="FE166">
        <v>12.004099999999999</v>
      </c>
      <c r="FF166">
        <v>4.98665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1.86222</v>
      </c>
      <c r="FN166">
        <v>1.86432</v>
      </c>
      <c r="FO166">
        <v>1.8603799999999999</v>
      </c>
      <c r="FP166">
        <v>1.86111</v>
      </c>
      <c r="FQ166">
        <v>1.8602000000000001</v>
      </c>
      <c r="FR166">
        <v>1.86188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-4.7859999999999996</v>
      </c>
      <c r="GH166">
        <v>0.1409</v>
      </c>
      <c r="GI166">
        <v>-3.031255365756008</v>
      </c>
      <c r="GJ166">
        <v>-2.737337881603403E-3</v>
      </c>
      <c r="GK166">
        <v>1.2769921614711079E-6</v>
      </c>
      <c r="GL166">
        <v>-3.2469241445839119E-10</v>
      </c>
      <c r="GM166">
        <v>0.14085000000000039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74</v>
      </c>
      <c r="GV166">
        <v>73.8</v>
      </c>
      <c r="GW166">
        <v>2.7795399999999999</v>
      </c>
      <c r="GX166">
        <v>2.5366200000000001</v>
      </c>
      <c r="GY166">
        <v>2.04834</v>
      </c>
      <c r="GZ166">
        <v>2.5976599999999999</v>
      </c>
      <c r="HA166">
        <v>2.1972700000000001</v>
      </c>
      <c r="HB166">
        <v>2.36084</v>
      </c>
      <c r="HC166">
        <v>41.6389</v>
      </c>
      <c r="HD166">
        <v>13.8081</v>
      </c>
      <c r="HE166">
        <v>18</v>
      </c>
      <c r="HF166">
        <v>601.85400000000004</v>
      </c>
      <c r="HG166">
        <v>720.98400000000004</v>
      </c>
      <c r="HH166">
        <v>31.000499999999999</v>
      </c>
      <c r="HI166">
        <v>32.918999999999997</v>
      </c>
      <c r="HJ166">
        <v>30</v>
      </c>
      <c r="HK166">
        <v>32.839799999999997</v>
      </c>
      <c r="HL166">
        <v>32.839500000000001</v>
      </c>
      <c r="HM166">
        <v>55.597499999999997</v>
      </c>
      <c r="HN166">
        <v>22.072700000000001</v>
      </c>
      <c r="HO166">
        <v>27.531600000000001</v>
      </c>
      <c r="HP166">
        <v>31</v>
      </c>
      <c r="HQ166">
        <v>1010.04</v>
      </c>
      <c r="HR166">
        <v>32.997199999999999</v>
      </c>
      <c r="HS166">
        <v>99.303399999999996</v>
      </c>
      <c r="HT166">
        <v>98.344099999999997</v>
      </c>
    </row>
    <row r="167" spans="1:228" x14ac:dyDescent="0.2">
      <c r="A167">
        <v>152</v>
      </c>
      <c r="B167">
        <v>1670261931</v>
      </c>
      <c r="C167">
        <v>603</v>
      </c>
      <c r="D167" t="s">
        <v>662</v>
      </c>
      <c r="E167" t="s">
        <v>663</v>
      </c>
      <c r="F167">
        <v>4</v>
      </c>
      <c r="G167">
        <v>1670261929</v>
      </c>
      <c r="H167">
        <f t="shared" si="68"/>
        <v>4.1227526712101555E-3</v>
      </c>
      <c r="I167">
        <f t="shared" si="69"/>
        <v>4.1227526712101552</v>
      </c>
      <c r="J167">
        <f t="shared" si="70"/>
        <v>42.919077755107274</v>
      </c>
      <c r="K167">
        <f t="shared" si="71"/>
        <v>972.03785714285721</v>
      </c>
      <c r="L167">
        <f t="shared" si="72"/>
        <v>694.63902942642289</v>
      </c>
      <c r="M167">
        <f t="shared" si="73"/>
        <v>70.218520807303094</v>
      </c>
      <c r="N167">
        <f t="shared" si="74"/>
        <v>98.259754499587459</v>
      </c>
      <c r="O167">
        <f t="shared" si="75"/>
        <v>0.27692125221523239</v>
      </c>
      <c r="P167">
        <f t="shared" si="76"/>
        <v>3.6764553122382884</v>
      </c>
      <c r="Q167">
        <f t="shared" si="77"/>
        <v>0.26583321525429315</v>
      </c>
      <c r="R167">
        <f t="shared" si="78"/>
        <v>0.16710498176858332</v>
      </c>
      <c r="S167">
        <f t="shared" si="79"/>
        <v>226.12667104962736</v>
      </c>
      <c r="T167">
        <f t="shared" si="80"/>
        <v>33.02262792706285</v>
      </c>
      <c r="U167">
        <f t="shared" si="81"/>
        <v>32.870800000000003</v>
      </c>
      <c r="V167">
        <f t="shared" si="82"/>
        <v>5.0155468025588732</v>
      </c>
      <c r="W167">
        <f t="shared" si="83"/>
        <v>70.29292694794043</v>
      </c>
      <c r="X167">
        <f t="shared" si="84"/>
        <v>3.5139606481305075</v>
      </c>
      <c r="Y167">
        <f t="shared" si="85"/>
        <v>4.9990245117164891</v>
      </c>
      <c r="Z167">
        <f t="shared" si="86"/>
        <v>1.5015861544283657</v>
      </c>
      <c r="AA167">
        <f t="shared" si="87"/>
        <v>-181.81339280036786</v>
      </c>
      <c r="AB167">
        <f t="shared" si="88"/>
        <v>-11.626142448652377</v>
      </c>
      <c r="AC167">
        <f t="shared" si="89"/>
        <v>-0.72311385622628732</v>
      </c>
      <c r="AD167">
        <f t="shared" si="90"/>
        <v>31.964021944380828</v>
      </c>
      <c r="AE167">
        <f t="shared" si="91"/>
        <v>66.419138852191992</v>
      </c>
      <c r="AF167">
        <f t="shared" si="92"/>
        <v>4.0315365014381719</v>
      </c>
      <c r="AG167">
        <f t="shared" si="93"/>
        <v>42.919077755107274</v>
      </c>
      <c r="AH167">
        <v>1034.835454871207</v>
      </c>
      <c r="AI167">
        <v>1009.636848484849</v>
      </c>
      <c r="AJ167">
        <v>1.7288718054618319</v>
      </c>
      <c r="AK167">
        <v>64.018406268345927</v>
      </c>
      <c r="AL167">
        <f t="shared" si="94"/>
        <v>4.1227526712101552</v>
      </c>
      <c r="AM167">
        <v>33.145413696244162</v>
      </c>
      <c r="AN167">
        <v>34.767492058823507</v>
      </c>
      <c r="AO167">
        <v>5.0430516068731071E-3</v>
      </c>
      <c r="AP167">
        <v>100.2718368252681</v>
      </c>
      <c r="AQ167">
        <v>78</v>
      </c>
      <c r="AR167">
        <v>12</v>
      </c>
      <c r="AS167">
        <f t="shared" si="95"/>
        <v>1</v>
      </c>
      <c r="AT167">
        <f t="shared" si="96"/>
        <v>0</v>
      </c>
      <c r="AU167">
        <f t="shared" si="97"/>
        <v>47293.971990308935</v>
      </c>
      <c r="AV167">
        <f t="shared" si="98"/>
        <v>1200.0571428571429</v>
      </c>
      <c r="AW167">
        <f t="shared" si="99"/>
        <v>1025.974192253693</v>
      </c>
      <c r="AX167">
        <f t="shared" si="100"/>
        <v>0.85493778222178118</v>
      </c>
      <c r="AY167">
        <f t="shared" si="101"/>
        <v>0.18842991968803766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1670261929</v>
      </c>
      <c r="BF167">
        <v>972.03785714285721</v>
      </c>
      <c r="BG167">
        <v>1001.254714285714</v>
      </c>
      <c r="BH167">
        <v>34.761971428571442</v>
      </c>
      <c r="BI167">
        <v>33.145571428571429</v>
      </c>
      <c r="BJ167">
        <v>976.8271428571428</v>
      </c>
      <c r="BK167">
        <v>34.621128571428571</v>
      </c>
      <c r="BL167">
        <v>650.00985714285719</v>
      </c>
      <c r="BM167">
        <v>100.9864285714286</v>
      </c>
      <c r="BN167">
        <v>9.9916757142857152E-2</v>
      </c>
      <c r="BO167">
        <v>32.812142857142859</v>
      </c>
      <c r="BP167">
        <v>32.870800000000003</v>
      </c>
      <c r="BQ167">
        <v>999.89999999999986</v>
      </c>
      <c r="BR167">
        <v>0</v>
      </c>
      <c r="BS167">
        <v>0</v>
      </c>
      <c r="BT167">
        <v>9001.6971428571433</v>
      </c>
      <c r="BU167">
        <v>0</v>
      </c>
      <c r="BV167">
        <v>1486.3242857142859</v>
      </c>
      <c r="BW167">
        <v>-29.217471428571429</v>
      </c>
      <c r="BX167">
        <v>1007.045714285714</v>
      </c>
      <c r="BY167">
        <v>1035.581428571428</v>
      </c>
      <c r="BZ167">
        <v>1.616404285714286</v>
      </c>
      <c r="CA167">
        <v>1001.254714285714</v>
      </c>
      <c r="CB167">
        <v>33.145571428571429</v>
      </c>
      <c r="CC167">
        <v>3.5104857142857142</v>
      </c>
      <c r="CD167">
        <v>3.3472499999999998</v>
      </c>
      <c r="CE167">
        <v>26.670528571428569</v>
      </c>
      <c r="CF167">
        <v>25.864271428571421</v>
      </c>
      <c r="CG167">
        <v>1200.0571428571429</v>
      </c>
      <c r="CH167">
        <v>0.4999905714285714</v>
      </c>
      <c r="CI167">
        <v>0.5000094285714286</v>
      </c>
      <c r="CJ167">
        <v>0</v>
      </c>
      <c r="CK167">
        <v>954.6981428571429</v>
      </c>
      <c r="CL167">
        <v>4.9990899999999998</v>
      </c>
      <c r="CM167">
        <v>9908.6699999999983</v>
      </c>
      <c r="CN167">
        <v>9558.278571428571</v>
      </c>
      <c r="CO167">
        <v>42.75</v>
      </c>
      <c r="CP167">
        <v>44.857000000000014</v>
      </c>
      <c r="CQ167">
        <v>43.686999999999998</v>
      </c>
      <c r="CR167">
        <v>43.669285714285721</v>
      </c>
      <c r="CS167">
        <v>44.071000000000012</v>
      </c>
      <c r="CT167">
        <v>597.51857142857148</v>
      </c>
      <c r="CU167">
        <v>597.54</v>
      </c>
      <c r="CV167">
        <v>0</v>
      </c>
      <c r="CW167">
        <v>1670261949.8</v>
      </c>
      <c r="CX167">
        <v>0</v>
      </c>
      <c r="CY167">
        <v>1670257498.5</v>
      </c>
      <c r="CZ167" t="s">
        <v>356</v>
      </c>
      <c r="DA167">
        <v>1670257488.5</v>
      </c>
      <c r="DB167">
        <v>1670257498.5</v>
      </c>
      <c r="DC167">
        <v>2</v>
      </c>
      <c r="DD167">
        <v>-0.17199999999999999</v>
      </c>
      <c r="DE167">
        <v>2E-3</v>
      </c>
      <c r="DF167">
        <v>-3.9780000000000002</v>
      </c>
      <c r="DG167">
        <v>0.14099999999999999</v>
      </c>
      <c r="DH167">
        <v>415</v>
      </c>
      <c r="DI167">
        <v>32</v>
      </c>
      <c r="DJ167">
        <v>0.47</v>
      </c>
      <c r="DK167">
        <v>0.38</v>
      </c>
      <c r="DL167">
        <v>-29.128724390243899</v>
      </c>
      <c r="DM167">
        <v>0.30842717770036088</v>
      </c>
      <c r="DN167">
        <v>0.1309707764471327</v>
      </c>
      <c r="DO167">
        <v>0</v>
      </c>
      <c r="DP167">
        <v>1.6053670731707319</v>
      </c>
      <c r="DQ167">
        <v>-4.2307526132405827E-2</v>
      </c>
      <c r="DR167">
        <v>1.0550973656123249E-2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3.2968600000000001</v>
      </c>
      <c r="EB167">
        <v>2.6252200000000001</v>
      </c>
      <c r="EC167">
        <v>0.183917</v>
      </c>
      <c r="ED167">
        <v>0.185502</v>
      </c>
      <c r="EE167">
        <v>0.141403</v>
      </c>
      <c r="EF167">
        <v>0.135324</v>
      </c>
      <c r="EG167">
        <v>24719.4</v>
      </c>
      <c r="EH167">
        <v>25112.3</v>
      </c>
      <c r="EI167">
        <v>28184.1</v>
      </c>
      <c r="EJ167">
        <v>29678.3</v>
      </c>
      <c r="EK167">
        <v>33299.699999999997</v>
      </c>
      <c r="EL167">
        <v>35617.1</v>
      </c>
      <c r="EM167">
        <v>39776.800000000003</v>
      </c>
      <c r="EN167">
        <v>42402.2</v>
      </c>
      <c r="EO167">
        <v>2.0970200000000001</v>
      </c>
      <c r="EP167">
        <v>2.1592199999999999</v>
      </c>
      <c r="EQ167">
        <v>0.120036</v>
      </c>
      <c r="ER167">
        <v>0</v>
      </c>
      <c r="ES167">
        <v>30.9285</v>
      </c>
      <c r="ET167">
        <v>999.9</v>
      </c>
      <c r="EU167">
        <v>59.9</v>
      </c>
      <c r="EV167">
        <v>38.200000000000003</v>
      </c>
      <c r="EW167">
        <v>39.920200000000001</v>
      </c>
      <c r="EX167">
        <v>57.3003</v>
      </c>
      <c r="EY167">
        <v>-1.5625</v>
      </c>
      <c r="EZ167">
        <v>2</v>
      </c>
      <c r="FA167">
        <v>0.43241400000000002</v>
      </c>
      <c r="FB167">
        <v>0.21724399999999999</v>
      </c>
      <c r="FC167">
        <v>20.273599999999998</v>
      </c>
      <c r="FD167">
        <v>5.2199900000000001</v>
      </c>
      <c r="FE167">
        <v>12.004</v>
      </c>
      <c r="FF167">
        <v>4.98665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1.8622300000000001</v>
      </c>
      <c r="FN167">
        <v>1.86432</v>
      </c>
      <c r="FO167">
        <v>1.8603700000000001</v>
      </c>
      <c r="FP167">
        <v>1.86111</v>
      </c>
      <c r="FQ167">
        <v>1.8602000000000001</v>
      </c>
      <c r="FR167">
        <v>1.86188</v>
      </c>
      <c r="FS167">
        <v>1.85849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-4.7930000000000001</v>
      </c>
      <c r="GH167">
        <v>0.1409</v>
      </c>
      <c r="GI167">
        <v>-3.031255365756008</v>
      </c>
      <c r="GJ167">
        <v>-2.737337881603403E-3</v>
      </c>
      <c r="GK167">
        <v>1.2769921614711079E-6</v>
      </c>
      <c r="GL167">
        <v>-3.2469241445839119E-10</v>
      </c>
      <c r="GM167">
        <v>0.14085000000000039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74</v>
      </c>
      <c r="GV167">
        <v>73.900000000000006</v>
      </c>
      <c r="GW167">
        <v>2.79419</v>
      </c>
      <c r="GX167">
        <v>2.5402800000000001</v>
      </c>
      <c r="GY167">
        <v>2.04834</v>
      </c>
      <c r="GZ167">
        <v>2.5976599999999999</v>
      </c>
      <c r="HA167">
        <v>2.1972700000000001</v>
      </c>
      <c r="HB167">
        <v>2.3645</v>
      </c>
      <c r="HC167">
        <v>41.6389</v>
      </c>
      <c r="HD167">
        <v>13.799300000000001</v>
      </c>
      <c r="HE167">
        <v>18</v>
      </c>
      <c r="HF167">
        <v>601.98400000000004</v>
      </c>
      <c r="HG167">
        <v>720.774</v>
      </c>
      <c r="HH167">
        <v>31.001000000000001</v>
      </c>
      <c r="HI167">
        <v>32.918500000000002</v>
      </c>
      <c r="HJ167">
        <v>30</v>
      </c>
      <c r="HK167">
        <v>32.839799999999997</v>
      </c>
      <c r="HL167">
        <v>32.839500000000001</v>
      </c>
      <c r="HM167">
        <v>55.890900000000002</v>
      </c>
      <c r="HN167">
        <v>22.355499999999999</v>
      </c>
      <c r="HO167">
        <v>27.531600000000001</v>
      </c>
      <c r="HP167">
        <v>31</v>
      </c>
      <c r="HQ167">
        <v>1016.72</v>
      </c>
      <c r="HR167">
        <v>32.969700000000003</v>
      </c>
      <c r="HS167">
        <v>99.303700000000006</v>
      </c>
      <c r="HT167">
        <v>98.344499999999996</v>
      </c>
    </row>
    <row r="168" spans="1:228" x14ac:dyDescent="0.2">
      <c r="A168">
        <v>153</v>
      </c>
      <c r="B168">
        <v>1670261935</v>
      </c>
      <c r="C168">
        <v>607</v>
      </c>
      <c r="D168" t="s">
        <v>664</v>
      </c>
      <c r="E168" t="s">
        <v>665</v>
      </c>
      <c r="F168">
        <v>4</v>
      </c>
      <c r="G168">
        <v>1670261932.6875</v>
      </c>
      <c r="H168">
        <f t="shared" si="68"/>
        <v>4.1234430057072819E-3</v>
      </c>
      <c r="I168">
        <f t="shared" si="69"/>
        <v>4.1234430057072817</v>
      </c>
      <c r="J168">
        <f t="shared" si="70"/>
        <v>42.428712792571694</v>
      </c>
      <c r="K168">
        <f t="shared" si="71"/>
        <v>978.24675000000002</v>
      </c>
      <c r="L168">
        <f t="shared" si="72"/>
        <v>703.1806485924244</v>
      </c>
      <c r="M168">
        <f t="shared" si="73"/>
        <v>71.08143331494702</v>
      </c>
      <c r="N168">
        <f t="shared" si="74"/>
        <v>98.886653472161228</v>
      </c>
      <c r="O168">
        <f t="shared" si="75"/>
        <v>0.27646638150620884</v>
      </c>
      <c r="P168">
        <f t="shared" si="76"/>
        <v>3.6842616876149394</v>
      </c>
      <c r="Q168">
        <f t="shared" si="77"/>
        <v>0.26543637291230993</v>
      </c>
      <c r="R168">
        <f t="shared" si="78"/>
        <v>0.16685206785161841</v>
      </c>
      <c r="S168">
        <f t="shared" si="79"/>
        <v>226.11636294783062</v>
      </c>
      <c r="T168">
        <f t="shared" si="80"/>
        <v>33.036120261255455</v>
      </c>
      <c r="U168">
        <f t="shared" si="81"/>
        <v>32.881574999999998</v>
      </c>
      <c r="V168">
        <f t="shared" si="82"/>
        <v>5.0185870184019574</v>
      </c>
      <c r="W168">
        <f t="shared" si="83"/>
        <v>70.248815959353294</v>
      </c>
      <c r="X168">
        <f t="shared" si="84"/>
        <v>3.5145439204578</v>
      </c>
      <c r="Y168">
        <f t="shared" si="85"/>
        <v>5.0029938191290686</v>
      </c>
      <c r="Z168">
        <f t="shared" si="86"/>
        <v>1.5040430979441575</v>
      </c>
      <c r="AA168">
        <f t="shared" si="87"/>
        <v>-181.84383655169114</v>
      </c>
      <c r="AB168">
        <f t="shared" si="88"/>
        <v>-10.988978808380955</v>
      </c>
      <c r="AC168">
        <f t="shared" si="89"/>
        <v>-0.68211908134015597</v>
      </c>
      <c r="AD168">
        <f t="shared" si="90"/>
        <v>32.60142850641838</v>
      </c>
      <c r="AE168">
        <f t="shared" si="91"/>
        <v>66.314592599386046</v>
      </c>
      <c r="AF168">
        <f t="shared" si="92"/>
        <v>4.1504612893224406</v>
      </c>
      <c r="AG168">
        <f t="shared" si="93"/>
        <v>42.428712792571694</v>
      </c>
      <c r="AH168">
        <v>1041.8210205850389</v>
      </c>
      <c r="AI168">
        <v>1016.684181818182</v>
      </c>
      <c r="AJ168">
        <v>1.767282419074687</v>
      </c>
      <c r="AK168">
        <v>64.018406268345927</v>
      </c>
      <c r="AL168">
        <f t="shared" si="94"/>
        <v>4.1234430057072817</v>
      </c>
      <c r="AM168">
        <v>33.149038986346881</v>
      </c>
      <c r="AN168">
        <v>34.764696764705867</v>
      </c>
      <c r="AO168">
        <v>6.1363832967620737E-3</v>
      </c>
      <c r="AP168">
        <v>100.2718368252681</v>
      </c>
      <c r="AQ168">
        <v>78</v>
      </c>
      <c r="AR168">
        <v>12</v>
      </c>
      <c r="AS168">
        <f t="shared" si="95"/>
        <v>1</v>
      </c>
      <c r="AT168">
        <f t="shared" si="96"/>
        <v>0</v>
      </c>
      <c r="AU168">
        <f t="shared" si="97"/>
        <v>47431.379622993947</v>
      </c>
      <c r="AV168">
        <f t="shared" si="98"/>
        <v>1200.0025000000001</v>
      </c>
      <c r="AW168">
        <f t="shared" si="99"/>
        <v>1025.9274699211558</v>
      </c>
      <c r="AX168">
        <f t="shared" si="100"/>
        <v>0.85493777714726071</v>
      </c>
      <c r="AY168">
        <f t="shared" si="101"/>
        <v>0.18842990989421324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1670261932.6875</v>
      </c>
      <c r="BF168">
        <v>978.24675000000002</v>
      </c>
      <c r="BG168">
        <v>1007.47875</v>
      </c>
      <c r="BH168">
        <v>34.768000000000001</v>
      </c>
      <c r="BI168">
        <v>33.103937500000001</v>
      </c>
      <c r="BJ168">
        <v>983.04362500000002</v>
      </c>
      <c r="BK168">
        <v>34.627137500000003</v>
      </c>
      <c r="BL168">
        <v>650.01324999999997</v>
      </c>
      <c r="BM168">
        <v>100.98575</v>
      </c>
      <c r="BN168">
        <v>9.9843662499999999E-2</v>
      </c>
      <c r="BO168">
        <v>32.826250000000002</v>
      </c>
      <c r="BP168">
        <v>32.881574999999998</v>
      </c>
      <c r="BQ168">
        <v>999.9</v>
      </c>
      <c r="BR168">
        <v>0</v>
      </c>
      <c r="BS168">
        <v>0</v>
      </c>
      <c r="BT168">
        <v>9028.75</v>
      </c>
      <c r="BU168">
        <v>0</v>
      </c>
      <c r="BV168">
        <v>1363.1849999999999</v>
      </c>
      <c r="BW168">
        <v>-29.232399999999998</v>
      </c>
      <c r="BX168">
        <v>1013.48375</v>
      </c>
      <c r="BY168">
        <v>1041.9725000000001</v>
      </c>
      <c r="BZ168">
        <v>1.6640662500000001</v>
      </c>
      <c r="CA168">
        <v>1007.47875</v>
      </c>
      <c r="CB168">
        <v>33.103937500000001</v>
      </c>
      <c r="CC168">
        <v>3.51107375</v>
      </c>
      <c r="CD168">
        <v>3.3430262499999999</v>
      </c>
      <c r="CE168">
        <v>26.673375</v>
      </c>
      <c r="CF168">
        <v>25.842937500000001</v>
      </c>
      <c r="CG168">
        <v>1200.0025000000001</v>
      </c>
      <c r="CH168">
        <v>0.49999199999999999</v>
      </c>
      <c r="CI168">
        <v>0.50000800000000001</v>
      </c>
      <c r="CJ168">
        <v>0</v>
      </c>
      <c r="CK168">
        <v>954.49174999999991</v>
      </c>
      <c r="CL168">
        <v>4.9990899999999998</v>
      </c>
      <c r="CM168">
        <v>9902.5850000000009</v>
      </c>
      <c r="CN168">
        <v>9557.8350000000009</v>
      </c>
      <c r="CO168">
        <v>42.75</v>
      </c>
      <c r="CP168">
        <v>44.875</v>
      </c>
      <c r="CQ168">
        <v>43.686999999999998</v>
      </c>
      <c r="CR168">
        <v>43.686999999999998</v>
      </c>
      <c r="CS168">
        <v>44.109250000000003</v>
      </c>
      <c r="CT168">
        <v>597.49125000000004</v>
      </c>
      <c r="CU168">
        <v>597.51250000000005</v>
      </c>
      <c r="CV168">
        <v>0</v>
      </c>
      <c r="CW168">
        <v>1670261954</v>
      </c>
      <c r="CX168">
        <v>0</v>
      </c>
      <c r="CY168">
        <v>1670257498.5</v>
      </c>
      <c r="CZ168" t="s">
        <v>356</v>
      </c>
      <c r="DA168">
        <v>1670257488.5</v>
      </c>
      <c r="DB168">
        <v>1670257498.5</v>
      </c>
      <c r="DC168">
        <v>2</v>
      </c>
      <c r="DD168">
        <v>-0.17199999999999999</v>
      </c>
      <c r="DE168">
        <v>2E-3</v>
      </c>
      <c r="DF168">
        <v>-3.9780000000000002</v>
      </c>
      <c r="DG168">
        <v>0.14099999999999999</v>
      </c>
      <c r="DH168">
        <v>415</v>
      </c>
      <c r="DI168">
        <v>32</v>
      </c>
      <c r="DJ168">
        <v>0.47</v>
      </c>
      <c r="DK168">
        <v>0.38</v>
      </c>
      <c r="DL168">
        <v>-29.117065</v>
      </c>
      <c r="DM168">
        <v>-0.93963827392112431</v>
      </c>
      <c r="DN168">
        <v>0.1167188021485828</v>
      </c>
      <c r="DO168">
        <v>0</v>
      </c>
      <c r="DP168">
        <v>1.6123665</v>
      </c>
      <c r="DQ168">
        <v>0.15412727954971681</v>
      </c>
      <c r="DR168">
        <v>2.4133909914267941E-2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3.2970199999999998</v>
      </c>
      <c r="EB168">
        <v>2.6254499999999998</v>
      </c>
      <c r="EC168">
        <v>0.18474399999999999</v>
      </c>
      <c r="ED168">
        <v>0.18628</v>
      </c>
      <c r="EE168">
        <v>0.14138899999999999</v>
      </c>
      <c r="EF168">
        <v>0.13525400000000001</v>
      </c>
      <c r="EG168">
        <v>24694.6</v>
      </c>
      <c r="EH168">
        <v>25088</v>
      </c>
      <c r="EI168">
        <v>28184.400000000001</v>
      </c>
      <c r="EJ168">
        <v>29677.9</v>
      </c>
      <c r="EK168">
        <v>33300.5</v>
      </c>
      <c r="EL168">
        <v>35619.800000000003</v>
      </c>
      <c r="EM168">
        <v>39777</v>
      </c>
      <c r="EN168">
        <v>42401.9</v>
      </c>
      <c r="EO168">
        <v>2.0971199999999999</v>
      </c>
      <c r="EP168">
        <v>2.1591499999999999</v>
      </c>
      <c r="EQ168">
        <v>0.12009599999999999</v>
      </c>
      <c r="ER168">
        <v>0</v>
      </c>
      <c r="ES168">
        <v>30.943999999999999</v>
      </c>
      <c r="ET168">
        <v>999.9</v>
      </c>
      <c r="EU168">
        <v>60</v>
      </c>
      <c r="EV168">
        <v>38.200000000000003</v>
      </c>
      <c r="EW168">
        <v>39.981400000000001</v>
      </c>
      <c r="EX168">
        <v>57.240299999999998</v>
      </c>
      <c r="EY168">
        <v>-1.5705100000000001</v>
      </c>
      <c r="EZ168">
        <v>2</v>
      </c>
      <c r="FA168">
        <v>0.43241600000000002</v>
      </c>
      <c r="FB168">
        <v>0.22372800000000001</v>
      </c>
      <c r="FC168">
        <v>20.273599999999998</v>
      </c>
      <c r="FD168">
        <v>5.2202799999999998</v>
      </c>
      <c r="FE168">
        <v>12.004300000000001</v>
      </c>
      <c r="FF168">
        <v>4.98705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1.8622000000000001</v>
      </c>
      <c r="FN168">
        <v>1.86432</v>
      </c>
      <c r="FO168">
        <v>1.8603700000000001</v>
      </c>
      <c r="FP168">
        <v>1.86111</v>
      </c>
      <c r="FQ168">
        <v>1.8602000000000001</v>
      </c>
      <c r="FR168">
        <v>1.86188</v>
      </c>
      <c r="FS168">
        <v>1.8584700000000001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-4.8010000000000002</v>
      </c>
      <c r="GH168">
        <v>0.1409</v>
      </c>
      <c r="GI168">
        <v>-3.031255365756008</v>
      </c>
      <c r="GJ168">
        <v>-2.737337881603403E-3</v>
      </c>
      <c r="GK168">
        <v>1.2769921614711079E-6</v>
      </c>
      <c r="GL168">
        <v>-3.2469241445839119E-10</v>
      </c>
      <c r="GM168">
        <v>0.14085000000000039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74.099999999999994</v>
      </c>
      <c r="GV168">
        <v>73.900000000000006</v>
      </c>
      <c r="GW168">
        <v>2.80762</v>
      </c>
      <c r="GX168">
        <v>2.5451700000000002</v>
      </c>
      <c r="GY168">
        <v>2.04834</v>
      </c>
      <c r="GZ168">
        <v>2.5976599999999999</v>
      </c>
      <c r="HA168">
        <v>2.1972700000000001</v>
      </c>
      <c r="HB168">
        <v>2.31812</v>
      </c>
      <c r="HC168">
        <v>41.6389</v>
      </c>
      <c r="HD168">
        <v>13.7818</v>
      </c>
      <c r="HE168">
        <v>18</v>
      </c>
      <c r="HF168">
        <v>602.05799999999999</v>
      </c>
      <c r="HG168">
        <v>720.70399999999995</v>
      </c>
      <c r="HH168">
        <v>31.0015</v>
      </c>
      <c r="HI168">
        <v>32.918500000000002</v>
      </c>
      <c r="HJ168">
        <v>30</v>
      </c>
      <c r="HK168">
        <v>32.839799999999997</v>
      </c>
      <c r="HL168">
        <v>32.839500000000001</v>
      </c>
      <c r="HM168">
        <v>56.1907</v>
      </c>
      <c r="HN168">
        <v>22.637499999999999</v>
      </c>
      <c r="HO168">
        <v>27.531600000000001</v>
      </c>
      <c r="HP168">
        <v>31</v>
      </c>
      <c r="HQ168">
        <v>1023.39</v>
      </c>
      <c r="HR168">
        <v>32.962000000000003</v>
      </c>
      <c r="HS168">
        <v>99.304500000000004</v>
      </c>
      <c r="HT168">
        <v>98.343699999999998</v>
      </c>
    </row>
    <row r="169" spans="1:228" x14ac:dyDescent="0.2">
      <c r="A169">
        <v>154</v>
      </c>
      <c r="B169">
        <v>1670261939</v>
      </c>
      <c r="C169">
        <v>611</v>
      </c>
      <c r="D169" t="s">
        <v>666</v>
      </c>
      <c r="E169" t="s">
        <v>667</v>
      </c>
      <c r="F169">
        <v>4</v>
      </c>
      <c r="G169">
        <v>1670261937</v>
      </c>
      <c r="H169">
        <f t="shared" si="68"/>
        <v>4.1380825630080442E-3</v>
      </c>
      <c r="I169">
        <f t="shared" si="69"/>
        <v>4.1380825630080444</v>
      </c>
      <c r="J169">
        <f t="shared" si="70"/>
        <v>42.744515982771397</v>
      </c>
      <c r="K169">
        <f t="shared" si="71"/>
        <v>985.4178571428572</v>
      </c>
      <c r="L169">
        <f t="shared" si="72"/>
        <v>708.36152271054948</v>
      </c>
      <c r="M169">
        <f t="shared" si="73"/>
        <v>71.60712894507077</v>
      </c>
      <c r="N169">
        <f t="shared" si="74"/>
        <v>99.614308935350408</v>
      </c>
      <c r="O169">
        <f t="shared" si="75"/>
        <v>0.27662977484527373</v>
      </c>
      <c r="P169">
        <f t="shared" si="76"/>
        <v>3.6731692042033171</v>
      </c>
      <c r="Q169">
        <f t="shared" si="77"/>
        <v>0.26555509281357859</v>
      </c>
      <c r="R169">
        <f t="shared" si="78"/>
        <v>0.16693000553917409</v>
      </c>
      <c r="S169">
        <f t="shared" si="79"/>
        <v>226.11614580643086</v>
      </c>
      <c r="T169">
        <f t="shared" si="80"/>
        <v>33.050009071581073</v>
      </c>
      <c r="U169">
        <f t="shared" si="81"/>
        <v>32.895628571428567</v>
      </c>
      <c r="V169">
        <f t="shared" si="82"/>
        <v>5.0225547078140256</v>
      </c>
      <c r="W169">
        <f t="shared" si="83"/>
        <v>70.169883702993005</v>
      </c>
      <c r="X169">
        <f t="shared" si="84"/>
        <v>3.5138282549979558</v>
      </c>
      <c r="Y169">
        <f t="shared" si="85"/>
        <v>5.0076016512595105</v>
      </c>
      <c r="Z169">
        <f t="shared" si="86"/>
        <v>1.5087264528160698</v>
      </c>
      <c r="AA169">
        <f t="shared" si="87"/>
        <v>-182.48944102865474</v>
      </c>
      <c r="AB169">
        <f t="shared" si="88"/>
        <v>-10.498307571234431</v>
      </c>
      <c r="AC169">
        <f t="shared" si="89"/>
        <v>-0.65372708015649961</v>
      </c>
      <c r="AD169">
        <f t="shared" si="90"/>
        <v>32.474670126385192</v>
      </c>
      <c r="AE169">
        <f t="shared" si="91"/>
        <v>66.181459551379888</v>
      </c>
      <c r="AF169">
        <f t="shared" si="92"/>
        <v>4.1568197897607755</v>
      </c>
      <c r="AG169">
        <f t="shared" si="93"/>
        <v>42.744515982771397</v>
      </c>
      <c r="AH169">
        <v>1048.6076488986521</v>
      </c>
      <c r="AI169">
        <v>1023.503454545454</v>
      </c>
      <c r="AJ169">
        <v>1.724541939684715</v>
      </c>
      <c r="AK169">
        <v>64.018406268345927</v>
      </c>
      <c r="AL169">
        <f t="shared" si="94"/>
        <v>4.1380825630080444</v>
      </c>
      <c r="AM169">
        <v>33.092839717471549</v>
      </c>
      <c r="AN169">
        <v>34.758565294117631</v>
      </c>
      <c r="AO169">
        <v>-1.088279577097934E-3</v>
      </c>
      <c r="AP169">
        <v>100.2718368252681</v>
      </c>
      <c r="AQ169">
        <v>78</v>
      </c>
      <c r="AR169">
        <v>12</v>
      </c>
      <c r="AS169">
        <f t="shared" si="95"/>
        <v>1</v>
      </c>
      <c r="AT169">
        <f t="shared" si="96"/>
        <v>0</v>
      </c>
      <c r="AU169">
        <f t="shared" si="97"/>
        <v>47230.527721310951</v>
      </c>
      <c r="AV169">
        <f t="shared" si="98"/>
        <v>1200.002857142857</v>
      </c>
      <c r="AW169">
        <f t="shared" si="99"/>
        <v>1025.9276278789796</v>
      </c>
      <c r="AX169">
        <f t="shared" si="100"/>
        <v>0.85493765433330604</v>
      </c>
      <c r="AY169">
        <f t="shared" si="101"/>
        <v>0.18842967286328083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1670261937</v>
      </c>
      <c r="BF169">
        <v>985.4178571428572</v>
      </c>
      <c r="BG169">
        <v>1014.608571428572</v>
      </c>
      <c r="BH169">
        <v>34.759957142857139</v>
      </c>
      <c r="BI169">
        <v>33.093385714285724</v>
      </c>
      <c r="BJ169">
        <v>990.22285714285704</v>
      </c>
      <c r="BK169">
        <v>34.619114285714282</v>
      </c>
      <c r="BL169">
        <v>650.03442857142852</v>
      </c>
      <c r="BM169">
        <v>100.98828571428569</v>
      </c>
      <c r="BN169">
        <v>0.1001086285714286</v>
      </c>
      <c r="BO169">
        <v>32.842614285714284</v>
      </c>
      <c r="BP169">
        <v>32.895628571428567</v>
      </c>
      <c r="BQ169">
        <v>999.89999999999986</v>
      </c>
      <c r="BR169">
        <v>0</v>
      </c>
      <c r="BS169">
        <v>0</v>
      </c>
      <c r="BT169">
        <v>8990.1785714285706</v>
      </c>
      <c r="BU169">
        <v>0</v>
      </c>
      <c r="BV169">
        <v>1324.2028571428571</v>
      </c>
      <c r="BW169">
        <v>-29.191414285714281</v>
      </c>
      <c r="BX169">
        <v>1020.907142857143</v>
      </c>
      <c r="BY169">
        <v>1049.3342857142859</v>
      </c>
      <c r="BZ169">
        <v>1.66659</v>
      </c>
      <c r="CA169">
        <v>1014.608571428572</v>
      </c>
      <c r="CB169">
        <v>33.093385714285724</v>
      </c>
      <c r="CC169">
        <v>3.5103499999999999</v>
      </c>
      <c r="CD169">
        <v>3.342044285714286</v>
      </c>
      <c r="CE169">
        <v>26.669885714285719</v>
      </c>
      <c r="CF169">
        <v>25.837985714285711</v>
      </c>
      <c r="CG169">
        <v>1200.002857142857</v>
      </c>
      <c r="CH169">
        <v>0.4999965714285714</v>
      </c>
      <c r="CI169">
        <v>0.50000342857142865</v>
      </c>
      <c r="CJ169">
        <v>0</v>
      </c>
      <c r="CK169">
        <v>954.17828571428561</v>
      </c>
      <c r="CL169">
        <v>4.9990899999999998</v>
      </c>
      <c r="CM169">
        <v>9895.4171428571426</v>
      </c>
      <c r="CN169">
        <v>9557.8728571428564</v>
      </c>
      <c r="CO169">
        <v>42.776571428571437</v>
      </c>
      <c r="CP169">
        <v>44.875</v>
      </c>
      <c r="CQ169">
        <v>43.686999999999998</v>
      </c>
      <c r="CR169">
        <v>43.686999999999998</v>
      </c>
      <c r="CS169">
        <v>44.125</v>
      </c>
      <c r="CT169">
        <v>597.49571428571437</v>
      </c>
      <c r="CU169">
        <v>597.50714285714287</v>
      </c>
      <c r="CV169">
        <v>0</v>
      </c>
      <c r="CW169">
        <v>1670261957.5999999</v>
      </c>
      <c r="CX169">
        <v>0</v>
      </c>
      <c r="CY169">
        <v>1670257498.5</v>
      </c>
      <c r="CZ169" t="s">
        <v>356</v>
      </c>
      <c r="DA169">
        <v>1670257488.5</v>
      </c>
      <c r="DB169">
        <v>1670257498.5</v>
      </c>
      <c r="DC169">
        <v>2</v>
      </c>
      <c r="DD169">
        <v>-0.17199999999999999</v>
      </c>
      <c r="DE169">
        <v>2E-3</v>
      </c>
      <c r="DF169">
        <v>-3.9780000000000002</v>
      </c>
      <c r="DG169">
        <v>0.14099999999999999</v>
      </c>
      <c r="DH169">
        <v>415</v>
      </c>
      <c r="DI169">
        <v>32</v>
      </c>
      <c r="DJ169">
        <v>0.47</v>
      </c>
      <c r="DK169">
        <v>0.38</v>
      </c>
      <c r="DL169">
        <v>-29.137782926829271</v>
      </c>
      <c r="DM169">
        <v>-0.77417351916373911</v>
      </c>
      <c r="DN169">
        <v>0.1087936419915022</v>
      </c>
      <c r="DO169">
        <v>0</v>
      </c>
      <c r="DP169">
        <v>1.6248602439024391</v>
      </c>
      <c r="DQ169">
        <v>0.2930899651567957</v>
      </c>
      <c r="DR169">
        <v>3.2454763826940167E-2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3.2968799999999998</v>
      </c>
      <c r="EB169">
        <v>2.6253000000000002</v>
      </c>
      <c r="EC169">
        <v>0.18553600000000001</v>
      </c>
      <c r="ED169">
        <v>0.18707599999999999</v>
      </c>
      <c r="EE169">
        <v>0.14138000000000001</v>
      </c>
      <c r="EF169">
        <v>0.135211</v>
      </c>
      <c r="EG169">
        <v>24670.400000000001</v>
      </c>
      <c r="EH169">
        <v>25063.1</v>
      </c>
      <c r="EI169">
        <v>28184.3</v>
      </c>
      <c r="EJ169">
        <v>29677.5</v>
      </c>
      <c r="EK169">
        <v>33301</v>
      </c>
      <c r="EL169">
        <v>35620.9</v>
      </c>
      <c r="EM169">
        <v>39777.1</v>
      </c>
      <c r="EN169">
        <v>42401</v>
      </c>
      <c r="EO169">
        <v>2.09728</v>
      </c>
      <c r="EP169">
        <v>2.15917</v>
      </c>
      <c r="EQ169">
        <v>0.119731</v>
      </c>
      <c r="ER169">
        <v>0</v>
      </c>
      <c r="ES169">
        <v>30.962900000000001</v>
      </c>
      <c r="ET169">
        <v>999.9</v>
      </c>
      <c r="EU169">
        <v>60</v>
      </c>
      <c r="EV169">
        <v>38.200000000000003</v>
      </c>
      <c r="EW169">
        <v>39.986600000000003</v>
      </c>
      <c r="EX169">
        <v>57.150300000000001</v>
      </c>
      <c r="EY169">
        <v>-1.42628</v>
      </c>
      <c r="EZ169">
        <v>2</v>
      </c>
      <c r="FA169">
        <v>0.43253599999999998</v>
      </c>
      <c r="FB169">
        <v>0.23280000000000001</v>
      </c>
      <c r="FC169">
        <v>20.273599999999998</v>
      </c>
      <c r="FD169">
        <v>5.22058</v>
      </c>
      <c r="FE169">
        <v>12.004</v>
      </c>
      <c r="FF169">
        <v>4.9869500000000002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1.8622099999999999</v>
      </c>
      <c r="FN169">
        <v>1.8643099999999999</v>
      </c>
      <c r="FO169">
        <v>1.86036</v>
      </c>
      <c r="FP169">
        <v>1.86111</v>
      </c>
      <c r="FQ169">
        <v>1.8602000000000001</v>
      </c>
      <c r="FR169">
        <v>1.86188</v>
      </c>
      <c r="FS169">
        <v>1.8584499999999999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-4.8090000000000002</v>
      </c>
      <c r="GH169">
        <v>0.14080000000000001</v>
      </c>
      <c r="GI169">
        <v>-3.031255365756008</v>
      </c>
      <c r="GJ169">
        <v>-2.737337881603403E-3</v>
      </c>
      <c r="GK169">
        <v>1.2769921614711079E-6</v>
      </c>
      <c r="GL169">
        <v>-3.2469241445839119E-10</v>
      </c>
      <c r="GM169">
        <v>0.14085000000000039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74.2</v>
      </c>
      <c r="GV169">
        <v>74</v>
      </c>
      <c r="GW169">
        <v>2.8234900000000001</v>
      </c>
      <c r="GX169">
        <v>2.5476100000000002</v>
      </c>
      <c r="GY169">
        <v>2.04834</v>
      </c>
      <c r="GZ169">
        <v>2.5976599999999999</v>
      </c>
      <c r="HA169">
        <v>2.1972700000000001</v>
      </c>
      <c r="HB169">
        <v>2.32178</v>
      </c>
      <c r="HC169">
        <v>41.6389</v>
      </c>
      <c r="HD169">
        <v>13.7818</v>
      </c>
      <c r="HE169">
        <v>18</v>
      </c>
      <c r="HF169">
        <v>602.16899999999998</v>
      </c>
      <c r="HG169">
        <v>720.72699999999998</v>
      </c>
      <c r="HH169">
        <v>31.002099999999999</v>
      </c>
      <c r="HI169">
        <v>32.918500000000002</v>
      </c>
      <c r="HJ169">
        <v>30.0002</v>
      </c>
      <c r="HK169">
        <v>32.839799999999997</v>
      </c>
      <c r="HL169">
        <v>32.839500000000001</v>
      </c>
      <c r="HM169">
        <v>56.4863</v>
      </c>
      <c r="HN169">
        <v>22.637499999999999</v>
      </c>
      <c r="HO169">
        <v>27.531600000000001</v>
      </c>
      <c r="HP169">
        <v>31</v>
      </c>
      <c r="HQ169">
        <v>1030.07</v>
      </c>
      <c r="HR169">
        <v>32.946100000000001</v>
      </c>
      <c r="HS169">
        <v>99.304400000000001</v>
      </c>
      <c r="HT169">
        <v>98.341999999999999</v>
      </c>
    </row>
    <row r="170" spans="1:228" x14ac:dyDescent="0.2">
      <c r="A170">
        <v>155</v>
      </c>
      <c r="B170">
        <v>1670261943</v>
      </c>
      <c r="C170">
        <v>615</v>
      </c>
      <c r="D170" t="s">
        <v>668</v>
      </c>
      <c r="E170" t="s">
        <v>669</v>
      </c>
      <c r="F170">
        <v>4</v>
      </c>
      <c r="G170">
        <v>1670261940.6875</v>
      </c>
      <c r="H170">
        <f t="shared" si="68"/>
        <v>4.144482722082711E-3</v>
      </c>
      <c r="I170">
        <f t="shared" si="69"/>
        <v>4.144482722082711</v>
      </c>
      <c r="J170">
        <f t="shared" si="70"/>
        <v>42.317502597031094</v>
      </c>
      <c r="K170">
        <f t="shared" si="71"/>
        <v>991.61337499999991</v>
      </c>
      <c r="L170">
        <f t="shared" si="72"/>
        <v>716.24582218679973</v>
      </c>
      <c r="M170">
        <f t="shared" si="73"/>
        <v>72.403842273934032</v>
      </c>
      <c r="N170">
        <f t="shared" si="74"/>
        <v>100.24019153231242</v>
      </c>
      <c r="O170">
        <f t="shared" si="75"/>
        <v>0.27595161193855189</v>
      </c>
      <c r="P170">
        <f t="shared" si="76"/>
        <v>3.6692378688514014</v>
      </c>
      <c r="Q170">
        <f t="shared" si="77"/>
        <v>0.26491869848203964</v>
      </c>
      <c r="R170">
        <f t="shared" si="78"/>
        <v>0.16652869445146287</v>
      </c>
      <c r="S170">
        <f t="shared" si="79"/>
        <v>226.12047898494558</v>
      </c>
      <c r="T170">
        <f t="shared" si="80"/>
        <v>33.062717325402929</v>
      </c>
      <c r="U170">
        <f t="shared" si="81"/>
        <v>32.915049999999987</v>
      </c>
      <c r="V170">
        <f t="shared" si="82"/>
        <v>5.0280423754047279</v>
      </c>
      <c r="W170">
        <f t="shared" si="83"/>
        <v>70.106770960484909</v>
      </c>
      <c r="X170">
        <f t="shared" si="84"/>
        <v>3.5133986175492256</v>
      </c>
      <c r="Y170">
        <f t="shared" si="85"/>
        <v>5.0114968488985507</v>
      </c>
      <c r="Z170">
        <f t="shared" si="86"/>
        <v>1.5146437578555023</v>
      </c>
      <c r="AA170">
        <f t="shared" si="87"/>
        <v>-182.77168804384755</v>
      </c>
      <c r="AB170">
        <f t="shared" si="88"/>
        <v>-11.594487485748765</v>
      </c>
      <c r="AC170">
        <f t="shared" si="89"/>
        <v>-0.72287733891045058</v>
      </c>
      <c r="AD170">
        <f t="shared" si="90"/>
        <v>31.031426116438816</v>
      </c>
      <c r="AE170">
        <f t="shared" si="91"/>
        <v>66.141090651694469</v>
      </c>
      <c r="AF170">
        <f t="shared" si="92"/>
        <v>4.1761990983861939</v>
      </c>
      <c r="AG170">
        <f t="shared" si="93"/>
        <v>42.317502597031094</v>
      </c>
      <c r="AH170">
        <v>1055.5362932202299</v>
      </c>
      <c r="AI170">
        <v>1030.499696969697</v>
      </c>
      <c r="AJ170">
        <v>1.7542608343600401</v>
      </c>
      <c r="AK170">
        <v>64.018406268345927</v>
      </c>
      <c r="AL170">
        <f t="shared" si="94"/>
        <v>4.144482722082711</v>
      </c>
      <c r="AM170">
        <v>33.090570624342327</v>
      </c>
      <c r="AN170">
        <v>34.75235911764706</v>
      </c>
      <c r="AO170">
        <v>-2.22145345630406E-5</v>
      </c>
      <c r="AP170">
        <v>100.2718368252681</v>
      </c>
      <c r="AQ170">
        <v>77</v>
      </c>
      <c r="AR170">
        <v>12</v>
      </c>
      <c r="AS170">
        <f t="shared" si="95"/>
        <v>1</v>
      </c>
      <c r="AT170">
        <f t="shared" si="96"/>
        <v>0</v>
      </c>
      <c r="AU170">
        <f t="shared" si="97"/>
        <v>47158.124193864052</v>
      </c>
      <c r="AV170">
        <f t="shared" si="98"/>
        <v>1200.0262499999999</v>
      </c>
      <c r="AW170">
        <f t="shared" si="99"/>
        <v>1025.9475885932361</v>
      </c>
      <c r="AX170">
        <f t="shared" si="100"/>
        <v>0.85493762206721402</v>
      </c>
      <c r="AY170">
        <f t="shared" si="101"/>
        <v>0.18842961058972302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1670261940.6875</v>
      </c>
      <c r="BF170">
        <v>991.61337499999991</v>
      </c>
      <c r="BG170">
        <v>1020.80625</v>
      </c>
      <c r="BH170">
        <v>34.755850000000002</v>
      </c>
      <c r="BI170">
        <v>33.081487500000001</v>
      </c>
      <c r="BJ170">
        <v>996.42562499999997</v>
      </c>
      <c r="BK170">
        <v>34.615000000000002</v>
      </c>
      <c r="BL170">
        <v>650.02887499999997</v>
      </c>
      <c r="BM170">
        <v>100.987875</v>
      </c>
      <c r="BN170">
        <v>0.1001035</v>
      </c>
      <c r="BO170">
        <v>32.856437499999998</v>
      </c>
      <c r="BP170">
        <v>32.915049999999987</v>
      </c>
      <c r="BQ170">
        <v>999.9</v>
      </c>
      <c r="BR170">
        <v>0</v>
      </c>
      <c r="BS170">
        <v>0</v>
      </c>
      <c r="BT170">
        <v>8976.64</v>
      </c>
      <c r="BU170">
        <v>0</v>
      </c>
      <c r="BV170">
        <v>1252.35625</v>
      </c>
      <c r="BW170">
        <v>-29.192599999999999</v>
      </c>
      <c r="BX170">
        <v>1027.32125</v>
      </c>
      <c r="BY170">
        <v>1055.73</v>
      </c>
      <c r="BZ170">
        <v>1.67438</v>
      </c>
      <c r="CA170">
        <v>1020.80625</v>
      </c>
      <c r="CB170">
        <v>33.081487500000001</v>
      </c>
      <c r="CC170">
        <v>3.5099212500000001</v>
      </c>
      <c r="CD170">
        <v>3.34082875</v>
      </c>
      <c r="CE170">
        <v>26.667787499999999</v>
      </c>
      <c r="CF170">
        <v>25.831849999999999</v>
      </c>
      <c r="CG170">
        <v>1200.0262499999999</v>
      </c>
      <c r="CH170">
        <v>0.49999537500000002</v>
      </c>
      <c r="CI170">
        <v>0.50000462499999998</v>
      </c>
      <c r="CJ170">
        <v>0</v>
      </c>
      <c r="CK170">
        <v>953.47725000000003</v>
      </c>
      <c r="CL170">
        <v>4.9990899999999998</v>
      </c>
      <c r="CM170">
        <v>9883.3525000000009</v>
      </c>
      <c r="CN170">
        <v>9558.0550000000003</v>
      </c>
      <c r="CO170">
        <v>42.811999999999998</v>
      </c>
      <c r="CP170">
        <v>44.921499999999988</v>
      </c>
      <c r="CQ170">
        <v>43.694875000000003</v>
      </c>
      <c r="CR170">
        <v>43.686999999999998</v>
      </c>
      <c r="CS170">
        <v>44.125</v>
      </c>
      <c r="CT170">
        <v>597.50874999999996</v>
      </c>
      <c r="CU170">
        <v>597.51749999999993</v>
      </c>
      <c r="CV170">
        <v>0</v>
      </c>
      <c r="CW170">
        <v>1670261961.8</v>
      </c>
      <c r="CX170">
        <v>0</v>
      </c>
      <c r="CY170">
        <v>1670257498.5</v>
      </c>
      <c r="CZ170" t="s">
        <v>356</v>
      </c>
      <c r="DA170">
        <v>1670257488.5</v>
      </c>
      <c r="DB170">
        <v>1670257498.5</v>
      </c>
      <c r="DC170">
        <v>2</v>
      </c>
      <c r="DD170">
        <v>-0.17199999999999999</v>
      </c>
      <c r="DE170">
        <v>2E-3</v>
      </c>
      <c r="DF170">
        <v>-3.9780000000000002</v>
      </c>
      <c r="DG170">
        <v>0.14099999999999999</v>
      </c>
      <c r="DH170">
        <v>415</v>
      </c>
      <c r="DI170">
        <v>32</v>
      </c>
      <c r="DJ170">
        <v>0.47</v>
      </c>
      <c r="DK170">
        <v>0.38</v>
      </c>
      <c r="DL170">
        <v>-29.17836999999999</v>
      </c>
      <c r="DM170">
        <v>-0.33398048780479411</v>
      </c>
      <c r="DN170">
        <v>8.1789584300202889E-2</v>
      </c>
      <c r="DO170">
        <v>0</v>
      </c>
      <c r="DP170">
        <v>1.63904425</v>
      </c>
      <c r="DQ170">
        <v>0.33808806754220921</v>
      </c>
      <c r="DR170">
        <v>3.4658983387247537E-2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3.2969900000000001</v>
      </c>
      <c r="EB170">
        <v>2.6249600000000002</v>
      </c>
      <c r="EC170">
        <v>0.18634100000000001</v>
      </c>
      <c r="ED170">
        <v>0.187864</v>
      </c>
      <c r="EE170">
        <v>0.14135400000000001</v>
      </c>
      <c r="EF170">
        <v>0.13519500000000001</v>
      </c>
      <c r="EG170">
        <v>24645.8</v>
      </c>
      <c r="EH170">
        <v>25038.7</v>
      </c>
      <c r="EI170">
        <v>28184</v>
      </c>
      <c r="EJ170">
        <v>29677.5</v>
      </c>
      <c r="EK170">
        <v>33301.699999999997</v>
      </c>
      <c r="EL170">
        <v>35621.699999999997</v>
      </c>
      <c r="EM170">
        <v>39776.699999999997</v>
      </c>
      <c r="EN170">
        <v>42401.2</v>
      </c>
      <c r="EO170">
        <v>2.0979199999999998</v>
      </c>
      <c r="EP170">
        <v>2.1589800000000001</v>
      </c>
      <c r="EQ170">
        <v>0.11999899999999999</v>
      </c>
      <c r="ER170">
        <v>0</v>
      </c>
      <c r="ES170">
        <v>30.984500000000001</v>
      </c>
      <c r="ET170">
        <v>999.9</v>
      </c>
      <c r="EU170">
        <v>60</v>
      </c>
      <c r="EV170">
        <v>38.200000000000003</v>
      </c>
      <c r="EW170">
        <v>39.982100000000003</v>
      </c>
      <c r="EX170">
        <v>57.510300000000001</v>
      </c>
      <c r="EY170">
        <v>-1.4943900000000001</v>
      </c>
      <c r="EZ170">
        <v>2</v>
      </c>
      <c r="FA170">
        <v>0.43268499999999999</v>
      </c>
      <c r="FB170">
        <v>0.24111099999999999</v>
      </c>
      <c r="FC170">
        <v>20.273499999999999</v>
      </c>
      <c r="FD170">
        <v>5.2198399999999996</v>
      </c>
      <c r="FE170">
        <v>12.004300000000001</v>
      </c>
      <c r="FF170">
        <v>4.98665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1.8622099999999999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1.86188</v>
      </c>
      <c r="FS170">
        <v>1.8584400000000001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-4.819</v>
      </c>
      <c r="GH170">
        <v>0.14080000000000001</v>
      </c>
      <c r="GI170">
        <v>-3.031255365756008</v>
      </c>
      <c r="GJ170">
        <v>-2.737337881603403E-3</v>
      </c>
      <c r="GK170">
        <v>1.2769921614711079E-6</v>
      </c>
      <c r="GL170">
        <v>-3.2469241445839119E-10</v>
      </c>
      <c r="GM170">
        <v>0.14085000000000039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74.2</v>
      </c>
      <c r="GV170">
        <v>74.099999999999994</v>
      </c>
      <c r="GW170">
        <v>2.83813</v>
      </c>
      <c r="GX170">
        <v>2.5341800000000001</v>
      </c>
      <c r="GY170">
        <v>2.04834</v>
      </c>
      <c r="GZ170">
        <v>2.5976599999999999</v>
      </c>
      <c r="HA170">
        <v>2.1972700000000001</v>
      </c>
      <c r="HB170">
        <v>2.3559600000000001</v>
      </c>
      <c r="HC170">
        <v>41.664999999999999</v>
      </c>
      <c r="HD170">
        <v>13.799300000000001</v>
      </c>
      <c r="HE170">
        <v>18</v>
      </c>
      <c r="HF170">
        <v>602.65</v>
      </c>
      <c r="HG170">
        <v>720.54</v>
      </c>
      <c r="HH170">
        <v>31.002199999999998</v>
      </c>
      <c r="HI170">
        <v>32.920099999999998</v>
      </c>
      <c r="HJ170">
        <v>30.000299999999999</v>
      </c>
      <c r="HK170">
        <v>32.839799999999997</v>
      </c>
      <c r="HL170">
        <v>32.839500000000001</v>
      </c>
      <c r="HM170">
        <v>56.776899999999998</v>
      </c>
      <c r="HN170">
        <v>22.914200000000001</v>
      </c>
      <c r="HO170">
        <v>27.531600000000001</v>
      </c>
      <c r="HP170">
        <v>31</v>
      </c>
      <c r="HQ170">
        <v>1036.75</v>
      </c>
      <c r="HR170">
        <v>32.938400000000001</v>
      </c>
      <c r="HS170">
        <v>99.3035</v>
      </c>
      <c r="HT170">
        <v>98.342200000000005</v>
      </c>
    </row>
    <row r="171" spans="1:228" x14ac:dyDescent="0.2">
      <c r="A171">
        <v>156</v>
      </c>
      <c r="B171">
        <v>1670261947</v>
      </c>
      <c r="C171">
        <v>619</v>
      </c>
      <c r="D171" t="s">
        <v>670</v>
      </c>
      <c r="E171" t="s">
        <v>671</v>
      </c>
      <c r="F171">
        <v>4</v>
      </c>
      <c r="G171">
        <v>1670261945</v>
      </c>
      <c r="H171">
        <f t="shared" si="68"/>
        <v>4.1241382674980084E-3</v>
      </c>
      <c r="I171">
        <f t="shared" si="69"/>
        <v>4.124138267498008</v>
      </c>
      <c r="J171">
        <f t="shared" si="70"/>
        <v>43.226441620022563</v>
      </c>
      <c r="K171">
        <f t="shared" si="71"/>
        <v>998.88171428571434</v>
      </c>
      <c r="L171">
        <f t="shared" si="72"/>
        <v>714.8545538675852</v>
      </c>
      <c r="M171">
        <f t="shared" si="73"/>
        <v>72.261724188055155</v>
      </c>
      <c r="N171">
        <f t="shared" si="74"/>
        <v>100.97286859779354</v>
      </c>
      <c r="O171">
        <f t="shared" si="75"/>
        <v>0.27270018919634592</v>
      </c>
      <c r="P171">
        <f t="shared" si="76"/>
        <v>3.6692024633256488</v>
      </c>
      <c r="Q171">
        <f t="shared" si="77"/>
        <v>0.26192017563935377</v>
      </c>
      <c r="R171">
        <f t="shared" si="78"/>
        <v>0.16463314358081035</v>
      </c>
      <c r="S171">
        <f t="shared" si="79"/>
        <v>226.11220509364779</v>
      </c>
      <c r="T171">
        <f t="shared" si="80"/>
        <v>33.08399539019549</v>
      </c>
      <c r="U171">
        <f t="shared" si="81"/>
        <v>32.945957142857146</v>
      </c>
      <c r="V171">
        <f t="shared" si="82"/>
        <v>5.0367861737470134</v>
      </c>
      <c r="W171">
        <f t="shared" si="83"/>
        <v>70.019998297730339</v>
      </c>
      <c r="X171">
        <f t="shared" si="84"/>
        <v>3.5124162829543191</v>
      </c>
      <c r="Y171">
        <f t="shared" si="85"/>
        <v>5.0163044392250029</v>
      </c>
      <c r="Z171">
        <f t="shared" si="86"/>
        <v>1.5243698907926944</v>
      </c>
      <c r="AA171">
        <f t="shared" si="87"/>
        <v>-181.87449759666217</v>
      </c>
      <c r="AB171">
        <f t="shared" si="88"/>
        <v>-14.335866302400333</v>
      </c>
      <c r="AC171">
        <f t="shared" si="89"/>
        <v>-0.89401193202026841</v>
      </c>
      <c r="AD171">
        <f t="shared" si="90"/>
        <v>29.007829262565011</v>
      </c>
      <c r="AE171">
        <f t="shared" si="91"/>
        <v>66.248803700394362</v>
      </c>
      <c r="AF171">
        <f t="shared" si="92"/>
        <v>4.2501609271878937</v>
      </c>
      <c r="AG171">
        <f t="shared" si="93"/>
        <v>43.226441620022563</v>
      </c>
      <c r="AH171">
        <v>1062.6047559101639</v>
      </c>
      <c r="AI171">
        <v>1037.382787878787</v>
      </c>
      <c r="AJ171">
        <v>1.701752837513927</v>
      </c>
      <c r="AK171">
        <v>64.018406268345927</v>
      </c>
      <c r="AL171">
        <f t="shared" si="94"/>
        <v>4.124138267498008</v>
      </c>
      <c r="AM171">
        <v>33.086998600644662</v>
      </c>
      <c r="AN171">
        <v>34.741314999999993</v>
      </c>
      <c r="AO171">
        <v>-1.1561759821306691E-4</v>
      </c>
      <c r="AP171">
        <v>100.2718368252681</v>
      </c>
      <c r="AQ171">
        <v>77</v>
      </c>
      <c r="AR171">
        <v>12</v>
      </c>
      <c r="AS171">
        <f t="shared" si="95"/>
        <v>1</v>
      </c>
      <c r="AT171">
        <f t="shared" si="96"/>
        <v>0</v>
      </c>
      <c r="AU171">
        <f t="shared" si="97"/>
        <v>47154.849371684948</v>
      </c>
      <c r="AV171">
        <f t="shared" si="98"/>
        <v>1199.971428571429</v>
      </c>
      <c r="AW171">
        <f t="shared" si="99"/>
        <v>1025.9017850226157</v>
      </c>
      <c r="AX171">
        <f t="shared" si="100"/>
        <v>0.85493850986431907</v>
      </c>
      <c r="AY171">
        <f t="shared" si="101"/>
        <v>0.18843132403813589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1670261945</v>
      </c>
      <c r="BF171">
        <v>998.88171428571434</v>
      </c>
      <c r="BG171">
        <v>1028.1642857142861</v>
      </c>
      <c r="BH171">
        <v>34.746842857142859</v>
      </c>
      <c r="BI171">
        <v>33.04271428571429</v>
      </c>
      <c r="BJ171">
        <v>1003.701428571428</v>
      </c>
      <c r="BK171">
        <v>34.606000000000002</v>
      </c>
      <c r="BL171">
        <v>649.99199999999996</v>
      </c>
      <c r="BM171">
        <v>100.9858571428572</v>
      </c>
      <c r="BN171">
        <v>0.1000543857142857</v>
      </c>
      <c r="BO171">
        <v>32.873485714285707</v>
      </c>
      <c r="BP171">
        <v>32.945957142857146</v>
      </c>
      <c r="BQ171">
        <v>999.89999999999986</v>
      </c>
      <c r="BR171">
        <v>0</v>
      </c>
      <c r="BS171">
        <v>0</v>
      </c>
      <c r="BT171">
        <v>8976.6971428571433</v>
      </c>
      <c r="BU171">
        <v>0</v>
      </c>
      <c r="BV171">
        <v>1100.6171428571431</v>
      </c>
      <c r="BW171">
        <v>-29.28255714285714</v>
      </c>
      <c r="BX171">
        <v>1034.838571428571</v>
      </c>
      <c r="BY171">
        <v>1063.298571428571</v>
      </c>
      <c r="BZ171">
        <v>1.704125714285714</v>
      </c>
      <c r="CA171">
        <v>1028.1642857142861</v>
      </c>
      <c r="CB171">
        <v>33.04271428571429</v>
      </c>
      <c r="CC171">
        <v>3.5089428571428578</v>
      </c>
      <c r="CD171">
        <v>3.3368514285714279</v>
      </c>
      <c r="CE171">
        <v>26.663071428571431</v>
      </c>
      <c r="CF171">
        <v>25.811728571428571</v>
      </c>
      <c r="CG171">
        <v>1199.971428571429</v>
      </c>
      <c r="CH171">
        <v>0.4999662857142857</v>
      </c>
      <c r="CI171">
        <v>0.50003371428571419</v>
      </c>
      <c r="CJ171">
        <v>0</v>
      </c>
      <c r="CK171">
        <v>953.28628571428567</v>
      </c>
      <c r="CL171">
        <v>4.9990899999999998</v>
      </c>
      <c r="CM171">
        <v>9873.9328571428578</v>
      </c>
      <c r="CN171">
        <v>9557.5199999999986</v>
      </c>
      <c r="CO171">
        <v>42.811999999999998</v>
      </c>
      <c r="CP171">
        <v>44.936999999999998</v>
      </c>
      <c r="CQ171">
        <v>43.741</v>
      </c>
      <c r="CR171">
        <v>43.686999999999998</v>
      </c>
      <c r="CS171">
        <v>44.125</v>
      </c>
      <c r="CT171">
        <v>597.4457142857143</v>
      </c>
      <c r="CU171">
        <v>597.52571428571434</v>
      </c>
      <c r="CV171">
        <v>0</v>
      </c>
      <c r="CW171">
        <v>1670261966</v>
      </c>
      <c r="CX171">
        <v>0</v>
      </c>
      <c r="CY171">
        <v>1670257498.5</v>
      </c>
      <c r="CZ171" t="s">
        <v>356</v>
      </c>
      <c r="DA171">
        <v>1670257488.5</v>
      </c>
      <c r="DB171">
        <v>1670257498.5</v>
      </c>
      <c r="DC171">
        <v>2</v>
      </c>
      <c r="DD171">
        <v>-0.17199999999999999</v>
      </c>
      <c r="DE171">
        <v>2E-3</v>
      </c>
      <c r="DF171">
        <v>-3.9780000000000002</v>
      </c>
      <c r="DG171">
        <v>0.14099999999999999</v>
      </c>
      <c r="DH171">
        <v>415</v>
      </c>
      <c r="DI171">
        <v>32</v>
      </c>
      <c r="DJ171">
        <v>0.47</v>
      </c>
      <c r="DK171">
        <v>0.38</v>
      </c>
      <c r="DL171">
        <v>-29.21468780487805</v>
      </c>
      <c r="DM171">
        <v>-0.10557909407665431</v>
      </c>
      <c r="DN171">
        <v>6.3015225396461164E-2</v>
      </c>
      <c r="DO171">
        <v>0</v>
      </c>
      <c r="DP171">
        <v>1.6600382926829269</v>
      </c>
      <c r="DQ171">
        <v>0.2774632055749115</v>
      </c>
      <c r="DR171">
        <v>3.040978797035818E-2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3.2968500000000001</v>
      </c>
      <c r="EB171">
        <v>2.6253299999999999</v>
      </c>
      <c r="EC171">
        <v>0.18713199999999999</v>
      </c>
      <c r="ED171">
        <v>0.18864700000000001</v>
      </c>
      <c r="EE171">
        <v>0.141314</v>
      </c>
      <c r="EF171">
        <v>0.13502400000000001</v>
      </c>
      <c r="EG171">
        <v>24621.5</v>
      </c>
      <c r="EH171">
        <v>25014.400000000001</v>
      </c>
      <c r="EI171">
        <v>28183.7</v>
      </c>
      <c r="EJ171">
        <v>29677.4</v>
      </c>
      <c r="EK171">
        <v>33302.699999999997</v>
      </c>
      <c r="EL171">
        <v>35628.5</v>
      </c>
      <c r="EM171">
        <v>39776</v>
      </c>
      <c r="EN171">
        <v>42400.9</v>
      </c>
      <c r="EO171">
        <v>2.0983999999999998</v>
      </c>
      <c r="EP171">
        <v>2.1592199999999999</v>
      </c>
      <c r="EQ171">
        <v>0.11987200000000001</v>
      </c>
      <c r="ER171">
        <v>0</v>
      </c>
      <c r="ES171">
        <v>31.0076</v>
      </c>
      <c r="ET171">
        <v>999.9</v>
      </c>
      <c r="EU171">
        <v>60</v>
      </c>
      <c r="EV171">
        <v>38.200000000000003</v>
      </c>
      <c r="EW171">
        <v>39.984299999999998</v>
      </c>
      <c r="EX171">
        <v>57.150300000000001</v>
      </c>
      <c r="EY171">
        <v>-1.6105799999999999</v>
      </c>
      <c r="EZ171">
        <v>2</v>
      </c>
      <c r="FA171">
        <v>0.43291200000000002</v>
      </c>
      <c r="FB171">
        <v>0.249886</v>
      </c>
      <c r="FC171">
        <v>20.273299999999999</v>
      </c>
      <c r="FD171">
        <v>5.2199900000000001</v>
      </c>
      <c r="FE171">
        <v>12.004099999999999</v>
      </c>
      <c r="FF171">
        <v>4.9871999999999996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1.8622000000000001</v>
      </c>
      <c r="FN171">
        <v>1.86432</v>
      </c>
      <c r="FO171">
        <v>1.86036</v>
      </c>
      <c r="FP171">
        <v>1.8611</v>
      </c>
      <c r="FQ171">
        <v>1.8602000000000001</v>
      </c>
      <c r="FR171">
        <v>1.86188</v>
      </c>
      <c r="FS171">
        <v>1.85846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-4.82</v>
      </c>
      <c r="GH171">
        <v>0.14080000000000001</v>
      </c>
      <c r="GI171">
        <v>-3.031255365756008</v>
      </c>
      <c r="GJ171">
        <v>-2.737337881603403E-3</v>
      </c>
      <c r="GK171">
        <v>1.2769921614711079E-6</v>
      </c>
      <c r="GL171">
        <v>-3.2469241445839119E-10</v>
      </c>
      <c r="GM171">
        <v>0.14085000000000039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74.3</v>
      </c>
      <c r="GV171">
        <v>74.099999999999994</v>
      </c>
      <c r="GW171">
        <v>2.8515600000000001</v>
      </c>
      <c r="GX171">
        <v>2.5366200000000001</v>
      </c>
      <c r="GY171">
        <v>2.04834</v>
      </c>
      <c r="GZ171">
        <v>2.5976599999999999</v>
      </c>
      <c r="HA171">
        <v>2.1972700000000001</v>
      </c>
      <c r="HB171">
        <v>2.36816</v>
      </c>
      <c r="HC171">
        <v>41.664999999999999</v>
      </c>
      <c r="HD171">
        <v>13.799300000000001</v>
      </c>
      <c r="HE171">
        <v>18</v>
      </c>
      <c r="HF171">
        <v>603.00199999999995</v>
      </c>
      <c r="HG171">
        <v>720.78200000000004</v>
      </c>
      <c r="HH171">
        <v>31.002400000000002</v>
      </c>
      <c r="HI171">
        <v>32.921399999999998</v>
      </c>
      <c r="HJ171">
        <v>30.000399999999999</v>
      </c>
      <c r="HK171">
        <v>32.839799999999997</v>
      </c>
      <c r="HL171">
        <v>32.840200000000003</v>
      </c>
      <c r="HM171">
        <v>57.069099999999999</v>
      </c>
      <c r="HN171">
        <v>22.914200000000001</v>
      </c>
      <c r="HO171">
        <v>27.531600000000001</v>
      </c>
      <c r="HP171">
        <v>31</v>
      </c>
      <c r="HQ171">
        <v>1043.43</v>
      </c>
      <c r="HR171">
        <v>32.9544</v>
      </c>
      <c r="HS171">
        <v>99.301900000000003</v>
      </c>
      <c r="HT171">
        <v>98.3416</v>
      </c>
    </row>
    <row r="172" spans="1:228" x14ac:dyDescent="0.2">
      <c r="A172">
        <v>157</v>
      </c>
      <c r="B172">
        <v>1670261951</v>
      </c>
      <c r="C172">
        <v>623</v>
      </c>
      <c r="D172" t="s">
        <v>672</v>
      </c>
      <c r="E172" t="s">
        <v>673</v>
      </c>
      <c r="F172">
        <v>4</v>
      </c>
      <c r="G172">
        <v>1670261948.6875</v>
      </c>
      <c r="H172">
        <f t="shared" si="68"/>
        <v>4.2001812071692885E-3</v>
      </c>
      <c r="I172">
        <f t="shared" si="69"/>
        <v>4.2001812071692886</v>
      </c>
      <c r="J172">
        <f t="shared" si="70"/>
        <v>42.989857318090003</v>
      </c>
      <c r="K172">
        <f t="shared" si="71"/>
        <v>1004.9575</v>
      </c>
      <c r="L172">
        <f t="shared" si="72"/>
        <v>725.63486518944273</v>
      </c>
      <c r="M172">
        <f t="shared" si="73"/>
        <v>73.352380635284234</v>
      </c>
      <c r="N172">
        <f t="shared" si="74"/>
        <v>101.58831748394351</v>
      </c>
      <c r="O172">
        <f t="shared" si="75"/>
        <v>0.2765876469230853</v>
      </c>
      <c r="P172">
        <f t="shared" si="76"/>
        <v>3.6818612001333384</v>
      </c>
      <c r="Q172">
        <f t="shared" si="77"/>
        <v>0.26554127950312173</v>
      </c>
      <c r="R172">
        <f t="shared" si="78"/>
        <v>0.16691901146672664</v>
      </c>
      <c r="S172">
        <f t="shared" si="79"/>
        <v>226.12274023683904</v>
      </c>
      <c r="T172">
        <f t="shared" si="80"/>
        <v>33.079695569746477</v>
      </c>
      <c r="U172">
        <f t="shared" si="81"/>
        <v>32.9632875</v>
      </c>
      <c r="V172">
        <f t="shared" si="82"/>
        <v>5.0416948125714658</v>
      </c>
      <c r="W172">
        <f t="shared" si="83"/>
        <v>69.931478228122884</v>
      </c>
      <c r="X172">
        <f t="shared" si="84"/>
        <v>3.5103912439744751</v>
      </c>
      <c r="Y172">
        <f t="shared" si="85"/>
        <v>5.0197583876652194</v>
      </c>
      <c r="Z172">
        <f t="shared" si="86"/>
        <v>1.5313035685969907</v>
      </c>
      <c r="AA172">
        <f t="shared" si="87"/>
        <v>-185.22799123616562</v>
      </c>
      <c r="AB172">
        <f t="shared" si="88"/>
        <v>-15.395884860486781</v>
      </c>
      <c r="AC172">
        <f t="shared" si="89"/>
        <v>-0.95695443678329961</v>
      </c>
      <c r="AD172">
        <f t="shared" si="90"/>
        <v>24.541909703403341</v>
      </c>
      <c r="AE172">
        <f t="shared" si="91"/>
        <v>66.132152915678873</v>
      </c>
      <c r="AF172">
        <f t="shared" si="92"/>
        <v>4.2587157509857461</v>
      </c>
      <c r="AG172">
        <f t="shared" si="93"/>
        <v>42.989857318090003</v>
      </c>
      <c r="AH172">
        <v>1069.3296026975099</v>
      </c>
      <c r="AI172">
        <v>1044.2001818181809</v>
      </c>
      <c r="AJ172">
        <v>1.7038904266537349</v>
      </c>
      <c r="AK172">
        <v>64.018406268345927</v>
      </c>
      <c r="AL172">
        <f t="shared" si="94"/>
        <v>4.2001812071692886</v>
      </c>
      <c r="AM172">
        <v>33.02857965834535</v>
      </c>
      <c r="AN172">
        <v>34.715956764705872</v>
      </c>
      <c r="AO172">
        <v>-5.1329153195782233E-4</v>
      </c>
      <c r="AP172">
        <v>100.2718368252681</v>
      </c>
      <c r="AQ172">
        <v>77</v>
      </c>
      <c r="AR172">
        <v>12</v>
      </c>
      <c r="AS172">
        <f t="shared" si="95"/>
        <v>1</v>
      </c>
      <c r="AT172">
        <f t="shared" si="96"/>
        <v>0</v>
      </c>
      <c r="AU172">
        <f t="shared" si="97"/>
        <v>47379.246028932765</v>
      </c>
      <c r="AV172">
        <f t="shared" si="98"/>
        <v>1200.0250000000001</v>
      </c>
      <c r="AW172">
        <f t="shared" si="99"/>
        <v>1025.9478135942172</v>
      </c>
      <c r="AX172">
        <f t="shared" si="100"/>
        <v>0.85493870010559547</v>
      </c>
      <c r="AY172">
        <f t="shared" si="101"/>
        <v>0.1884316912037991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1670261948.6875</v>
      </c>
      <c r="BF172">
        <v>1004.9575</v>
      </c>
      <c r="BG172">
        <v>1034.2075</v>
      </c>
      <c r="BH172">
        <v>34.726374999999997</v>
      </c>
      <c r="BI172">
        <v>33.018687499999999</v>
      </c>
      <c r="BJ172">
        <v>1009.785</v>
      </c>
      <c r="BK172">
        <v>34.585537500000001</v>
      </c>
      <c r="BL172">
        <v>649.95675000000006</v>
      </c>
      <c r="BM172">
        <v>100.98725</v>
      </c>
      <c r="BN172">
        <v>9.9927799999999997E-2</v>
      </c>
      <c r="BO172">
        <v>32.885725000000001</v>
      </c>
      <c r="BP172">
        <v>32.9632875</v>
      </c>
      <c r="BQ172">
        <v>999.9</v>
      </c>
      <c r="BR172">
        <v>0</v>
      </c>
      <c r="BS172">
        <v>0</v>
      </c>
      <c r="BT172">
        <v>9020.3125</v>
      </c>
      <c r="BU172">
        <v>0</v>
      </c>
      <c r="BV172">
        <v>1065.92625</v>
      </c>
      <c r="BW172">
        <v>-29.248562499999998</v>
      </c>
      <c r="BX172">
        <v>1041.1125</v>
      </c>
      <c r="BY172">
        <v>1069.52125</v>
      </c>
      <c r="BZ172">
        <v>1.7077074999999999</v>
      </c>
      <c r="CA172">
        <v>1034.2075</v>
      </c>
      <c r="CB172">
        <v>33.018687499999999</v>
      </c>
      <c r="CC172">
        <v>3.50692125</v>
      </c>
      <c r="CD172">
        <v>3.3344624999999999</v>
      </c>
      <c r="CE172">
        <v>26.653287500000001</v>
      </c>
      <c r="CF172">
        <v>25.799675000000001</v>
      </c>
      <c r="CG172">
        <v>1200.0250000000001</v>
      </c>
      <c r="CH172">
        <v>0.49996062499999988</v>
      </c>
      <c r="CI172">
        <v>0.50003937500000006</v>
      </c>
      <c r="CJ172">
        <v>0</v>
      </c>
      <c r="CK172">
        <v>952.59062500000005</v>
      </c>
      <c r="CL172">
        <v>4.9990899999999998</v>
      </c>
      <c r="CM172">
        <v>9870.8675000000003</v>
      </c>
      <c r="CN172">
        <v>9557.9137499999997</v>
      </c>
      <c r="CO172">
        <v>42.811999999999998</v>
      </c>
      <c r="CP172">
        <v>44.936999999999998</v>
      </c>
      <c r="CQ172">
        <v>43.75</v>
      </c>
      <c r="CR172">
        <v>43.742125000000001</v>
      </c>
      <c r="CS172">
        <v>44.125</v>
      </c>
      <c r="CT172">
        <v>597.46500000000003</v>
      </c>
      <c r="CU172">
        <v>597.55999999999995</v>
      </c>
      <c r="CV172">
        <v>0</v>
      </c>
      <c r="CW172">
        <v>1670261969.5999999</v>
      </c>
      <c r="CX172">
        <v>0</v>
      </c>
      <c r="CY172">
        <v>1670257498.5</v>
      </c>
      <c r="CZ172" t="s">
        <v>356</v>
      </c>
      <c r="DA172">
        <v>1670257488.5</v>
      </c>
      <c r="DB172">
        <v>1670257498.5</v>
      </c>
      <c r="DC172">
        <v>2</v>
      </c>
      <c r="DD172">
        <v>-0.17199999999999999</v>
      </c>
      <c r="DE172">
        <v>2E-3</v>
      </c>
      <c r="DF172">
        <v>-3.9780000000000002</v>
      </c>
      <c r="DG172">
        <v>0.14099999999999999</v>
      </c>
      <c r="DH172">
        <v>415</v>
      </c>
      <c r="DI172">
        <v>32</v>
      </c>
      <c r="DJ172">
        <v>0.47</v>
      </c>
      <c r="DK172">
        <v>0.38</v>
      </c>
      <c r="DL172">
        <v>-29.228384999999999</v>
      </c>
      <c r="DM172">
        <v>-8.3880675422077208E-2</v>
      </c>
      <c r="DN172">
        <v>6.4822355518756092E-2</v>
      </c>
      <c r="DO172">
        <v>1</v>
      </c>
      <c r="DP172">
        <v>1.67954275</v>
      </c>
      <c r="DQ172">
        <v>0.20894442776735289</v>
      </c>
      <c r="DR172">
        <v>2.2912721465105361E-2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3.2968199999999999</v>
      </c>
      <c r="EB172">
        <v>2.62554</v>
      </c>
      <c r="EC172">
        <v>0.18792300000000001</v>
      </c>
      <c r="ED172">
        <v>0.189415</v>
      </c>
      <c r="EE172">
        <v>0.141262</v>
      </c>
      <c r="EF172">
        <v>0.13505300000000001</v>
      </c>
      <c r="EG172">
        <v>24597.5</v>
      </c>
      <c r="EH172">
        <v>24990</v>
      </c>
      <c r="EI172">
        <v>28183.8</v>
      </c>
      <c r="EJ172">
        <v>29676.6</v>
      </c>
      <c r="EK172">
        <v>33304.800000000003</v>
      </c>
      <c r="EL172">
        <v>35626.6</v>
      </c>
      <c r="EM172">
        <v>39776.1</v>
      </c>
      <c r="EN172">
        <v>42399.9</v>
      </c>
      <c r="EO172">
        <v>2.0983299999999998</v>
      </c>
      <c r="EP172">
        <v>2.1589800000000001</v>
      </c>
      <c r="EQ172">
        <v>0.120044</v>
      </c>
      <c r="ER172">
        <v>0</v>
      </c>
      <c r="ES172">
        <v>31.031300000000002</v>
      </c>
      <c r="ET172">
        <v>999.9</v>
      </c>
      <c r="EU172">
        <v>60</v>
      </c>
      <c r="EV172">
        <v>38.200000000000003</v>
      </c>
      <c r="EW172">
        <v>39.983199999999997</v>
      </c>
      <c r="EX172">
        <v>57.390300000000003</v>
      </c>
      <c r="EY172">
        <v>-1.5304500000000001</v>
      </c>
      <c r="EZ172">
        <v>2</v>
      </c>
      <c r="FA172">
        <v>0.43324400000000002</v>
      </c>
      <c r="FB172">
        <v>0.25888100000000003</v>
      </c>
      <c r="FC172">
        <v>20.273299999999999</v>
      </c>
      <c r="FD172">
        <v>5.2199900000000001</v>
      </c>
      <c r="FE172">
        <v>12.004300000000001</v>
      </c>
      <c r="FF172">
        <v>4.9868499999999996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1.8622099999999999</v>
      </c>
      <c r="FN172">
        <v>1.86432</v>
      </c>
      <c r="FO172">
        <v>1.86036</v>
      </c>
      <c r="FP172">
        <v>1.86111</v>
      </c>
      <c r="FQ172">
        <v>1.8602000000000001</v>
      </c>
      <c r="FR172">
        <v>1.86188</v>
      </c>
      <c r="FS172">
        <v>1.8584799999999999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-4.83</v>
      </c>
      <c r="GH172">
        <v>0.14080000000000001</v>
      </c>
      <c r="GI172">
        <v>-3.031255365756008</v>
      </c>
      <c r="GJ172">
        <v>-2.737337881603403E-3</v>
      </c>
      <c r="GK172">
        <v>1.2769921614711079E-6</v>
      </c>
      <c r="GL172">
        <v>-3.2469241445839119E-10</v>
      </c>
      <c r="GM172">
        <v>0.14085000000000039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74.400000000000006</v>
      </c>
      <c r="GV172">
        <v>74.2</v>
      </c>
      <c r="GW172">
        <v>2.8686500000000001</v>
      </c>
      <c r="GX172">
        <v>2.5463900000000002</v>
      </c>
      <c r="GY172">
        <v>2.04834</v>
      </c>
      <c r="GZ172">
        <v>2.5976599999999999</v>
      </c>
      <c r="HA172">
        <v>2.1972700000000001</v>
      </c>
      <c r="HB172">
        <v>2.3095699999999999</v>
      </c>
      <c r="HC172">
        <v>41.664999999999999</v>
      </c>
      <c r="HD172">
        <v>13.7818</v>
      </c>
      <c r="HE172">
        <v>18</v>
      </c>
      <c r="HF172">
        <v>602.94600000000003</v>
      </c>
      <c r="HG172">
        <v>720.57500000000005</v>
      </c>
      <c r="HH172">
        <v>31.002500000000001</v>
      </c>
      <c r="HI172">
        <v>32.9223</v>
      </c>
      <c r="HJ172">
        <v>30.000299999999999</v>
      </c>
      <c r="HK172">
        <v>32.839799999999997</v>
      </c>
      <c r="HL172">
        <v>32.842399999999998</v>
      </c>
      <c r="HM172">
        <v>57.366500000000002</v>
      </c>
      <c r="HN172">
        <v>22.914200000000001</v>
      </c>
      <c r="HO172">
        <v>27.531600000000001</v>
      </c>
      <c r="HP172">
        <v>31</v>
      </c>
      <c r="HQ172">
        <v>1050.1099999999999</v>
      </c>
      <c r="HR172">
        <v>32.957799999999999</v>
      </c>
      <c r="HS172">
        <v>99.302300000000002</v>
      </c>
      <c r="HT172">
        <v>98.339200000000005</v>
      </c>
    </row>
    <row r="173" spans="1:228" x14ac:dyDescent="0.2">
      <c r="A173">
        <v>158</v>
      </c>
      <c r="B173">
        <v>1670261955</v>
      </c>
      <c r="C173">
        <v>627</v>
      </c>
      <c r="D173" t="s">
        <v>674</v>
      </c>
      <c r="E173" t="s">
        <v>675</v>
      </c>
      <c r="F173">
        <v>4</v>
      </c>
      <c r="G173">
        <v>1670261953</v>
      </c>
      <c r="H173">
        <f t="shared" si="68"/>
        <v>4.1133617367631907E-3</v>
      </c>
      <c r="I173">
        <f t="shared" si="69"/>
        <v>4.1133617367631903</v>
      </c>
      <c r="J173">
        <f t="shared" si="70"/>
        <v>42.959186404476156</v>
      </c>
      <c r="K173">
        <f t="shared" si="71"/>
        <v>1012.067142857143</v>
      </c>
      <c r="L173">
        <f t="shared" si="72"/>
        <v>725.77734788890939</v>
      </c>
      <c r="M173">
        <f t="shared" si="73"/>
        <v>73.367393856224282</v>
      </c>
      <c r="N173">
        <f t="shared" si="74"/>
        <v>102.3078619013459</v>
      </c>
      <c r="O173">
        <f t="shared" si="75"/>
        <v>0.26907856545951847</v>
      </c>
      <c r="P173">
        <f t="shared" si="76"/>
        <v>3.6823065357610192</v>
      </c>
      <c r="Q173">
        <f t="shared" si="77"/>
        <v>0.25861285949182422</v>
      </c>
      <c r="R173">
        <f t="shared" si="78"/>
        <v>0.16253942242677283</v>
      </c>
      <c r="S173">
        <f t="shared" si="79"/>
        <v>226.11676723506525</v>
      </c>
      <c r="T173">
        <f t="shared" si="80"/>
        <v>33.10840571073588</v>
      </c>
      <c r="U173">
        <f t="shared" si="81"/>
        <v>32.986800000000002</v>
      </c>
      <c r="V173">
        <f t="shared" si="82"/>
        <v>5.0483611314930377</v>
      </c>
      <c r="W173">
        <f t="shared" si="83"/>
        <v>69.853305990832553</v>
      </c>
      <c r="X173">
        <f t="shared" si="84"/>
        <v>3.5085586083002425</v>
      </c>
      <c r="Y173">
        <f t="shared" si="85"/>
        <v>5.022752407396009</v>
      </c>
      <c r="Z173">
        <f t="shared" si="86"/>
        <v>1.5398025231927952</v>
      </c>
      <c r="AA173">
        <f t="shared" si="87"/>
        <v>-181.3992525912567</v>
      </c>
      <c r="AB173">
        <f t="shared" si="88"/>
        <v>-17.960434136444093</v>
      </c>
      <c r="AC173">
        <f t="shared" si="89"/>
        <v>-1.1164095873881947</v>
      </c>
      <c r="AD173">
        <f t="shared" si="90"/>
        <v>25.640670919976259</v>
      </c>
      <c r="AE173">
        <f t="shared" si="91"/>
        <v>66.427541385511162</v>
      </c>
      <c r="AF173">
        <f t="shared" si="92"/>
        <v>4.1830758788264992</v>
      </c>
      <c r="AG173">
        <f t="shared" si="93"/>
        <v>42.959186404476156</v>
      </c>
      <c r="AH173">
        <v>1076.275931755584</v>
      </c>
      <c r="AI173">
        <v>1051.0612727272719</v>
      </c>
      <c r="AJ173">
        <v>1.729504865311871</v>
      </c>
      <c r="AK173">
        <v>64.018406268345927</v>
      </c>
      <c r="AL173">
        <f t="shared" si="94"/>
        <v>4.1133617367631903</v>
      </c>
      <c r="AM173">
        <v>33.019739843623029</v>
      </c>
      <c r="AN173">
        <v>34.703635882352941</v>
      </c>
      <c r="AO173">
        <v>-5.6463217208174259E-3</v>
      </c>
      <c r="AP173">
        <v>100.2718368252681</v>
      </c>
      <c r="AQ173">
        <v>77</v>
      </c>
      <c r="AR173">
        <v>12</v>
      </c>
      <c r="AS173">
        <f t="shared" si="95"/>
        <v>1</v>
      </c>
      <c r="AT173">
        <f t="shared" si="96"/>
        <v>0</v>
      </c>
      <c r="AU173">
        <f t="shared" si="97"/>
        <v>47385.571544043232</v>
      </c>
      <c r="AV173">
        <f t="shared" si="98"/>
        <v>1200.005714285714</v>
      </c>
      <c r="AW173">
        <f t="shared" si="99"/>
        <v>1025.9301135932978</v>
      </c>
      <c r="AX173">
        <f t="shared" si="100"/>
        <v>0.85493769019589039</v>
      </c>
      <c r="AY173">
        <f t="shared" si="101"/>
        <v>0.18842974207806834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1670261953</v>
      </c>
      <c r="BF173">
        <v>1012.067142857143</v>
      </c>
      <c r="BG173">
        <v>1041.418571428572</v>
      </c>
      <c r="BH173">
        <v>34.707957142857147</v>
      </c>
      <c r="BI173">
        <v>33.030685714285717</v>
      </c>
      <c r="BJ173">
        <v>1016.907142857143</v>
      </c>
      <c r="BK173">
        <v>34.56711428571429</v>
      </c>
      <c r="BL173">
        <v>650.00228571428568</v>
      </c>
      <c r="BM173">
        <v>100.988</v>
      </c>
      <c r="BN173">
        <v>0.10001834285714289</v>
      </c>
      <c r="BO173">
        <v>32.896328571428569</v>
      </c>
      <c r="BP173">
        <v>32.986800000000002</v>
      </c>
      <c r="BQ173">
        <v>999.89999999999986</v>
      </c>
      <c r="BR173">
        <v>0</v>
      </c>
      <c r="BS173">
        <v>0</v>
      </c>
      <c r="BT173">
        <v>9021.7857142857138</v>
      </c>
      <c r="BU173">
        <v>0</v>
      </c>
      <c r="BV173">
        <v>1075.8599999999999</v>
      </c>
      <c r="BW173">
        <v>-29.350085714285711</v>
      </c>
      <c r="BX173">
        <v>1048.4585714285711</v>
      </c>
      <c r="BY173">
        <v>1076.992857142857</v>
      </c>
      <c r="BZ173">
        <v>1.6772785714285721</v>
      </c>
      <c r="CA173">
        <v>1041.418571428572</v>
      </c>
      <c r="CB173">
        <v>33.030685714285717</v>
      </c>
      <c r="CC173">
        <v>3.5050842857142861</v>
      </c>
      <c r="CD173">
        <v>3.3356985714285718</v>
      </c>
      <c r="CE173">
        <v>26.644400000000001</v>
      </c>
      <c r="CF173">
        <v>25.805914285714291</v>
      </c>
      <c r="CG173">
        <v>1200.005714285714</v>
      </c>
      <c r="CH173">
        <v>0.49999371428571432</v>
      </c>
      <c r="CI173">
        <v>0.50000628571428563</v>
      </c>
      <c r="CJ173">
        <v>0</v>
      </c>
      <c r="CK173">
        <v>951.95600000000013</v>
      </c>
      <c r="CL173">
        <v>4.9990899999999998</v>
      </c>
      <c r="CM173">
        <v>9865.7028571428564</v>
      </c>
      <c r="CN173">
        <v>9557.8785714285714</v>
      </c>
      <c r="CO173">
        <v>42.875</v>
      </c>
      <c r="CP173">
        <v>44.991</v>
      </c>
      <c r="CQ173">
        <v>43.75</v>
      </c>
      <c r="CR173">
        <v>43.75</v>
      </c>
      <c r="CS173">
        <v>44.125</v>
      </c>
      <c r="CT173">
        <v>597.49571428571437</v>
      </c>
      <c r="CU173">
        <v>597.51</v>
      </c>
      <c r="CV173">
        <v>0</v>
      </c>
      <c r="CW173">
        <v>1670261973.8</v>
      </c>
      <c r="CX173">
        <v>0</v>
      </c>
      <c r="CY173">
        <v>1670257498.5</v>
      </c>
      <c r="CZ173" t="s">
        <v>356</v>
      </c>
      <c r="DA173">
        <v>1670257488.5</v>
      </c>
      <c r="DB173">
        <v>1670257498.5</v>
      </c>
      <c r="DC173">
        <v>2</v>
      </c>
      <c r="DD173">
        <v>-0.17199999999999999</v>
      </c>
      <c r="DE173">
        <v>2E-3</v>
      </c>
      <c r="DF173">
        <v>-3.9780000000000002</v>
      </c>
      <c r="DG173">
        <v>0.14099999999999999</v>
      </c>
      <c r="DH173">
        <v>415</v>
      </c>
      <c r="DI173">
        <v>32</v>
      </c>
      <c r="DJ173">
        <v>0.47</v>
      </c>
      <c r="DK173">
        <v>0.38</v>
      </c>
      <c r="DL173">
        <v>-29.235404878048779</v>
      </c>
      <c r="DM173">
        <v>-0.59813310104532169</v>
      </c>
      <c r="DN173">
        <v>7.3577233194088723E-2</v>
      </c>
      <c r="DO173">
        <v>0</v>
      </c>
      <c r="DP173">
        <v>1.6853004878048781</v>
      </c>
      <c r="DQ173">
        <v>9.7794982578395515E-2</v>
      </c>
      <c r="DR173">
        <v>1.8116500220789089E-2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3.2968600000000001</v>
      </c>
      <c r="EB173">
        <v>2.6253600000000001</v>
      </c>
      <c r="EC173">
        <v>0.18870400000000001</v>
      </c>
      <c r="ED173">
        <v>0.190197</v>
      </c>
      <c r="EE173">
        <v>0.14122499999999999</v>
      </c>
      <c r="EF173">
        <v>0.13508400000000001</v>
      </c>
      <c r="EG173">
        <v>24573.3</v>
      </c>
      <c r="EH173">
        <v>24965.9</v>
      </c>
      <c r="EI173">
        <v>28183.200000000001</v>
      </c>
      <c r="EJ173">
        <v>29676.7</v>
      </c>
      <c r="EK173">
        <v>33306</v>
      </c>
      <c r="EL173">
        <v>35625.4</v>
      </c>
      <c r="EM173">
        <v>39775.699999999997</v>
      </c>
      <c r="EN173">
        <v>42399.9</v>
      </c>
      <c r="EO173">
        <v>2.09897</v>
      </c>
      <c r="EP173">
        <v>2.1588699999999998</v>
      </c>
      <c r="EQ173">
        <v>0.119835</v>
      </c>
      <c r="ER173">
        <v>0</v>
      </c>
      <c r="ES173">
        <v>31.0564</v>
      </c>
      <c r="ET173">
        <v>999.9</v>
      </c>
      <c r="EU173">
        <v>60.1</v>
      </c>
      <c r="EV173">
        <v>38.200000000000003</v>
      </c>
      <c r="EW173">
        <v>40.052500000000002</v>
      </c>
      <c r="EX173">
        <v>57.060299999999998</v>
      </c>
      <c r="EY173">
        <v>-1.4382999999999999</v>
      </c>
      <c r="EZ173">
        <v>2</v>
      </c>
      <c r="FA173">
        <v>0.43341200000000002</v>
      </c>
      <c r="FB173">
        <v>0.26759500000000003</v>
      </c>
      <c r="FC173">
        <v>20.273199999999999</v>
      </c>
      <c r="FD173">
        <v>5.2190899999999996</v>
      </c>
      <c r="FE173">
        <v>12.004099999999999</v>
      </c>
      <c r="FF173">
        <v>4.9866000000000001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1.8622099999999999</v>
      </c>
      <c r="FN173">
        <v>1.86432</v>
      </c>
      <c r="FO173">
        <v>1.86036</v>
      </c>
      <c r="FP173">
        <v>1.86111</v>
      </c>
      <c r="FQ173">
        <v>1.8602000000000001</v>
      </c>
      <c r="FR173">
        <v>1.86188</v>
      </c>
      <c r="FS173">
        <v>1.8584499999999999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-4.84</v>
      </c>
      <c r="GH173">
        <v>0.1409</v>
      </c>
      <c r="GI173">
        <v>-3.031255365756008</v>
      </c>
      <c r="GJ173">
        <v>-2.737337881603403E-3</v>
      </c>
      <c r="GK173">
        <v>1.2769921614711079E-6</v>
      </c>
      <c r="GL173">
        <v>-3.2469241445839119E-10</v>
      </c>
      <c r="GM173">
        <v>0.14085000000000039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74.400000000000006</v>
      </c>
      <c r="GV173">
        <v>74.3</v>
      </c>
      <c r="GW173">
        <v>2.8833000000000002</v>
      </c>
      <c r="GX173">
        <v>2.5451700000000002</v>
      </c>
      <c r="GY173">
        <v>2.04834</v>
      </c>
      <c r="GZ173">
        <v>2.5976599999999999</v>
      </c>
      <c r="HA173">
        <v>2.1972700000000001</v>
      </c>
      <c r="HB173">
        <v>2.31934</v>
      </c>
      <c r="HC173">
        <v>41.664999999999999</v>
      </c>
      <c r="HD173">
        <v>13.7818</v>
      </c>
      <c r="HE173">
        <v>18</v>
      </c>
      <c r="HF173">
        <v>603.43499999999995</v>
      </c>
      <c r="HG173">
        <v>720.48199999999997</v>
      </c>
      <c r="HH173">
        <v>31.002500000000001</v>
      </c>
      <c r="HI173">
        <v>32.924300000000002</v>
      </c>
      <c r="HJ173">
        <v>30.000399999999999</v>
      </c>
      <c r="HK173">
        <v>32.840699999999998</v>
      </c>
      <c r="HL173">
        <v>32.842399999999998</v>
      </c>
      <c r="HM173">
        <v>57.661499999999997</v>
      </c>
      <c r="HN173">
        <v>22.914200000000001</v>
      </c>
      <c r="HO173">
        <v>27.531600000000001</v>
      </c>
      <c r="HP173">
        <v>31</v>
      </c>
      <c r="HQ173">
        <v>1056.79</v>
      </c>
      <c r="HR173">
        <v>32.957799999999999</v>
      </c>
      <c r="HS173">
        <v>99.300899999999999</v>
      </c>
      <c r="HT173">
        <v>98.339399999999998</v>
      </c>
    </row>
    <row r="174" spans="1:228" x14ac:dyDescent="0.2">
      <c r="A174">
        <v>159</v>
      </c>
      <c r="B174">
        <v>1670261959</v>
      </c>
      <c r="C174">
        <v>631</v>
      </c>
      <c r="D174" t="s">
        <v>676</v>
      </c>
      <c r="E174" t="s">
        <v>677</v>
      </c>
      <c r="F174">
        <v>4</v>
      </c>
      <c r="G174">
        <v>1670261956.6875</v>
      </c>
      <c r="H174">
        <f t="shared" si="68"/>
        <v>4.1349118595722387E-3</v>
      </c>
      <c r="I174">
        <f t="shared" si="69"/>
        <v>4.1349118595722389</v>
      </c>
      <c r="J174">
        <f t="shared" si="70"/>
        <v>42.983609110919666</v>
      </c>
      <c r="K174">
        <f t="shared" si="71"/>
        <v>1018.22875</v>
      </c>
      <c r="L174">
        <f t="shared" si="72"/>
        <v>731.62879218989394</v>
      </c>
      <c r="M174">
        <f t="shared" si="73"/>
        <v>73.958899438535525</v>
      </c>
      <c r="N174">
        <f t="shared" si="74"/>
        <v>102.93071914415555</v>
      </c>
      <c r="O174">
        <f t="shared" si="75"/>
        <v>0.26918772393133261</v>
      </c>
      <c r="P174">
        <f t="shared" si="76"/>
        <v>3.6806638416447703</v>
      </c>
      <c r="Q174">
        <f t="shared" si="77"/>
        <v>0.25870922374624927</v>
      </c>
      <c r="R174">
        <f t="shared" si="78"/>
        <v>0.16260073036604575</v>
      </c>
      <c r="S174">
        <f t="shared" si="79"/>
        <v>226.10918391059292</v>
      </c>
      <c r="T174">
        <f t="shared" si="80"/>
        <v>33.108433166847469</v>
      </c>
      <c r="U174">
        <f t="shared" si="81"/>
        <v>33.011000000000003</v>
      </c>
      <c r="V174">
        <f t="shared" si="82"/>
        <v>5.0552303796949758</v>
      </c>
      <c r="W174">
        <f t="shared" si="83"/>
        <v>69.824333494844041</v>
      </c>
      <c r="X174">
        <f t="shared" si="84"/>
        <v>3.5079877498943333</v>
      </c>
      <c r="Y174">
        <f t="shared" si="85"/>
        <v>5.0240189548724725</v>
      </c>
      <c r="Z174">
        <f t="shared" si="86"/>
        <v>1.5472426298006425</v>
      </c>
      <c r="AA174">
        <f t="shared" si="87"/>
        <v>-182.34961300713573</v>
      </c>
      <c r="AB174">
        <f t="shared" si="88"/>
        <v>-21.864720383826498</v>
      </c>
      <c r="AC174">
        <f t="shared" si="89"/>
        <v>-1.3598954444644757</v>
      </c>
      <c r="AD174">
        <f t="shared" si="90"/>
        <v>20.534955075166206</v>
      </c>
      <c r="AE174">
        <f t="shared" si="91"/>
        <v>66.287694391397565</v>
      </c>
      <c r="AF174">
        <f t="shared" si="92"/>
        <v>4.1405859749281646</v>
      </c>
      <c r="AG174">
        <f t="shared" si="93"/>
        <v>42.983609110919666</v>
      </c>
      <c r="AH174">
        <v>1083.1010046548629</v>
      </c>
      <c r="AI174">
        <v>1057.939454545455</v>
      </c>
      <c r="AJ174">
        <v>1.7128887768812591</v>
      </c>
      <c r="AK174">
        <v>64.018406268345927</v>
      </c>
      <c r="AL174">
        <f t="shared" si="94"/>
        <v>4.1349118595722389</v>
      </c>
      <c r="AM174">
        <v>33.032372228877563</v>
      </c>
      <c r="AN174">
        <v>34.700855588235292</v>
      </c>
      <c r="AO174">
        <v>-1.703642540978175E-3</v>
      </c>
      <c r="AP174">
        <v>100.2718368252681</v>
      </c>
      <c r="AQ174">
        <v>77</v>
      </c>
      <c r="AR174">
        <v>12</v>
      </c>
      <c r="AS174">
        <f t="shared" si="95"/>
        <v>1</v>
      </c>
      <c r="AT174">
        <f t="shared" si="96"/>
        <v>0</v>
      </c>
      <c r="AU174">
        <f t="shared" si="97"/>
        <v>47355.508683573345</v>
      </c>
      <c r="AV174">
        <f t="shared" si="98"/>
        <v>1199.9649999999999</v>
      </c>
      <c r="AW174">
        <f t="shared" si="99"/>
        <v>1025.8953512490118</v>
      </c>
      <c r="AX174">
        <f t="shared" si="100"/>
        <v>0.8549377283912547</v>
      </c>
      <c r="AY174">
        <f t="shared" si="101"/>
        <v>0.18842981579512147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1670261956.6875</v>
      </c>
      <c r="BF174">
        <v>1018.22875</v>
      </c>
      <c r="BG174">
        <v>1047.5162499999999</v>
      </c>
      <c r="BH174">
        <v>34.702312500000012</v>
      </c>
      <c r="BI174">
        <v>33.041987499999998</v>
      </c>
      <c r="BJ174">
        <v>1023.0725</v>
      </c>
      <c r="BK174">
        <v>34.561450000000001</v>
      </c>
      <c r="BL174">
        <v>649.97062500000004</v>
      </c>
      <c r="BM174">
        <v>100.988125</v>
      </c>
      <c r="BN174">
        <v>9.9886062500000011E-2</v>
      </c>
      <c r="BO174">
        <v>32.900812500000001</v>
      </c>
      <c r="BP174">
        <v>33.011000000000003</v>
      </c>
      <c r="BQ174">
        <v>999.9</v>
      </c>
      <c r="BR174">
        <v>0</v>
      </c>
      <c r="BS174">
        <v>0</v>
      </c>
      <c r="BT174">
        <v>9016.09375</v>
      </c>
      <c r="BU174">
        <v>0</v>
      </c>
      <c r="BV174">
        <v>1048.33375</v>
      </c>
      <c r="BW174">
        <v>-29.287387500000001</v>
      </c>
      <c r="BX174">
        <v>1054.835</v>
      </c>
      <c r="BY174">
        <v>1083.3125</v>
      </c>
      <c r="BZ174">
        <v>1.6603224999999999</v>
      </c>
      <c r="CA174">
        <v>1047.5162499999999</v>
      </c>
      <c r="CB174">
        <v>33.041987499999998</v>
      </c>
      <c r="CC174">
        <v>3.5045199999999999</v>
      </c>
      <c r="CD174">
        <v>3.3368487500000001</v>
      </c>
      <c r="CE174">
        <v>26.641649999999998</v>
      </c>
      <c r="CF174">
        <v>25.811712499999999</v>
      </c>
      <c r="CG174">
        <v>1199.9649999999999</v>
      </c>
      <c r="CH174">
        <v>0.499991625</v>
      </c>
      <c r="CI174">
        <v>0.50000837499999995</v>
      </c>
      <c r="CJ174">
        <v>0</v>
      </c>
      <c r="CK174">
        <v>951.62474999999995</v>
      </c>
      <c r="CL174">
        <v>4.9990899999999998</v>
      </c>
      <c r="CM174">
        <v>9862.0712500000009</v>
      </c>
      <c r="CN174">
        <v>9557.5337499999987</v>
      </c>
      <c r="CO174">
        <v>42.875</v>
      </c>
      <c r="CP174">
        <v>45</v>
      </c>
      <c r="CQ174">
        <v>43.780999999999999</v>
      </c>
      <c r="CR174">
        <v>43.765500000000003</v>
      </c>
      <c r="CS174">
        <v>44.125</v>
      </c>
      <c r="CT174">
        <v>597.47500000000002</v>
      </c>
      <c r="CU174">
        <v>597.49250000000006</v>
      </c>
      <c r="CV174">
        <v>0</v>
      </c>
      <c r="CW174">
        <v>1670261978</v>
      </c>
      <c r="CX174">
        <v>0</v>
      </c>
      <c r="CY174">
        <v>1670257498.5</v>
      </c>
      <c r="CZ174" t="s">
        <v>356</v>
      </c>
      <c r="DA174">
        <v>1670257488.5</v>
      </c>
      <c r="DB174">
        <v>1670257498.5</v>
      </c>
      <c r="DC174">
        <v>2</v>
      </c>
      <c r="DD174">
        <v>-0.17199999999999999</v>
      </c>
      <c r="DE174">
        <v>2E-3</v>
      </c>
      <c r="DF174">
        <v>-3.9780000000000002</v>
      </c>
      <c r="DG174">
        <v>0.14099999999999999</v>
      </c>
      <c r="DH174">
        <v>415</v>
      </c>
      <c r="DI174">
        <v>32</v>
      </c>
      <c r="DJ174">
        <v>0.47</v>
      </c>
      <c r="DK174">
        <v>0.38</v>
      </c>
      <c r="DL174">
        <v>-29.263312195121951</v>
      </c>
      <c r="DM174">
        <v>-0.33273658536581391</v>
      </c>
      <c r="DN174">
        <v>5.7370019344355191E-2</v>
      </c>
      <c r="DO174">
        <v>0</v>
      </c>
      <c r="DP174">
        <v>1.68455487804878</v>
      </c>
      <c r="DQ174">
        <v>-4.7005714285711597E-2</v>
      </c>
      <c r="DR174">
        <v>1.9013153100913751E-2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3.2968899999999999</v>
      </c>
      <c r="EB174">
        <v>2.6253199999999999</v>
      </c>
      <c r="EC174">
        <v>0.18949299999999999</v>
      </c>
      <c r="ED174">
        <v>0.190974</v>
      </c>
      <c r="EE174">
        <v>0.141212</v>
      </c>
      <c r="EF174">
        <v>0.13511899999999999</v>
      </c>
      <c r="EG174">
        <v>24549.8</v>
      </c>
      <c r="EH174">
        <v>24941.9</v>
      </c>
      <c r="EI174">
        <v>28183.8</v>
      </c>
      <c r="EJ174">
        <v>29676.9</v>
      </c>
      <c r="EK174">
        <v>33306.800000000003</v>
      </c>
      <c r="EL174">
        <v>35624</v>
      </c>
      <c r="EM174">
        <v>39776</v>
      </c>
      <c r="EN174">
        <v>42399.9</v>
      </c>
      <c r="EO174">
        <v>2.0985</v>
      </c>
      <c r="EP174">
        <v>2.15882</v>
      </c>
      <c r="EQ174">
        <v>0.119813</v>
      </c>
      <c r="ER174">
        <v>0</v>
      </c>
      <c r="ES174">
        <v>31.0794</v>
      </c>
      <c r="ET174">
        <v>999.9</v>
      </c>
      <c r="EU174">
        <v>60.1</v>
      </c>
      <c r="EV174">
        <v>38.200000000000003</v>
      </c>
      <c r="EW174">
        <v>40.051299999999998</v>
      </c>
      <c r="EX174">
        <v>57.150300000000001</v>
      </c>
      <c r="EY174">
        <v>-1.35016</v>
      </c>
      <c r="EZ174">
        <v>2</v>
      </c>
      <c r="FA174">
        <v>0.43370900000000001</v>
      </c>
      <c r="FB174">
        <v>0.27543299999999998</v>
      </c>
      <c r="FC174">
        <v>20.273199999999999</v>
      </c>
      <c r="FD174">
        <v>5.2193899999999998</v>
      </c>
      <c r="FE174">
        <v>12.004099999999999</v>
      </c>
      <c r="FF174">
        <v>4.9862500000000001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1.8622099999999999</v>
      </c>
      <c r="FN174">
        <v>1.8643099999999999</v>
      </c>
      <c r="FO174">
        <v>1.8603499999999999</v>
      </c>
      <c r="FP174">
        <v>1.86111</v>
      </c>
      <c r="FQ174">
        <v>1.8602000000000001</v>
      </c>
      <c r="FR174">
        <v>1.86188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-4.8499999999999996</v>
      </c>
      <c r="GH174">
        <v>0.14080000000000001</v>
      </c>
      <c r="GI174">
        <v>-3.031255365756008</v>
      </c>
      <c r="GJ174">
        <v>-2.737337881603403E-3</v>
      </c>
      <c r="GK174">
        <v>1.2769921614711079E-6</v>
      </c>
      <c r="GL174">
        <v>-3.2469241445839119E-10</v>
      </c>
      <c r="GM174">
        <v>0.14085000000000039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74.5</v>
      </c>
      <c r="GV174">
        <v>74.3</v>
      </c>
      <c r="GW174">
        <v>2.8955099999999998</v>
      </c>
      <c r="GX174">
        <v>2.5354000000000001</v>
      </c>
      <c r="GY174">
        <v>2.04834</v>
      </c>
      <c r="GZ174">
        <v>2.5976599999999999</v>
      </c>
      <c r="HA174">
        <v>2.1972700000000001</v>
      </c>
      <c r="HB174">
        <v>2.34009</v>
      </c>
      <c r="HC174">
        <v>41.691200000000002</v>
      </c>
      <c r="HD174">
        <v>13.799300000000001</v>
      </c>
      <c r="HE174">
        <v>18</v>
      </c>
      <c r="HF174">
        <v>603.10299999999995</v>
      </c>
      <c r="HG174">
        <v>720.46900000000005</v>
      </c>
      <c r="HH174">
        <v>31.002300000000002</v>
      </c>
      <c r="HI174">
        <v>32.926699999999997</v>
      </c>
      <c r="HJ174">
        <v>30.000499999999999</v>
      </c>
      <c r="HK174">
        <v>32.842700000000001</v>
      </c>
      <c r="HL174">
        <v>32.845300000000002</v>
      </c>
      <c r="HM174">
        <v>57.953899999999997</v>
      </c>
      <c r="HN174">
        <v>22.914200000000001</v>
      </c>
      <c r="HO174">
        <v>27.531600000000001</v>
      </c>
      <c r="HP174">
        <v>31</v>
      </c>
      <c r="HQ174">
        <v>1063.47</v>
      </c>
      <c r="HR174">
        <v>32.957799999999999</v>
      </c>
      <c r="HS174">
        <v>99.302300000000002</v>
      </c>
      <c r="HT174">
        <v>98.339500000000001</v>
      </c>
    </row>
    <row r="175" spans="1:228" x14ac:dyDescent="0.2">
      <c r="A175">
        <v>160</v>
      </c>
      <c r="B175">
        <v>1670261963</v>
      </c>
      <c r="C175">
        <v>635</v>
      </c>
      <c r="D175" t="s">
        <v>678</v>
      </c>
      <c r="E175" t="s">
        <v>679</v>
      </c>
      <c r="F175">
        <v>4</v>
      </c>
      <c r="G175">
        <v>1670261961</v>
      </c>
      <c r="H175">
        <f t="shared" si="68"/>
        <v>4.1126089373450083E-3</v>
      </c>
      <c r="I175">
        <f t="shared" si="69"/>
        <v>4.1126089373450085</v>
      </c>
      <c r="J175">
        <f t="shared" si="70"/>
        <v>43.224487008235407</v>
      </c>
      <c r="K175">
        <f t="shared" si="71"/>
        <v>1025.4142857142861</v>
      </c>
      <c r="L175">
        <f t="shared" si="72"/>
        <v>735.03702812008964</v>
      </c>
      <c r="M175">
        <f t="shared" si="73"/>
        <v>74.304537509242991</v>
      </c>
      <c r="N175">
        <f t="shared" si="74"/>
        <v>103.65863397418184</v>
      </c>
      <c r="O175">
        <f t="shared" si="75"/>
        <v>0.2669989263559629</v>
      </c>
      <c r="P175">
        <f t="shared" si="76"/>
        <v>3.680978972044739</v>
      </c>
      <c r="Q175">
        <f t="shared" si="77"/>
        <v>0.25668747288867894</v>
      </c>
      <c r="R175">
        <f t="shared" si="78"/>
        <v>0.16132293313830659</v>
      </c>
      <c r="S175">
        <f t="shared" si="79"/>
        <v>226.12612804869877</v>
      </c>
      <c r="T175">
        <f t="shared" si="80"/>
        <v>33.121678047308578</v>
      </c>
      <c r="U175">
        <f t="shared" si="81"/>
        <v>33.022742857142852</v>
      </c>
      <c r="V175">
        <f t="shared" si="82"/>
        <v>5.0585665571755696</v>
      </c>
      <c r="W175">
        <f t="shared" si="83"/>
        <v>69.782152692661441</v>
      </c>
      <c r="X175">
        <f t="shared" si="84"/>
        <v>3.5075477093273268</v>
      </c>
      <c r="Y175">
        <f t="shared" si="85"/>
        <v>5.0264252018355888</v>
      </c>
      <c r="Z175">
        <f t="shared" si="86"/>
        <v>1.5510188478482427</v>
      </c>
      <c r="AA175">
        <f t="shared" si="87"/>
        <v>-181.36605413691487</v>
      </c>
      <c r="AB175">
        <f t="shared" si="88"/>
        <v>-22.506944592688598</v>
      </c>
      <c r="AC175">
        <f t="shared" si="89"/>
        <v>-1.3998583323279177</v>
      </c>
      <c r="AD175">
        <f t="shared" si="90"/>
        <v>20.853270986767399</v>
      </c>
      <c r="AE175">
        <f t="shared" si="91"/>
        <v>66.562787988175401</v>
      </c>
      <c r="AF175">
        <f t="shared" si="92"/>
        <v>4.0990494851824515</v>
      </c>
      <c r="AG175">
        <f t="shared" si="93"/>
        <v>43.224487008235407</v>
      </c>
      <c r="AH175">
        <v>1090.1545178463759</v>
      </c>
      <c r="AI175">
        <v>1064.8517575757569</v>
      </c>
      <c r="AJ175">
        <v>1.722979897046546</v>
      </c>
      <c r="AK175">
        <v>64.018406268345927</v>
      </c>
      <c r="AL175">
        <f t="shared" si="94"/>
        <v>4.1126089373450085</v>
      </c>
      <c r="AM175">
        <v>33.044426101467167</v>
      </c>
      <c r="AN175">
        <v>34.69651529411761</v>
      </c>
      <c r="AO175">
        <v>-5.0531044620281452E-4</v>
      </c>
      <c r="AP175">
        <v>100.2718368252681</v>
      </c>
      <c r="AQ175">
        <v>77</v>
      </c>
      <c r="AR175">
        <v>12</v>
      </c>
      <c r="AS175">
        <f t="shared" si="95"/>
        <v>1</v>
      </c>
      <c r="AT175">
        <f t="shared" si="96"/>
        <v>0</v>
      </c>
      <c r="AU175">
        <f t="shared" si="97"/>
        <v>47359.834779268131</v>
      </c>
      <c r="AV175">
        <f t="shared" si="98"/>
        <v>1200.042857142857</v>
      </c>
      <c r="AW175">
        <f t="shared" si="99"/>
        <v>1025.9630922532117</v>
      </c>
      <c r="AX175">
        <f t="shared" si="100"/>
        <v>0.85493871001898547</v>
      </c>
      <c r="AY175">
        <f t="shared" si="101"/>
        <v>0.18843171033664174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1670261961</v>
      </c>
      <c r="BF175">
        <v>1025.4142857142861</v>
      </c>
      <c r="BG175">
        <v>1054.808571428571</v>
      </c>
      <c r="BH175">
        <v>34.697442857142853</v>
      </c>
      <c r="BI175">
        <v>33.053885714285713</v>
      </c>
      <c r="BJ175">
        <v>1030.265714285714</v>
      </c>
      <c r="BK175">
        <v>34.556571428571431</v>
      </c>
      <c r="BL175">
        <v>650.01828571428564</v>
      </c>
      <c r="BM175">
        <v>100.9895714285714</v>
      </c>
      <c r="BN175">
        <v>9.9944700000000011E-2</v>
      </c>
      <c r="BO175">
        <v>32.909328571428567</v>
      </c>
      <c r="BP175">
        <v>33.022742857142852</v>
      </c>
      <c r="BQ175">
        <v>999.89999999999986</v>
      </c>
      <c r="BR175">
        <v>0</v>
      </c>
      <c r="BS175">
        <v>0</v>
      </c>
      <c r="BT175">
        <v>9017.0542857142846</v>
      </c>
      <c r="BU175">
        <v>0</v>
      </c>
      <c r="BV175">
        <v>1059.3042857142859</v>
      </c>
      <c r="BW175">
        <v>-29.39601428571428</v>
      </c>
      <c r="BX175">
        <v>1062.27</v>
      </c>
      <c r="BY175">
        <v>1090.8671428571431</v>
      </c>
      <c r="BZ175">
        <v>1.643541428571428</v>
      </c>
      <c r="CA175">
        <v>1054.808571428571</v>
      </c>
      <c r="CB175">
        <v>33.053885714285713</v>
      </c>
      <c r="CC175">
        <v>3.5040828571428571</v>
      </c>
      <c r="CD175">
        <v>3.3381028571428568</v>
      </c>
      <c r="CE175">
        <v>26.639528571428571</v>
      </c>
      <c r="CF175">
        <v>25.818071428571429</v>
      </c>
      <c r="CG175">
        <v>1200.042857142857</v>
      </c>
      <c r="CH175">
        <v>0.49996057142857142</v>
      </c>
      <c r="CI175">
        <v>0.50003942857142858</v>
      </c>
      <c r="CJ175">
        <v>0</v>
      </c>
      <c r="CK175">
        <v>950.995</v>
      </c>
      <c r="CL175">
        <v>4.9990899999999998</v>
      </c>
      <c r="CM175">
        <v>9863.6042857142857</v>
      </c>
      <c r="CN175">
        <v>9558.0785714285721</v>
      </c>
      <c r="CO175">
        <v>42.875</v>
      </c>
      <c r="CP175">
        <v>45.026571428571437</v>
      </c>
      <c r="CQ175">
        <v>43.75</v>
      </c>
      <c r="CR175">
        <v>43.803142857142859</v>
      </c>
      <c r="CS175">
        <v>44.178142857142859</v>
      </c>
      <c r="CT175">
        <v>597.47428571428566</v>
      </c>
      <c r="CU175">
        <v>597.56999999999994</v>
      </c>
      <c r="CV175">
        <v>0</v>
      </c>
      <c r="CW175">
        <v>1670261981.5999999</v>
      </c>
      <c r="CX175">
        <v>0</v>
      </c>
      <c r="CY175">
        <v>1670257498.5</v>
      </c>
      <c r="CZ175" t="s">
        <v>356</v>
      </c>
      <c r="DA175">
        <v>1670257488.5</v>
      </c>
      <c r="DB175">
        <v>1670257498.5</v>
      </c>
      <c r="DC175">
        <v>2</v>
      </c>
      <c r="DD175">
        <v>-0.17199999999999999</v>
      </c>
      <c r="DE175">
        <v>2E-3</v>
      </c>
      <c r="DF175">
        <v>-3.9780000000000002</v>
      </c>
      <c r="DG175">
        <v>0.14099999999999999</v>
      </c>
      <c r="DH175">
        <v>415</v>
      </c>
      <c r="DI175">
        <v>32</v>
      </c>
      <c r="DJ175">
        <v>0.47</v>
      </c>
      <c r="DK175">
        <v>0.38</v>
      </c>
      <c r="DL175">
        <v>-29.299260975609759</v>
      </c>
      <c r="DM175">
        <v>-0.4518794425086764</v>
      </c>
      <c r="DN175">
        <v>6.5658524897618198E-2</v>
      </c>
      <c r="DO175">
        <v>0</v>
      </c>
      <c r="DP175">
        <v>1.6787802439024391</v>
      </c>
      <c r="DQ175">
        <v>-0.19271372822299221</v>
      </c>
      <c r="DR175">
        <v>2.4598535400363788E-2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3.2968500000000001</v>
      </c>
      <c r="EB175">
        <v>2.6253000000000002</v>
      </c>
      <c r="EC175">
        <v>0.190277</v>
      </c>
      <c r="ED175">
        <v>0.19175</v>
      </c>
      <c r="EE175">
        <v>0.141209</v>
      </c>
      <c r="EF175">
        <v>0.13513</v>
      </c>
      <c r="EG175">
        <v>24525.8</v>
      </c>
      <c r="EH175">
        <v>24918.1</v>
      </c>
      <c r="EI175">
        <v>28183.599999999999</v>
      </c>
      <c r="EJ175">
        <v>29677</v>
      </c>
      <c r="EK175">
        <v>33307</v>
      </c>
      <c r="EL175">
        <v>35623.9</v>
      </c>
      <c r="EM175">
        <v>39776</v>
      </c>
      <c r="EN175">
        <v>42400.3</v>
      </c>
      <c r="EO175">
        <v>2.0989</v>
      </c>
      <c r="EP175">
        <v>2.1587299999999998</v>
      </c>
      <c r="EQ175">
        <v>0.118256</v>
      </c>
      <c r="ER175">
        <v>0</v>
      </c>
      <c r="ES175">
        <v>31.103899999999999</v>
      </c>
      <c r="ET175">
        <v>999.9</v>
      </c>
      <c r="EU175">
        <v>60.1</v>
      </c>
      <c r="EV175">
        <v>38.200000000000003</v>
      </c>
      <c r="EW175">
        <v>40.048999999999999</v>
      </c>
      <c r="EX175">
        <v>57.420299999999997</v>
      </c>
      <c r="EY175">
        <v>-1.5024</v>
      </c>
      <c r="EZ175">
        <v>2</v>
      </c>
      <c r="FA175">
        <v>0.43414900000000001</v>
      </c>
      <c r="FB175">
        <v>0.281781</v>
      </c>
      <c r="FC175">
        <v>20.273299999999999</v>
      </c>
      <c r="FD175">
        <v>5.2195400000000003</v>
      </c>
      <c r="FE175">
        <v>12.0047</v>
      </c>
      <c r="FF175">
        <v>4.9863999999999997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1.8622000000000001</v>
      </c>
      <c r="FN175">
        <v>1.86432</v>
      </c>
      <c r="FO175">
        <v>1.86036</v>
      </c>
      <c r="FP175">
        <v>1.8610899999999999</v>
      </c>
      <c r="FQ175">
        <v>1.8602000000000001</v>
      </c>
      <c r="FR175">
        <v>1.86188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-4.8499999999999996</v>
      </c>
      <c r="GH175">
        <v>0.14080000000000001</v>
      </c>
      <c r="GI175">
        <v>-3.031255365756008</v>
      </c>
      <c r="GJ175">
        <v>-2.737337881603403E-3</v>
      </c>
      <c r="GK175">
        <v>1.2769921614711079E-6</v>
      </c>
      <c r="GL175">
        <v>-3.2469241445839119E-10</v>
      </c>
      <c r="GM175">
        <v>0.14085000000000039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74.599999999999994</v>
      </c>
      <c r="GV175">
        <v>74.400000000000006</v>
      </c>
      <c r="GW175">
        <v>2.9125999999999999</v>
      </c>
      <c r="GX175">
        <v>2.5378400000000001</v>
      </c>
      <c r="GY175">
        <v>2.04834</v>
      </c>
      <c r="GZ175">
        <v>2.5976599999999999</v>
      </c>
      <c r="HA175">
        <v>2.1972700000000001</v>
      </c>
      <c r="HB175">
        <v>2.34375</v>
      </c>
      <c r="HC175">
        <v>41.691200000000002</v>
      </c>
      <c r="HD175">
        <v>13.7906</v>
      </c>
      <c r="HE175">
        <v>18</v>
      </c>
      <c r="HF175">
        <v>603.40800000000002</v>
      </c>
      <c r="HG175">
        <v>720.38499999999999</v>
      </c>
      <c r="HH175">
        <v>31.001999999999999</v>
      </c>
      <c r="HI175">
        <v>32.928100000000001</v>
      </c>
      <c r="HJ175">
        <v>30.000499999999999</v>
      </c>
      <c r="HK175">
        <v>32.843600000000002</v>
      </c>
      <c r="HL175">
        <v>32.845999999999997</v>
      </c>
      <c r="HM175">
        <v>58.243899999999996</v>
      </c>
      <c r="HN175">
        <v>23.1922</v>
      </c>
      <c r="HO175">
        <v>27.531600000000001</v>
      </c>
      <c r="HP175">
        <v>31</v>
      </c>
      <c r="HQ175">
        <v>1070.1500000000001</v>
      </c>
      <c r="HR175">
        <v>32.957799999999999</v>
      </c>
      <c r="HS175">
        <v>99.3018</v>
      </c>
      <c r="HT175">
        <v>98.340299999999999</v>
      </c>
    </row>
    <row r="176" spans="1:228" x14ac:dyDescent="0.2">
      <c r="A176">
        <v>161</v>
      </c>
      <c r="B176">
        <v>1670261967</v>
      </c>
      <c r="C176">
        <v>639</v>
      </c>
      <c r="D176" t="s">
        <v>680</v>
      </c>
      <c r="E176" t="s">
        <v>681</v>
      </c>
      <c r="F176">
        <v>4</v>
      </c>
      <c r="G176">
        <v>1670261964.6875</v>
      </c>
      <c r="H176">
        <f t="shared" si="68"/>
        <v>4.0711520447409624E-3</v>
      </c>
      <c r="I176">
        <f t="shared" si="69"/>
        <v>4.0711520447409626</v>
      </c>
      <c r="J176">
        <f t="shared" si="70"/>
        <v>43.066932384449359</v>
      </c>
      <c r="K176">
        <f t="shared" si="71"/>
        <v>1031.575</v>
      </c>
      <c r="L176">
        <f t="shared" si="72"/>
        <v>738.83901166583939</v>
      </c>
      <c r="M176">
        <f t="shared" si="73"/>
        <v>74.689434547819701</v>
      </c>
      <c r="N176">
        <f t="shared" si="74"/>
        <v>104.28219439841128</v>
      </c>
      <c r="O176">
        <f t="shared" si="75"/>
        <v>0.26377665116290866</v>
      </c>
      <c r="P176">
        <f t="shared" si="76"/>
        <v>3.673685304886702</v>
      </c>
      <c r="Q176">
        <f t="shared" si="77"/>
        <v>0.25368836689087415</v>
      </c>
      <c r="R176">
        <f t="shared" si="78"/>
        <v>0.15942947418883807</v>
      </c>
      <c r="S176">
        <f t="shared" si="79"/>
        <v>226.12880166143879</v>
      </c>
      <c r="T176">
        <f t="shared" si="80"/>
        <v>33.135310719043048</v>
      </c>
      <c r="U176">
        <f t="shared" si="81"/>
        <v>33.030387500000003</v>
      </c>
      <c r="V176">
        <f t="shared" si="82"/>
        <v>5.0607394502104714</v>
      </c>
      <c r="W176">
        <f t="shared" si="83"/>
        <v>69.757586520247159</v>
      </c>
      <c r="X176">
        <f t="shared" si="84"/>
        <v>3.5072068434646351</v>
      </c>
      <c r="Y176">
        <f t="shared" si="85"/>
        <v>5.0277066888583759</v>
      </c>
      <c r="Z176">
        <f t="shared" si="86"/>
        <v>1.5535326067458364</v>
      </c>
      <c r="AA176">
        <f t="shared" si="87"/>
        <v>-179.53780517307644</v>
      </c>
      <c r="AB176">
        <f t="shared" si="88"/>
        <v>-23.078443024351042</v>
      </c>
      <c r="AC176">
        <f t="shared" si="89"/>
        <v>-1.4383393654907151</v>
      </c>
      <c r="AD176">
        <f t="shared" si="90"/>
        <v>22.074214098520589</v>
      </c>
      <c r="AE176">
        <f t="shared" si="91"/>
        <v>66.48708160823908</v>
      </c>
      <c r="AF176">
        <f t="shared" si="92"/>
        <v>4.1178120615649156</v>
      </c>
      <c r="AG176">
        <f t="shared" si="93"/>
        <v>43.066932384449359</v>
      </c>
      <c r="AH176">
        <v>1097.0490521649949</v>
      </c>
      <c r="AI176">
        <v>1071.784848484848</v>
      </c>
      <c r="AJ176">
        <v>1.7302530895307739</v>
      </c>
      <c r="AK176">
        <v>64.018406268345927</v>
      </c>
      <c r="AL176">
        <f t="shared" si="94"/>
        <v>4.0711520447409626</v>
      </c>
      <c r="AM176">
        <v>33.058148086709338</v>
      </c>
      <c r="AN176">
        <v>34.690340294117647</v>
      </c>
      <c r="AO176">
        <v>4.149424201199062E-5</v>
      </c>
      <c r="AP176">
        <v>100.2718368252681</v>
      </c>
      <c r="AQ176">
        <v>77</v>
      </c>
      <c r="AR176">
        <v>12</v>
      </c>
      <c r="AS176">
        <f t="shared" si="95"/>
        <v>1</v>
      </c>
      <c r="AT176">
        <f t="shared" si="96"/>
        <v>0</v>
      </c>
      <c r="AU176">
        <f t="shared" si="97"/>
        <v>47228.764051224469</v>
      </c>
      <c r="AV176">
        <f t="shared" si="98"/>
        <v>1200.0725</v>
      </c>
      <c r="AW176">
        <f t="shared" si="99"/>
        <v>1025.9869262494499</v>
      </c>
      <c r="AX176">
        <f t="shared" si="100"/>
        <v>0.85493745273677213</v>
      </c>
      <c r="AY176">
        <f t="shared" si="101"/>
        <v>0.18842928378197049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1670261964.6875</v>
      </c>
      <c r="BF176">
        <v>1031.575</v>
      </c>
      <c r="BG176">
        <v>1060.9575</v>
      </c>
      <c r="BH176">
        <v>34.6938125</v>
      </c>
      <c r="BI176">
        <v>33.042662499999999</v>
      </c>
      <c r="BJ176">
        <v>1036.4324999999999</v>
      </c>
      <c r="BK176">
        <v>34.552975000000004</v>
      </c>
      <c r="BL176">
        <v>649.99324999999999</v>
      </c>
      <c r="BM176">
        <v>100.99012500000001</v>
      </c>
      <c r="BN176">
        <v>0.10014415</v>
      </c>
      <c r="BO176">
        <v>32.9138625</v>
      </c>
      <c r="BP176">
        <v>33.030387500000003</v>
      </c>
      <c r="BQ176">
        <v>999.9</v>
      </c>
      <c r="BR176">
        <v>0</v>
      </c>
      <c r="BS176">
        <v>0</v>
      </c>
      <c r="BT176">
        <v>8991.7975000000006</v>
      </c>
      <c r="BU176">
        <v>0</v>
      </c>
      <c r="BV176">
        <v>1099.13625</v>
      </c>
      <c r="BW176">
        <v>-29.3847375</v>
      </c>
      <c r="BX176">
        <v>1068.6500000000001</v>
      </c>
      <c r="BY176">
        <v>1097.2149999999999</v>
      </c>
      <c r="BZ176">
        <v>1.6511512500000001</v>
      </c>
      <c r="CA176">
        <v>1060.9575</v>
      </c>
      <c r="CB176">
        <v>33.042662499999999</v>
      </c>
      <c r="CC176">
        <v>3.5037324999999999</v>
      </c>
      <c r="CD176">
        <v>3.33698125</v>
      </c>
      <c r="CE176">
        <v>26.63785</v>
      </c>
      <c r="CF176">
        <v>25.812412500000001</v>
      </c>
      <c r="CG176">
        <v>1200.0725</v>
      </c>
      <c r="CH176">
        <v>0.50000212499999996</v>
      </c>
      <c r="CI176">
        <v>0.49999787499999998</v>
      </c>
      <c r="CJ176">
        <v>0</v>
      </c>
      <c r="CK176">
        <v>950.41775000000007</v>
      </c>
      <c r="CL176">
        <v>4.9990899999999998</v>
      </c>
      <c r="CM176">
        <v>9868.9349999999995</v>
      </c>
      <c r="CN176">
        <v>9558.442500000001</v>
      </c>
      <c r="CO176">
        <v>42.875</v>
      </c>
      <c r="CP176">
        <v>45.061999999999998</v>
      </c>
      <c r="CQ176">
        <v>43.773249999999997</v>
      </c>
      <c r="CR176">
        <v>43.811999999999998</v>
      </c>
      <c r="CS176">
        <v>44.186999999999998</v>
      </c>
      <c r="CT176">
        <v>597.54</v>
      </c>
      <c r="CU176">
        <v>597.53499999999997</v>
      </c>
      <c r="CV176">
        <v>0</v>
      </c>
      <c r="CW176">
        <v>1670261985.8</v>
      </c>
      <c r="CX176">
        <v>0</v>
      </c>
      <c r="CY176">
        <v>1670257498.5</v>
      </c>
      <c r="CZ176" t="s">
        <v>356</v>
      </c>
      <c r="DA176">
        <v>1670257488.5</v>
      </c>
      <c r="DB176">
        <v>1670257498.5</v>
      </c>
      <c r="DC176">
        <v>2</v>
      </c>
      <c r="DD176">
        <v>-0.17199999999999999</v>
      </c>
      <c r="DE176">
        <v>2E-3</v>
      </c>
      <c r="DF176">
        <v>-3.9780000000000002</v>
      </c>
      <c r="DG176">
        <v>0.14099999999999999</v>
      </c>
      <c r="DH176">
        <v>415</v>
      </c>
      <c r="DI176">
        <v>32</v>
      </c>
      <c r="DJ176">
        <v>0.47</v>
      </c>
      <c r="DK176">
        <v>0.38</v>
      </c>
      <c r="DL176">
        <v>-29.327787804878039</v>
      </c>
      <c r="DM176">
        <v>-0.48144878048780182</v>
      </c>
      <c r="DN176">
        <v>6.6868809292203416E-2</v>
      </c>
      <c r="DO176">
        <v>0</v>
      </c>
      <c r="DP176">
        <v>1.671394146341463</v>
      </c>
      <c r="DQ176">
        <v>-0.24014968641114939</v>
      </c>
      <c r="DR176">
        <v>2.563366412486498E-2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3.2968500000000001</v>
      </c>
      <c r="EB176">
        <v>2.6252900000000001</v>
      </c>
      <c r="EC176">
        <v>0.19106300000000001</v>
      </c>
      <c r="ED176">
        <v>0.19251099999999999</v>
      </c>
      <c r="EE176">
        <v>0.14118</v>
      </c>
      <c r="EF176">
        <v>0.13508600000000001</v>
      </c>
      <c r="EG176">
        <v>24502.2</v>
      </c>
      <c r="EH176">
        <v>24894.3</v>
      </c>
      <c r="EI176">
        <v>28183.9</v>
      </c>
      <c r="EJ176">
        <v>29676.799999999999</v>
      </c>
      <c r="EK176">
        <v>33308.300000000003</v>
      </c>
      <c r="EL176">
        <v>35625.300000000003</v>
      </c>
      <c r="EM176">
        <v>39776.199999999997</v>
      </c>
      <c r="EN176">
        <v>42399.8</v>
      </c>
      <c r="EO176">
        <v>2.0985</v>
      </c>
      <c r="EP176">
        <v>2.1588500000000002</v>
      </c>
      <c r="EQ176">
        <v>0.11818099999999999</v>
      </c>
      <c r="ER176">
        <v>0</v>
      </c>
      <c r="ES176">
        <v>31.125699999999998</v>
      </c>
      <c r="ET176">
        <v>999.9</v>
      </c>
      <c r="EU176">
        <v>60.1</v>
      </c>
      <c r="EV176">
        <v>38.200000000000003</v>
      </c>
      <c r="EW176">
        <v>40.052399999999999</v>
      </c>
      <c r="EX176">
        <v>57.570300000000003</v>
      </c>
      <c r="EY176">
        <v>-1.3621799999999999</v>
      </c>
      <c r="EZ176">
        <v>2</v>
      </c>
      <c r="FA176">
        <v>0.43435200000000002</v>
      </c>
      <c r="FB176">
        <v>0.286574</v>
      </c>
      <c r="FC176">
        <v>20.273199999999999</v>
      </c>
      <c r="FD176">
        <v>5.2186399999999997</v>
      </c>
      <c r="FE176">
        <v>12.004</v>
      </c>
      <c r="FF176">
        <v>4.9865500000000003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1.86219</v>
      </c>
      <c r="FN176">
        <v>1.8643099999999999</v>
      </c>
      <c r="FO176">
        <v>1.86036</v>
      </c>
      <c r="FP176">
        <v>1.8610899999999999</v>
      </c>
      <c r="FQ176">
        <v>1.8602000000000001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-4.87</v>
      </c>
      <c r="GH176">
        <v>0.14080000000000001</v>
      </c>
      <c r="GI176">
        <v>-3.031255365756008</v>
      </c>
      <c r="GJ176">
        <v>-2.737337881603403E-3</v>
      </c>
      <c r="GK176">
        <v>1.2769921614711079E-6</v>
      </c>
      <c r="GL176">
        <v>-3.2469241445839119E-10</v>
      </c>
      <c r="GM176">
        <v>0.14085000000000039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74.599999999999994</v>
      </c>
      <c r="GV176">
        <v>74.5</v>
      </c>
      <c r="GW176">
        <v>2.9260299999999999</v>
      </c>
      <c r="GX176">
        <v>2.5512700000000001</v>
      </c>
      <c r="GY176">
        <v>2.04834</v>
      </c>
      <c r="GZ176">
        <v>2.5976599999999999</v>
      </c>
      <c r="HA176">
        <v>2.1972700000000001</v>
      </c>
      <c r="HB176">
        <v>2.2900399999999999</v>
      </c>
      <c r="HC176">
        <v>41.691200000000002</v>
      </c>
      <c r="HD176">
        <v>13.773</v>
      </c>
      <c r="HE176">
        <v>18</v>
      </c>
      <c r="HF176">
        <v>603.13099999999997</v>
      </c>
      <c r="HG176">
        <v>720.52800000000002</v>
      </c>
      <c r="HH176">
        <v>31.0017</v>
      </c>
      <c r="HI176">
        <v>32.931100000000001</v>
      </c>
      <c r="HJ176">
        <v>30.000399999999999</v>
      </c>
      <c r="HK176">
        <v>32.845599999999997</v>
      </c>
      <c r="HL176">
        <v>32.848199999999999</v>
      </c>
      <c r="HM176">
        <v>58.541600000000003</v>
      </c>
      <c r="HN176">
        <v>23.1922</v>
      </c>
      <c r="HO176">
        <v>27.531600000000001</v>
      </c>
      <c r="HP176">
        <v>31</v>
      </c>
      <c r="HQ176">
        <v>1076.82</v>
      </c>
      <c r="HR176">
        <v>32.957799999999999</v>
      </c>
      <c r="HS176">
        <v>99.302599999999998</v>
      </c>
      <c r="HT176">
        <v>98.339299999999994</v>
      </c>
    </row>
    <row r="177" spans="1:228" x14ac:dyDescent="0.2">
      <c r="A177">
        <v>162</v>
      </c>
      <c r="B177">
        <v>1670261971</v>
      </c>
      <c r="C177">
        <v>643</v>
      </c>
      <c r="D177" t="s">
        <v>682</v>
      </c>
      <c r="E177" t="s">
        <v>683</v>
      </c>
      <c r="F177">
        <v>4</v>
      </c>
      <c r="G177">
        <v>1670261969</v>
      </c>
      <c r="H177">
        <f t="shared" si="68"/>
        <v>4.0652018140088187E-3</v>
      </c>
      <c r="I177">
        <f t="shared" si="69"/>
        <v>4.0652018140088186</v>
      </c>
      <c r="J177">
        <f t="shared" si="70"/>
        <v>42.979066141209209</v>
      </c>
      <c r="K177">
        <f t="shared" si="71"/>
        <v>1038.795714285714</v>
      </c>
      <c r="L177">
        <f t="shared" si="72"/>
        <v>745.15069898210163</v>
      </c>
      <c r="M177">
        <f t="shared" si="73"/>
        <v>75.327000875094939</v>
      </c>
      <c r="N177">
        <f t="shared" si="74"/>
        <v>105.01146383669214</v>
      </c>
      <c r="O177">
        <f t="shared" si="75"/>
        <v>0.2625391329721285</v>
      </c>
      <c r="P177">
        <f t="shared" si="76"/>
        <v>3.6782707451759729</v>
      </c>
      <c r="Q177">
        <f t="shared" si="77"/>
        <v>0.25255530796990988</v>
      </c>
      <c r="R177">
        <f t="shared" si="78"/>
        <v>0.15871244124705333</v>
      </c>
      <c r="S177">
        <f t="shared" si="79"/>
        <v>226.13218333551868</v>
      </c>
      <c r="T177">
        <f t="shared" si="80"/>
        <v>33.131250779462803</v>
      </c>
      <c r="U177">
        <f t="shared" si="81"/>
        <v>33.040100000000002</v>
      </c>
      <c r="V177">
        <f t="shared" si="82"/>
        <v>5.0635012767415377</v>
      </c>
      <c r="W177">
        <f t="shared" si="83"/>
        <v>69.739447902540235</v>
      </c>
      <c r="X177">
        <f t="shared" si="84"/>
        <v>3.505297008929976</v>
      </c>
      <c r="Y177">
        <f t="shared" si="85"/>
        <v>5.026275822872261</v>
      </c>
      <c r="Z177">
        <f t="shared" si="86"/>
        <v>1.5582042678115617</v>
      </c>
      <c r="AA177">
        <f t="shared" si="87"/>
        <v>-179.2753999977889</v>
      </c>
      <c r="AB177">
        <f t="shared" si="88"/>
        <v>-26.037175025949235</v>
      </c>
      <c r="AC177">
        <f t="shared" si="89"/>
        <v>-1.6207531921876168</v>
      </c>
      <c r="AD177">
        <f t="shared" si="90"/>
        <v>19.198855119592938</v>
      </c>
      <c r="AE177">
        <f t="shared" si="91"/>
        <v>66.368912247825136</v>
      </c>
      <c r="AF177">
        <f t="shared" si="92"/>
        <v>4.0595936077933166</v>
      </c>
      <c r="AG177">
        <f t="shared" si="93"/>
        <v>42.979066141209209</v>
      </c>
      <c r="AH177">
        <v>1103.9096627511101</v>
      </c>
      <c r="AI177">
        <v>1078.699393939394</v>
      </c>
      <c r="AJ177">
        <v>1.7268363808615119</v>
      </c>
      <c r="AK177">
        <v>64.018406268345927</v>
      </c>
      <c r="AL177">
        <f t="shared" si="94"/>
        <v>4.0652018140088186</v>
      </c>
      <c r="AM177">
        <v>33.034733970441707</v>
      </c>
      <c r="AN177">
        <v>34.666116764705883</v>
      </c>
      <c r="AO177">
        <v>-2.411305253404399E-4</v>
      </c>
      <c r="AP177">
        <v>100.2718368252681</v>
      </c>
      <c r="AQ177">
        <v>76</v>
      </c>
      <c r="AR177">
        <v>12</v>
      </c>
      <c r="AS177">
        <f t="shared" si="95"/>
        <v>1</v>
      </c>
      <c r="AT177">
        <f t="shared" si="96"/>
        <v>0</v>
      </c>
      <c r="AU177">
        <f t="shared" si="97"/>
        <v>47311.503094609747</v>
      </c>
      <c r="AV177">
        <f t="shared" si="98"/>
        <v>1200.088571428571</v>
      </c>
      <c r="AW177">
        <f t="shared" si="99"/>
        <v>1026.0008493966416</v>
      </c>
      <c r="AX177">
        <f t="shared" si="100"/>
        <v>0.85493760529300145</v>
      </c>
      <c r="AY177">
        <f t="shared" si="101"/>
        <v>0.18842957821549258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1670261969</v>
      </c>
      <c r="BF177">
        <v>1038.795714285714</v>
      </c>
      <c r="BG177">
        <v>1068.1128571428569</v>
      </c>
      <c r="BH177">
        <v>34.675142857142859</v>
      </c>
      <c r="BI177">
        <v>33.047499999999999</v>
      </c>
      <c r="BJ177">
        <v>1043.661428571429</v>
      </c>
      <c r="BK177">
        <v>34.534300000000009</v>
      </c>
      <c r="BL177">
        <v>650.07085714285699</v>
      </c>
      <c r="BM177">
        <v>100.9897142857143</v>
      </c>
      <c r="BN177">
        <v>9.9905542857142857E-2</v>
      </c>
      <c r="BO177">
        <v>32.908799999999999</v>
      </c>
      <c r="BP177">
        <v>33.040100000000002</v>
      </c>
      <c r="BQ177">
        <v>999.89999999999986</v>
      </c>
      <c r="BR177">
        <v>0</v>
      </c>
      <c r="BS177">
        <v>0</v>
      </c>
      <c r="BT177">
        <v>9007.6785714285706</v>
      </c>
      <c r="BU177">
        <v>0</v>
      </c>
      <c r="BV177">
        <v>1197.1514285714291</v>
      </c>
      <c r="BW177">
        <v>-29.317142857142859</v>
      </c>
      <c r="BX177">
        <v>1076.1099999999999</v>
      </c>
      <c r="BY177">
        <v>1104.6157142857139</v>
      </c>
      <c r="BZ177">
        <v>1.627638571428571</v>
      </c>
      <c r="CA177">
        <v>1068.1128571428569</v>
      </c>
      <c r="CB177">
        <v>33.047499999999999</v>
      </c>
      <c r="CC177">
        <v>3.50183</v>
      </c>
      <c r="CD177">
        <v>3.3374542857142862</v>
      </c>
      <c r="CE177">
        <v>26.628599999999999</v>
      </c>
      <c r="CF177">
        <v>25.814800000000002</v>
      </c>
      <c r="CG177">
        <v>1200.088571428571</v>
      </c>
      <c r="CH177">
        <v>0.49999828571428567</v>
      </c>
      <c r="CI177">
        <v>0.50000171428571427</v>
      </c>
      <c r="CJ177">
        <v>0</v>
      </c>
      <c r="CK177">
        <v>950.07371428571435</v>
      </c>
      <c r="CL177">
        <v>4.9990899999999998</v>
      </c>
      <c r="CM177">
        <v>9873.3042857142864</v>
      </c>
      <c r="CN177">
        <v>9558.5399999999991</v>
      </c>
      <c r="CO177">
        <v>42.910428571428568</v>
      </c>
      <c r="CP177">
        <v>45.061999999999998</v>
      </c>
      <c r="CQ177">
        <v>43.811999999999998</v>
      </c>
      <c r="CR177">
        <v>43.83</v>
      </c>
      <c r="CS177">
        <v>44.186999999999998</v>
      </c>
      <c r="CT177">
        <v>597.54142857142858</v>
      </c>
      <c r="CU177">
        <v>597.54857142857145</v>
      </c>
      <c r="CV177">
        <v>0</v>
      </c>
      <c r="CW177">
        <v>1670261990</v>
      </c>
      <c r="CX177">
        <v>0</v>
      </c>
      <c r="CY177">
        <v>1670257498.5</v>
      </c>
      <c r="CZ177" t="s">
        <v>356</v>
      </c>
      <c r="DA177">
        <v>1670257488.5</v>
      </c>
      <c r="DB177">
        <v>1670257498.5</v>
      </c>
      <c r="DC177">
        <v>2</v>
      </c>
      <c r="DD177">
        <v>-0.17199999999999999</v>
      </c>
      <c r="DE177">
        <v>2E-3</v>
      </c>
      <c r="DF177">
        <v>-3.9780000000000002</v>
      </c>
      <c r="DG177">
        <v>0.14099999999999999</v>
      </c>
      <c r="DH177">
        <v>415</v>
      </c>
      <c r="DI177">
        <v>32</v>
      </c>
      <c r="DJ177">
        <v>0.47</v>
      </c>
      <c r="DK177">
        <v>0.38</v>
      </c>
      <c r="DL177">
        <v>-29.340441463414631</v>
      </c>
      <c r="DM177">
        <v>-0.21270731707319299</v>
      </c>
      <c r="DN177">
        <v>5.7176171804770998E-2</v>
      </c>
      <c r="DO177">
        <v>0</v>
      </c>
      <c r="DP177">
        <v>1.65621512195122</v>
      </c>
      <c r="DQ177">
        <v>-0.16907979094076361</v>
      </c>
      <c r="DR177">
        <v>1.8816016804833111E-2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3.2970299999999999</v>
      </c>
      <c r="EB177">
        <v>2.6252200000000001</v>
      </c>
      <c r="EC177">
        <v>0.19183600000000001</v>
      </c>
      <c r="ED177">
        <v>0.19326599999999999</v>
      </c>
      <c r="EE177">
        <v>0.141122</v>
      </c>
      <c r="EF177">
        <v>0.135133</v>
      </c>
      <c r="EG177">
        <v>24478.3</v>
      </c>
      <c r="EH177">
        <v>24870.6</v>
      </c>
      <c r="EI177">
        <v>28183.4</v>
      </c>
      <c r="EJ177">
        <v>29676.3</v>
      </c>
      <c r="EK177">
        <v>33310.1</v>
      </c>
      <c r="EL177">
        <v>35623</v>
      </c>
      <c r="EM177">
        <v>39775.599999999999</v>
      </c>
      <c r="EN177">
        <v>42399.3</v>
      </c>
      <c r="EO177">
        <v>2.0996700000000001</v>
      </c>
      <c r="EP177">
        <v>2.1587000000000001</v>
      </c>
      <c r="EQ177">
        <v>0.116572</v>
      </c>
      <c r="ER177">
        <v>0</v>
      </c>
      <c r="ES177">
        <v>31.142700000000001</v>
      </c>
      <c r="ET177">
        <v>999.9</v>
      </c>
      <c r="EU177">
        <v>60.1</v>
      </c>
      <c r="EV177">
        <v>38.200000000000003</v>
      </c>
      <c r="EW177">
        <v>40.049399999999999</v>
      </c>
      <c r="EX177">
        <v>57.570300000000003</v>
      </c>
      <c r="EY177">
        <v>-1.44231</v>
      </c>
      <c r="EZ177">
        <v>2</v>
      </c>
      <c r="FA177">
        <v>0.43470799999999998</v>
      </c>
      <c r="FB177">
        <v>0.28896500000000003</v>
      </c>
      <c r="FC177">
        <v>20.273199999999999</v>
      </c>
      <c r="FD177">
        <v>5.2184900000000001</v>
      </c>
      <c r="FE177">
        <v>12.004099999999999</v>
      </c>
      <c r="FF177">
        <v>4.9867999999999997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1.8643099999999999</v>
      </c>
      <c r="FO177">
        <v>1.86036</v>
      </c>
      <c r="FP177">
        <v>1.8611</v>
      </c>
      <c r="FQ177">
        <v>1.8602000000000001</v>
      </c>
      <c r="FR177">
        <v>1.86188</v>
      </c>
      <c r="FS177">
        <v>1.85846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-4.87</v>
      </c>
      <c r="GH177">
        <v>0.1409</v>
      </c>
      <c r="GI177">
        <v>-3.031255365756008</v>
      </c>
      <c r="GJ177">
        <v>-2.737337881603403E-3</v>
      </c>
      <c r="GK177">
        <v>1.2769921614711079E-6</v>
      </c>
      <c r="GL177">
        <v>-3.2469241445839119E-10</v>
      </c>
      <c r="GM177">
        <v>0.14085000000000039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74.7</v>
      </c>
      <c r="GV177">
        <v>74.5</v>
      </c>
      <c r="GW177">
        <v>2.9406699999999999</v>
      </c>
      <c r="GX177">
        <v>2.5305200000000001</v>
      </c>
      <c r="GY177">
        <v>2.04834</v>
      </c>
      <c r="GZ177">
        <v>2.5976599999999999</v>
      </c>
      <c r="HA177">
        <v>2.1972700000000001</v>
      </c>
      <c r="HB177">
        <v>2.35107</v>
      </c>
      <c r="HC177">
        <v>41.691200000000002</v>
      </c>
      <c r="HD177">
        <v>13.799300000000001</v>
      </c>
      <c r="HE177">
        <v>18</v>
      </c>
      <c r="HF177">
        <v>604.01</v>
      </c>
      <c r="HG177">
        <v>720.38800000000003</v>
      </c>
      <c r="HH177">
        <v>31.001100000000001</v>
      </c>
      <c r="HI177">
        <v>32.933300000000003</v>
      </c>
      <c r="HJ177">
        <v>30.000399999999999</v>
      </c>
      <c r="HK177">
        <v>32.846499999999999</v>
      </c>
      <c r="HL177">
        <v>32.848199999999999</v>
      </c>
      <c r="HM177">
        <v>58.840299999999999</v>
      </c>
      <c r="HN177">
        <v>23.1922</v>
      </c>
      <c r="HO177">
        <v>27.1616</v>
      </c>
      <c r="HP177">
        <v>31</v>
      </c>
      <c r="HQ177">
        <v>1083.5</v>
      </c>
      <c r="HR177">
        <v>32.957900000000002</v>
      </c>
      <c r="HS177">
        <v>99.301000000000002</v>
      </c>
      <c r="HT177">
        <v>98.337900000000005</v>
      </c>
    </row>
    <row r="178" spans="1:228" x14ac:dyDescent="0.2">
      <c r="A178">
        <v>163</v>
      </c>
      <c r="B178">
        <v>1670261974.5</v>
      </c>
      <c r="C178">
        <v>646.5</v>
      </c>
      <c r="D178" t="s">
        <v>684</v>
      </c>
      <c r="E178" t="s">
        <v>685</v>
      </c>
      <c r="F178">
        <v>4</v>
      </c>
      <c r="G178">
        <v>1670261972.428571</v>
      </c>
      <c r="H178">
        <f t="shared" si="68"/>
        <v>3.91105179535081E-3</v>
      </c>
      <c r="I178">
        <f t="shared" si="69"/>
        <v>3.9110517953508097</v>
      </c>
      <c r="J178">
        <f t="shared" si="70"/>
        <v>42.937721965017452</v>
      </c>
      <c r="K178">
        <f t="shared" si="71"/>
        <v>1044.487142857143</v>
      </c>
      <c r="L178">
        <f t="shared" si="72"/>
        <v>740.8371051290834</v>
      </c>
      <c r="M178">
        <f t="shared" si="73"/>
        <v>74.890735211515832</v>
      </c>
      <c r="N178">
        <f t="shared" si="74"/>
        <v>105.58651761093626</v>
      </c>
      <c r="O178">
        <f t="shared" si="75"/>
        <v>0.2526107927779202</v>
      </c>
      <c r="P178">
        <f t="shared" si="76"/>
        <v>3.6809492560536774</v>
      </c>
      <c r="Q178">
        <f t="shared" si="77"/>
        <v>0.24335994905427416</v>
      </c>
      <c r="R178">
        <f t="shared" si="78"/>
        <v>0.15290289477679184</v>
      </c>
      <c r="S178">
        <f t="shared" si="79"/>
        <v>226.11011529194545</v>
      </c>
      <c r="T178">
        <f t="shared" si="80"/>
        <v>33.155660289633211</v>
      </c>
      <c r="U178">
        <f t="shared" si="81"/>
        <v>33.027242857142859</v>
      </c>
      <c r="V178">
        <f t="shared" si="82"/>
        <v>5.0598455269554616</v>
      </c>
      <c r="W178">
        <f t="shared" si="83"/>
        <v>69.744345413835987</v>
      </c>
      <c r="X178">
        <f t="shared" si="84"/>
        <v>3.5040482958035573</v>
      </c>
      <c r="Y178">
        <f t="shared" si="85"/>
        <v>5.0241324583547087</v>
      </c>
      <c r="Z178">
        <f t="shared" si="86"/>
        <v>1.5557972311519044</v>
      </c>
      <c r="AA178">
        <f t="shared" si="87"/>
        <v>-172.47738417497072</v>
      </c>
      <c r="AB178">
        <f t="shared" si="88"/>
        <v>-25.010034296733302</v>
      </c>
      <c r="AC178">
        <f t="shared" si="89"/>
        <v>-1.5555273316994502</v>
      </c>
      <c r="AD178">
        <f t="shared" si="90"/>
        <v>27.067169488541985</v>
      </c>
      <c r="AE178">
        <f t="shared" si="91"/>
        <v>66.419128985375281</v>
      </c>
      <c r="AF178">
        <f t="shared" si="92"/>
        <v>4.0281410758859639</v>
      </c>
      <c r="AG178">
        <f t="shared" si="93"/>
        <v>42.937721965017452</v>
      </c>
      <c r="AH178">
        <v>1109.897485443413</v>
      </c>
      <c r="AI178">
        <v>1084.704242424242</v>
      </c>
      <c r="AJ178">
        <v>1.7262840688471011</v>
      </c>
      <c r="AK178">
        <v>64.018406268345927</v>
      </c>
      <c r="AL178">
        <f t="shared" si="94"/>
        <v>3.9110517953508097</v>
      </c>
      <c r="AM178">
        <v>33.049344981980013</v>
      </c>
      <c r="AN178">
        <v>34.660858823529409</v>
      </c>
      <c r="AO178">
        <v>-7.061217404715975E-3</v>
      </c>
      <c r="AP178">
        <v>100.2718368252681</v>
      </c>
      <c r="AQ178">
        <v>76</v>
      </c>
      <c r="AR178">
        <v>12</v>
      </c>
      <c r="AS178">
        <f t="shared" si="95"/>
        <v>1</v>
      </c>
      <c r="AT178">
        <f t="shared" si="96"/>
        <v>0</v>
      </c>
      <c r="AU178">
        <f t="shared" si="97"/>
        <v>47360.558719115113</v>
      </c>
      <c r="AV178">
        <f t="shared" si="98"/>
        <v>1199.967142857143</v>
      </c>
      <c r="AW178">
        <f t="shared" si="99"/>
        <v>1025.8974566279512</v>
      </c>
      <c r="AX178">
        <f t="shared" si="100"/>
        <v>0.85493795620542667</v>
      </c>
      <c r="AY178">
        <f t="shared" si="101"/>
        <v>0.18843025547647352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1670261972.428571</v>
      </c>
      <c r="BF178">
        <v>1044.487142857143</v>
      </c>
      <c r="BG178">
        <v>1073.8242857142859</v>
      </c>
      <c r="BH178">
        <v>34.662885714285707</v>
      </c>
      <c r="BI178">
        <v>33.04765714285714</v>
      </c>
      <c r="BJ178">
        <v>1049.3599999999999</v>
      </c>
      <c r="BK178">
        <v>34.522057142857143</v>
      </c>
      <c r="BL178">
        <v>650.00014285714292</v>
      </c>
      <c r="BM178">
        <v>100.9894285714286</v>
      </c>
      <c r="BN178">
        <v>9.9913057142857142E-2</v>
      </c>
      <c r="BO178">
        <v>32.901214285714282</v>
      </c>
      <c r="BP178">
        <v>33.027242857142859</v>
      </c>
      <c r="BQ178">
        <v>999.89999999999986</v>
      </c>
      <c r="BR178">
        <v>0</v>
      </c>
      <c r="BS178">
        <v>0</v>
      </c>
      <c r="BT178">
        <v>9016.9642857142862</v>
      </c>
      <c r="BU178">
        <v>0</v>
      </c>
      <c r="BV178">
        <v>1225.754285714286</v>
      </c>
      <c r="BW178">
        <v>-29.337242857142851</v>
      </c>
      <c r="BX178">
        <v>1081.992857142857</v>
      </c>
      <c r="BY178">
        <v>1110.524285714286</v>
      </c>
      <c r="BZ178">
        <v>1.6152314285714291</v>
      </c>
      <c r="CA178">
        <v>1073.8242857142859</v>
      </c>
      <c r="CB178">
        <v>33.04765714285714</v>
      </c>
      <c r="CC178">
        <v>3.500581428571429</v>
      </c>
      <c r="CD178">
        <v>3.3374571428571431</v>
      </c>
      <c r="CE178">
        <v>26.62255714285714</v>
      </c>
      <c r="CF178">
        <v>25.814828571428571</v>
      </c>
      <c r="CG178">
        <v>1199.967142857143</v>
      </c>
      <c r="CH178">
        <v>0.49998399999999998</v>
      </c>
      <c r="CI178">
        <v>0.5000159999999999</v>
      </c>
      <c r="CJ178">
        <v>0</v>
      </c>
      <c r="CK178">
        <v>949.45242857142853</v>
      </c>
      <c r="CL178">
        <v>4.9990899999999998</v>
      </c>
      <c r="CM178">
        <v>9869.6914285714283</v>
      </c>
      <c r="CN178">
        <v>9557.5442857142862</v>
      </c>
      <c r="CO178">
        <v>42.910428571428568</v>
      </c>
      <c r="CP178">
        <v>45.061999999999998</v>
      </c>
      <c r="CQ178">
        <v>43.811999999999998</v>
      </c>
      <c r="CR178">
        <v>43.875</v>
      </c>
      <c r="CS178">
        <v>44.186999999999998</v>
      </c>
      <c r="CT178">
        <v>597.4671428571429</v>
      </c>
      <c r="CU178">
        <v>597.50285714285724</v>
      </c>
      <c r="CV178">
        <v>0</v>
      </c>
      <c r="CW178">
        <v>1670261993.5999999</v>
      </c>
      <c r="CX178">
        <v>0</v>
      </c>
      <c r="CY178">
        <v>1670257498.5</v>
      </c>
      <c r="CZ178" t="s">
        <v>356</v>
      </c>
      <c r="DA178">
        <v>1670257488.5</v>
      </c>
      <c r="DB178">
        <v>1670257498.5</v>
      </c>
      <c r="DC178">
        <v>2</v>
      </c>
      <c r="DD178">
        <v>-0.17199999999999999</v>
      </c>
      <c r="DE178">
        <v>2E-3</v>
      </c>
      <c r="DF178">
        <v>-3.9780000000000002</v>
      </c>
      <c r="DG178">
        <v>0.14099999999999999</v>
      </c>
      <c r="DH178">
        <v>415</v>
      </c>
      <c r="DI178">
        <v>32</v>
      </c>
      <c r="DJ178">
        <v>0.47</v>
      </c>
      <c r="DK178">
        <v>0.38</v>
      </c>
      <c r="DL178">
        <v>-29.34553658536586</v>
      </c>
      <c r="DM178">
        <v>-3.313588850170622E-2</v>
      </c>
      <c r="DN178">
        <v>5.057879993608437E-2</v>
      </c>
      <c r="DO178">
        <v>1</v>
      </c>
      <c r="DP178">
        <v>1.6423624390243901</v>
      </c>
      <c r="DQ178">
        <v>-0.15785142857142631</v>
      </c>
      <c r="DR178">
        <v>1.7702558417894441E-2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3.2968500000000001</v>
      </c>
      <c r="EB178">
        <v>2.6254200000000001</v>
      </c>
      <c r="EC178">
        <v>0.19251399999999999</v>
      </c>
      <c r="ED178">
        <v>0.19394700000000001</v>
      </c>
      <c r="EE178">
        <v>0.141101</v>
      </c>
      <c r="EF178">
        <v>0.13509299999999999</v>
      </c>
      <c r="EG178">
        <v>24457.1</v>
      </c>
      <c r="EH178">
        <v>24849.7</v>
      </c>
      <c r="EI178">
        <v>28182.799999999999</v>
      </c>
      <c r="EJ178">
        <v>29676.5</v>
      </c>
      <c r="EK178">
        <v>33310.5</v>
      </c>
      <c r="EL178">
        <v>35624.9</v>
      </c>
      <c r="EM178">
        <v>39775.1</v>
      </c>
      <c r="EN178">
        <v>42399.6</v>
      </c>
      <c r="EO178">
        <v>2.09938</v>
      </c>
      <c r="EP178">
        <v>2.15882</v>
      </c>
      <c r="EQ178">
        <v>0.115205</v>
      </c>
      <c r="ER178">
        <v>0</v>
      </c>
      <c r="ES178">
        <v>31.151900000000001</v>
      </c>
      <c r="ET178">
        <v>999.9</v>
      </c>
      <c r="EU178">
        <v>60.1</v>
      </c>
      <c r="EV178">
        <v>38.200000000000003</v>
      </c>
      <c r="EW178">
        <v>40.049900000000001</v>
      </c>
      <c r="EX178">
        <v>57.390300000000003</v>
      </c>
      <c r="EY178">
        <v>-1.52644</v>
      </c>
      <c r="EZ178">
        <v>2</v>
      </c>
      <c r="FA178">
        <v>0.435</v>
      </c>
      <c r="FB178">
        <v>0.28963</v>
      </c>
      <c r="FC178">
        <v>20.273299999999999</v>
      </c>
      <c r="FD178">
        <v>5.2189399999999999</v>
      </c>
      <c r="FE178">
        <v>12.004</v>
      </c>
      <c r="FF178">
        <v>4.9869000000000003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1.8622099999999999</v>
      </c>
      <c r="FN178">
        <v>1.86432</v>
      </c>
      <c r="FO178">
        <v>1.86036</v>
      </c>
      <c r="FP178">
        <v>1.8611</v>
      </c>
      <c r="FQ178">
        <v>1.8602000000000001</v>
      </c>
      <c r="FR178">
        <v>1.86188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-4.87</v>
      </c>
      <c r="GH178">
        <v>0.1409</v>
      </c>
      <c r="GI178">
        <v>-3.031255365756008</v>
      </c>
      <c r="GJ178">
        <v>-2.737337881603403E-3</v>
      </c>
      <c r="GK178">
        <v>1.2769921614711079E-6</v>
      </c>
      <c r="GL178">
        <v>-3.2469241445839119E-10</v>
      </c>
      <c r="GM178">
        <v>0.14085000000000039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74.8</v>
      </c>
      <c r="GV178">
        <v>74.599999999999994</v>
      </c>
      <c r="GW178">
        <v>2.9553199999999999</v>
      </c>
      <c r="GX178">
        <v>2.5378400000000001</v>
      </c>
      <c r="GY178">
        <v>2.04834</v>
      </c>
      <c r="GZ178">
        <v>2.5976599999999999</v>
      </c>
      <c r="HA178">
        <v>2.1972700000000001</v>
      </c>
      <c r="HB178">
        <v>2.3645</v>
      </c>
      <c r="HC178">
        <v>41.691200000000002</v>
      </c>
      <c r="HD178">
        <v>13.7906</v>
      </c>
      <c r="HE178">
        <v>18</v>
      </c>
      <c r="HF178">
        <v>603.80799999999999</v>
      </c>
      <c r="HG178">
        <v>720.53499999999997</v>
      </c>
      <c r="HH178">
        <v>31.000599999999999</v>
      </c>
      <c r="HI178">
        <v>32.9358</v>
      </c>
      <c r="HJ178">
        <v>30.000499999999999</v>
      </c>
      <c r="HK178">
        <v>32.848599999999998</v>
      </c>
      <c r="HL178">
        <v>32.850700000000003</v>
      </c>
      <c r="HM178">
        <v>59.097200000000001</v>
      </c>
      <c r="HN178">
        <v>23.1922</v>
      </c>
      <c r="HO178">
        <v>27.1616</v>
      </c>
      <c r="HP178">
        <v>31</v>
      </c>
      <c r="HQ178">
        <v>1090.18</v>
      </c>
      <c r="HR178">
        <v>32.958500000000001</v>
      </c>
      <c r="HS178">
        <v>99.299300000000002</v>
      </c>
      <c r="HT178">
        <v>98.338700000000003</v>
      </c>
    </row>
    <row r="179" spans="1:228" x14ac:dyDescent="0.2">
      <c r="A179">
        <v>164</v>
      </c>
      <c r="B179">
        <v>1670261978.5</v>
      </c>
      <c r="C179">
        <v>650.5</v>
      </c>
      <c r="D179" t="s">
        <v>686</v>
      </c>
      <c r="E179" t="s">
        <v>687</v>
      </c>
      <c r="F179">
        <v>4</v>
      </c>
      <c r="G179">
        <v>1670261976.5</v>
      </c>
      <c r="H179">
        <f t="shared" si="68"/>
        <v>4.0192249326735964E-3</v>
      </c>
      <c r="I179">
        <f t="shared" si="69"/>
        <v>4.0192249326735965</v>
      </c>
      <c r="J179">
        <f t="shared" si="70"/>
        <v>42.261541809970119</v>
      </c>
      <c r="K179">
        <f t="shared" si="71"/>
        <v>1051.3842857142861</v>
      </c>
      <c r="L179">
        <f t="shared" si="72"/>
        <v>759.77914117271916</v>
      </c>
      <c r="M179">
        <f t="shared" si="73"/>
        <v>76.803089609068934</v>
      </c>
      <c r="N179">
        <f t="shared" si="74"/>
        <v>106.28030849154966</v>
      </c>
      <c r="O179">
        <f t="shared" si="75"/>
        <v>0.26031332103183019</v>
      </c>
      <c r="P179">
        <f t="shared" si="76"/>
        <v>3.6772189050795094</v>
      </c>
      <c r="Q179">
        <f t="shared" si="77"/>
        <v>0.25049196499229054</v>
      </c>
      <c r="R179">
        <f t="shared" si="78"/>
        <v>0.1574090144512951</v>
      </c>
      <c r="S179">
        <f t="shared" si="79"/>
        <v>226.12153114847291</v>
      </c>
      <c r="T179">
        <f t="shared" si="80"/>
        <v>33.133489536992698</v>
      </c>
      <c r="U179">
        <f t="shared" si="81"/>
        <v>33.016785714285717</v>
      </c>
      <c r="V179">
        <f t="shared" si="82"/>
        <v>5.0568738774513831</v>
      </c>
      <c r="W179">
        <f t="shared" si="83"/>
        <v>69.734549890859725</v>
      </c>
      <c r="X179">
        <f t="shared" si="84"/>
        <v>3.5035927416970076</v>
      </c>
      <c r="Y179">
        <f t="shared" si="85"/>
        <v>5.0241849229405178</v>
      </c>
      <c r="Z179">
        <f t="shared" si="86"/>
        <v>1.5532811357543754</v>
      </c>
      <c r="AA179">
        <f t="shared" si="87"/>
        <v>-177.24781953090559</v>
      </c>
      <c r="AB179">
        <f t="shared" si="88"/>
        <v>-22.874782346531429</v>
      </c>
      <c r="AC179">
        <f t="shared" si="89"/>
        <v>-1.4240944808129681</v>
      </c>
      <c r="AD179">
        <f t="shared" si="90"/>
        <v>24.57483479022294</v>
      </c>
      <c r="AE179">
        <f t="shared" si="91"/>
        <v>66.391660460852492</v>
      </c>
      <c r="AF179">
        <f t="shared" si="92"/>
        <v>4.0215511020308137</v>
      </c>
      <c r="AG179">
        <f t="shared" si="93"/>
        <v>42.261541809970119</v>
      </c>
      <c r="AH179">
        <v>1116.9268047157209</v>
      </c>
      <c r="AI179">
        <v>1091.807454545454</v>
      </c>
      <c r="AJ179">
        <v>1.7817793715462931</v>
      </c>
      <c r="AK179">
        <v>64.018406268345927</v>
      </c>
      <c r="AL179">
        <f t="shared" si="94"/>
        <v>4.0192249326735965</v>
      </c>
      <c r="AM179">
        <v>33.043015387964878</v>
      </c>
      <c r="AN179">
        <v>34.657999999999987</v>
      </c>
      <c r="AO179">
        <v>-5.437675891502374E-4</v>
      </c>
      <c r="AP179">
        <v>100.2718368252681</v>
      </c>
      <c r="AQ179">
        <v>76</v>
      </c>
      <c r="AR179">
        <v>12</v>
      </c>
      <c r="AS179">
        <f t="shared" si="95"/>
        <v>1</v>
      </c>
      <c r="AT179">
        <f t="shared" si="96"/>
        <v>0</v>
      </c>
      <c r="AU179">
        <f t="shared" si="97"/>
        <v>47293.818498877583</v>
      </c>
      <c r="AV179">
        <f t="shared" si="98"/>
        <v>1200.025714285714</v>
      </c>
      <c r="AW179">
        <f t="shared" si="99"/>
        <v>1025.9477280562035</v>
      </c>
      <c r="AX179">
        <f t="shared" si="100"/>
        <v>0.85493811994426616</v>
      </c>
      <c r="AY179">
        <f t="shared" si="101"/>
        <v>0.18843057149243359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1670261976.5</v>
      </c>
      <c r="BF179">
        <v>1051.3842857142861</v>
      </c>
      <c r="BG179">
        <v>1080.7185714285711</v>
      </c>
      <c r="BH179">
        <v>34.659500000000001</v>
      </c>
      <c r="BI179">
        <v>33.046914285714287</v>
      </c>
      <c r="BJ179">
        <v>1056.264285714286</v>
      </c>
      <c r="BK179">
        <v>34.518657142857137</v>
      </c>
      <c r="BL179">
        <v>650.0025714285714</v>
      </c>
      <c r="BM179">
        <v>100.986</v>
      </c>
      <c r="BN179">
        <v>0.10007284285714289</v>
      </c>
      <c r="BO179">
        <v>32.901400000000002</v>
      </c>
      <c r="BP179">
        <v>33.016785714285717</v>
      </c>
      <c r="BQ179">
        <v>999.89999999999986</v>
      </c>
      <c r="BR179">
        <v>0</v>
      </c>
      <c r="BS179">
        <v>0</v>
      </c>
      <c r="BT179">
        <v>9004.3742857142861</v>
      </c>
      <c r="BU179">
        <v>0</v>
      </c>
      <c r="BV179">
        <v>1198.1642857142861</v>
      </c>
      <c r="BW179">
        <v>-29.33398571428571</v>
      </c>
      <c r="BX179">
        <v>1089.1342857142861</v>
      </c>
      <c r="BY179">
        <v>1117.6542857142861</v>
      </c>
      <c r="BZ179">
        <v>1.612614285714286</v>
      </c>
      <c r="CA179">
        <v>1080.7185714285711</v>
      </c>
      <c r="CB179">
        <v>33.046914285714287</v>
      </c>
      <c r="CC179">
        <v>3.5001185714285721</v>
      </c>
      <c r="CD179">
        <v>3.3372671428571432</v>
      </c>
      <c r="CE179">
        <v>26.620314285714279</v>
      </c>
      <c r="CF179">
        <v>25.813842857142859</v>
      </c>
      <c r="CG179">
        <v>1200.025714285714</v>
      </c>
      <c r="CH179">
        <v>0.49997799999999998</v>
      </c>
      <c r="CI179">
        <v>0.50002199999999997</v>
      </c>
      <c r="CJ179">
        <v>0</v>
      </c>
      <c r="CK179">
        <v>948.98157142857133</v>
      </c>
      <c r="CL179">
        <v>4.9990899999999998</v>
      </c>
      <c r="CM179">
        <v>9861.4299999999985</v>
      </c>
      <c r="CN179">
        <v>9557.9957142857147</v>
      </c>
      <c r="CO179">
        <v>42.928142857142859</v>
      </c>
      <c r="CP179">
        <v>45.116</v>
      </c>
      <c r="CQ179">
        <v>43.811999999999998</v>
      </c>
      <c r="CR179">
        <v>43.875</v>
      </c>
      <c r="CS179">
        <v>44.204999999999998</v>
      </c>
      <c r="CT179">
        <v>597.49</v>
      </c>
      <c r="CU179">
        <v>597.53857142857146</v>
      </c>
      <c r="CV179">
        <v>0</v>
      </c>
      <c r="CW179">
        <v>1670261997.2</v>
      </c>
      <c r="CX179">
        <v>0</v>
      </c>
      <c r="CY179">
        <v>1670257498.5</v>
      </c>
      <c r="CZ179" t="s">
        <v>356</v>
      </c>
      <c r="DA179">
        <v>1670257488.5</v>
      </c>
      <c r="DB179">
        <v>1670257498.5</v>
      </c>
      <c r="DC179">
        <v>2</v>
      </c>
      <c r="DD179">
        <v>-0.17199999999999999</v>
      </c>
      <c r="DE179">
        <v>2E-3</v>
      </c>
      <c r="DF179">
        <v>-3.9780000000000002</v>
      </c>
      <c r="DG179">
        <v>0.14099999999999999</v>
      </c>
      <c r="DH179">
        <v>415</v>
      </c>
      <c r="DI179">
        <v>32</v>
      </c>
      <c r="DJ179">
        <v>0.47</v>
      </c>
      <c r="DK179">
        <v>0.38</v>
      </c>
      <c r="DL179">
        <v>-29.35570487804878</v>
      </c>
      <c r="DM179">
        <v>0.1840682926828891</v>
      </c>
      <c r="DN179">
        <v>4.4593847061190517E-2</v>
      </c>
      <c r="DO179">
        <v>0</v>
      </c>
      <c r="DP179">
        <v>1.63245487804878</v>
      </c>
      <c r="DQ179">
        <v>-0.14796313588850299</v>
      </c>
      <c r="DR179">
        <v>1.6875278804844251E-2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3.29691</v>
      </c>
      <c r="EB179">
        <v>2.62527</v>
      </c>
      <c r="EC179">
        <v>0.1933</v>
      </c>
      <c r="ED179">
        <v>0.19470999999999999</v>
      </c>
      <c r="EE179">
        <v>0.14108299999999999</v>
      </c>
      <c r="EF179">
        <v>0.13509399999999999</v>
      </c>
      <c r="EG179">
        <v>24433.3</v>
      </c>
      <c r="EH179">
        <v>24826</v>
      </c>
      <c r="EI179">
        <v>28182.799999999999</v>
      </c>
      <c r="EJ179">
        <v>29676.400000000001</v>
      </c>
      <c r="EK179">
        <v>33311</v>
      </c>
      <c r="EL179">
        <v>35624.9</v>
      </c>
      <c r="EM179">
        <v>39774.800000000003</v>
      </c>
      <c r="EN179">
        <v>42399.6</v>
      </c>
      <c r="EO179">
        <v>2.1004</v>
      </c>
      <c r="EP179">
        <v>2.1585800000000002</v>
      </c>
      <c r="EQ179">
        <v>0.114385</v>
      </c>
      <c r="ER179">
        <v>0</v>
      </c>
      <c r="ES179">
        <v>31.1601</v>
      </c>
      <c r="ET179">
        <v>999.9</v>
      </c>
      <c r="EU179">
        <v>60.1</v>
      </c>
      <c r="EV179">
        <v>38.200000000000003</v>
      </c>
      <c r="EW179">
        <v>40.048699999999997</v>
      </c>
      <c r="EX179">
        <v>57.510300000000001</v>
      </c>
      <c r="EY179">
        <v>-1.5024</v>
      </c>
      <c r="EZ179">
        <v>2</v>
      </c>
      <c r="FA179">
        <v>0.435112</v>
      </c>
      <c r="FB179">
        <v>0.28991</v>
      </c>
      <c r="FC179">
        <v>20.273099999999999</v>
      </c>
      <c r="FD179">
        <v>5.21774</v>
      </c>
      <c r="FE179">
        <v>12.004099999999999</v>
      </c>
      <c r="FF179">
        <v>4.9861000000000004</v>
      </c>
      <c r="FG179">
        <v>3.2844000000000002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1.8622300000000001</v>
      </c>
      <c r="FN179">
        <v>1.86432</v>
      </c>
      <c r="FO179">
        <v>1.8603499999999999</v>
      </c>
      <c r="FP179">
        <v>1.8611</v>
      </c>
      <c r="FQ179">
        <v>1.8602000000000001</v>
      </c>
      <c r="FR179">
        <v>1.86188</v>
      </c>
      <c r="FS179">
        <v>1.8584700000000001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-4.8899999999999997</v>
      </c>
      <c r="GH179">
        <v>0.14080000000000001</v>
      </c>
      <c r="GI179">
        <v>-3.031255365756008</v>
      </c>
      <c r="GJ179">
        <v>-2.737337881603403E-3</v>
      </c>
      <c r="GK179">
        <v>1.2769921614711079E-6</v>
      </c>
      <c r="GL179">
        <v>-3.2469241445839119E-10</v>
      </c>
      <c r="GM179">
        <v>0.14085000000000039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74.8</v>
      </c>
      <c r="GV179">
        <v>74.7</v>
      </c>
      <c r="GW179">
        <v>2.96631</v>
      </c>
      <c r="GX179">
        <v>2.5488300000000002</v>
      </c>
      <c r="GY179">
        <v>2.04834</v>
      </c>
      <c r="GZ179">
        <v>2.5976599999999999</v>
      </c>
      <c r="HA179">
        <v>2.1972700000000001</v>
      </c>
      <c r="HB179">
        <v>2.2839399999999999</v>
      </c>
      <c r="HC179">
        <v>41.717399999999998</v>
      </c>
      <c r="HD179">
        <v>13.773</v>
      </c>
      <c r="HE179">
        <v>18</v>
      </c>
      <c r="HF179">
        <v>604.56899999999996</v>
      </c>
      <c r="HG179">
        <v>720.30600000000004</v>
      </c>
      <c r="HH179">
        <v>31.000399999999999</v>
      </c>
      <c r="HI179">
        <v>32.938000000000002</v>
      </c>
      <c r="HJ179">
        <v>30.000299999999999</v>
      </c>
      <c r="HK179">
        <v>32.848599999999998</v>
      </c>
      <c r="HL179">
        <v>32.851100000000002</v>
      </c>
      <c r="HM179">
        <v>59.387799999999999</v>
      </c>
      <c r="HN179">
        <v>23.472999999999999</v>
      </c>
      <c r="HO179">
        <v>27.1616</v>
      </c>
      <c r="HP179">
        <v>31</v>
      </c>
      <c r="HQ179">
        <v>1096.8599999999999</v>
      </c>
      <c r="HR179">
        <v>32.966799999999999</v>
      </c>
      <c r="HS179">
        <v>99.298900000000003</v>
      </c>
      <c r="HT179">
        <v>98.338399999999993</v>
      </c>
    </row>
    <row r="180" spans="1:228" x14ac:dyDescent="0.2">
      <c r="A180">
        <v>165</v>
      </c>
      <c r="B180">
        <v>1670261982.5</v>
      </c>
      <c r="C180">
        <v>654.5</v>
      </c>
      <c r="D180" t="s">
        <v>688</v>
      </c>
      <c r="E180" t="s">
        <v>689</v>
      </c>
      <c r="F180">
        <v>4</v>
      </c>
      <c r="G180">
        <v>1670261980.1875</v>
      </c>
      <c r="H180">
        <f t="shared" si="68"/>
        <v>3.9482656396041364E-3</v>
      </c>
      <c r="I180">
        <f t="shared" si="69"/>
        <v>3.948265639604136</v>
      </c>
      <c r="J180">
        <f t="shared" si="70"/>
        <v>43.270660995264478</v>
      </c>
      <c r="K180">
        <f t="shared" si="71"/>
        <v>1057.6125</v>
      </c>
      <c r="L180">
        <f t="shared" si="72"/>
        <v>754.58015115273668</v>
      </c>
      <c r="M180">
        <f t="shared" si="73"/>
        <v>76.276847040013678</v>
      </c>
      <c r="N180">
        <f t="shared" si="74"/>
        <v>106.90891718642297</v>
      </c>
      <c r="O180">
        <f t="shared" si="75"/>
        <v>0.25549990263589434</v>
      </c>
      <c r="P180">
        <f t="shared" si="76"/>
        <v>3.6823645851012814</v>
      </c>
      <c r="Q180">
        <f t="shared" si="77"/>
        <v>0.24604399810716812</v>
      </c>
      <c r="R180">
        <f t="shared" si="78"/>
        <v>0.15459791722540495</v>
      </c>
      <c r="S180">
        <f t="shared" si="79"/>
        <v>226.12026028496058</v>
      </c>
      <c r="T180">
        <f t="shared" si="80"/>
        <v>33.141732320882539</v>
      </c>
      <c r="U180">
        <f t="shared" si="81"/>
        <v>33.012625</v>
      </c>
      <c r="V180">
        <f t="shared" si="82"/>
        <v>5.0556919324325724</v>
      </c>
      <c r="W180">
        <f t="shared" si="83"/>
        <v>69.732355877235037</v>
      </c>
      <c r="X180">
        <f t="shared" si="84"/>
        <v>3.5022440889990181</v>
      </c>
      <c r="Y180">
        <f t="shared" si="85"/>
        <v>5.0224089591419752</v>
      </c>
      <c r="Z180">
        <f t="shared" si="86"/>
        <v>1.5534478434335544</v>
      </c>
      <c r="AA180">
        <f t="shared" si="87"/>
        <v>-174.11851470654241</v>
      </c>
      <c r="AB180">
        <f t="shared" si="88"/>
        <v>-23.329009188150906</v>
      </c>
      <c r="AC180">
        <f t="shared" si="89"/>
        <v>-1.4502690551408801</v>
      </c>
      <c r="AD180">
        <f t="shared" si="90"/>
        <v>27.222467335126368</v>
      </c>
      <c r="AE180">
        <f t="shared" si="91"/>
        <v>66.364247923699637</v>
      </c>
      <c r="AF180">
        <f t="shared" si="92"/>
        <v>4.0237382273530935</v>
      </c>
      <c r="AG180">
        <f t="shared" si="93"/>
        <v>43.270660995264478</v>
      </c>
      <c r="AH180">
        <v>1123.9439245414901</v>
      </c>
      <c r="AI180">
        <v>1098.6679393939389</v>
      </c>
      <c r="AJ180">
        <v>1.709174327489853</v>
      </c>
      <c r="AK180">
        <v>64.018406268345927</v>
      </c>
      <c r="AL180">
        <f t="shared" si="94"/>
        <v>3.948265639604136</v>
      </c>
      <c r="AM180">
        <v>33.051823080760713</v>
      </c>
      <c r="AN180">
        <v>34.636049411764724</v>
      </c>
      <c r="AO180">
        <v>-8.8841534548840398E-5</v>
      </c>
      <c r="AP180">
        <v>100.2718368252681</v>
      </c>
      <c r="AQ180">
        <v>76</v>
      </c>
      <c r="AR180">
        <v>12</v>
      </c>
      <c r="AS180">
        <f t="shared" si="95"/>
        <v>1</v>
      </c>
      <c r="AT180">
        <f t="shared" si="96"/>
        <v>0</v>
      </c>
      <c r="AU180">
        <f t="shared" si="97"/>
        <v>47386.781171744398</v>
      </c>
      <c r="AV180">
        <f t="shared" si="98"/>
        <v>1200.02125</v>
      </c>
      <c r="AW180">
        <f t="shared" si="99"/>
        <v>1025.9436887486843</v>
      </c>
      <c r="AX180">
        <f t="shared" si="100"/>
        <v>0.85493793443131461</v>
      </c>
      <c r="AY180">
        <f t="shared" si="101"/>
        <v>0.18843021345243727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1670261980.1875</v>
      </c>
      <c r="BF180">
        <v>1057.6125</v>
      </c>
      <c r="BG180">
        <v>1086.9549999999999</v>
      </c>
      <c r="BH180">
        <v>34.646475000000002</v>
      </c>
      <c r="BI180">
        <v>33.032537499999997</v>
      </c>
      <c r="BJ180">
        <v>1062.49875</v>
      </c>
      <c r="BK180">
        <v>34.505650000000003</v>
      </c>
      <c r="BL180">
        <v>649.82012499999996</v>
      </c>
      <c r="BM180">
        <v>100.98575</v>
      </c>
      <c r="BN180">
        <v>9.9399037500000009E-2</v>
      </c>
      <c r="BO180">
        <v>32.895112500000003</v>
      </c>
      <c r="BP180">
        <v>33.012625</v>
      </c>
      <c r="BQ180">
        <v>999.9</v>
      </c>
      <c r="BR180">
        <v>0</v>
      </c>
      <c r="BS180">
        <v>0</v>
      </c>
      <c r="BT180">
        <v>9022.1875</v>
      </c>
      <c r="BU180">
        <v>0</v>
      </c>
      <c r="BV180">
        <v>1151.9024999999999</v>
      </c>
      <c r="BW180">
        <v>-29.342749999999999</v>
      </c>
      <c r="BX180">
        <v>1095.57125</v>
      </c>
      <c r="BY180">
        <v>1124.0875000000001</v>
      </c>
      <c r="BZ180">
        <v>1.6139675</v>
      </c>
      <c r="CA180">
        <v>1086.9549999999999</v>
      </c>
      <c r="CB180">
        <v>33.032537499999997</v>
      </c>
      <c r="CC180">
        <v>3.4988025</v>
      </c>
      <c r="CD180">
        <v>3.3358175000000001</v>
      </c>
      <c r="CE180">
        <v>26.613937499999999</v>
      </c>
      <c r="CF180">
        <v>25.806474999999999</v>
      </c>
      <c r="CG180">
        <v>1200.02125</v>
      </c>
      <c r="CH180">
        <v>0.499984875</v>
      </c>
      <c r="CI180">
        <v>0.500015125</v>
      </c>
      <c r="CJ180">
        <v>0</v>
      </c>
      <c r="CK180">
        <v>948.66650000000004</v>
      </c>
      <c r="CL180">
        <v>4.9990899999999998</v>
      </c>
      <c r="CM180">
        <v>9846.9674999999988</v>
      </c>
      <c r="CN180">
        <v>9557.9700000000012</v>
      </c>
      <c r="CO180">
        <v>42.921499999999988</v>
      </c>
      <c r="CP180">
        <v>45.101374999999997</v>
      </c>
      <c r="CQ180">
        <v>43.811999999999998</v>
      </c>
      <c r="CR180">
        <v>43.867125000000001</v>
      </c>
      <c r="CS180">
        <v>44.25</v>
      </c>
      <c r="CT180">
        <v>597.49499999999989</v>
      </c>
      <c r="CU180">
        <v>597.52875000000006</v>
      </c>
      <c r="CV180">
        <v>0</v>
      </c>
      <c r="CW180">
        <v>1670262001.4000001</v>
      </c>
      <c r="CX180">
        <v>0</v>
      </c>
      <c r="CY180">
        <v>1670257498.5</v>
      </c>
      <c r="CZ180" t="s">
        <v>356</v>
      </c>
      <c r="DA180">
        <v>1670257488.5</v>
      </c>
      <c r="DB180">
        <v>1670257498.5</v>
      </c>
      <c r="DC180">
        <v>2</v>
      </c>
      <c r="DD180">
        <v>-0.17199999999999999</v>
      </c>
      <c r="DE180">
        <v>2E-3</v>
      </c>
      <c r="DF180">
        <v>-3.9780000000000002</v>
      </c>
      <c r="DG180">
        <v>0.14099999999999999</v>
      </c>
      <c r="DH180">
        <v>415</v>
      </c>
      <c r="DI180">
        <v>32</v>
      </c>
      <c r="DJ180">
        <v>0.47</v>
      </c>
      <c r="DK180">
        <v>0.38</v>
      </c>
      <c r="DL180">
        <v>-29.35111707317073</v>
      </c>
      <c r="DM180">
        <v>0.1201505226480712</v>
      </c>
      <c r="DN180">
        <v>4.2207807059826428E-2</v>
      </c>
      <c r="DO180">
        <v>0</v>
      </c>
      <c r="DP180">
        <v>1.625892682926829</v>
      </c>
      <c r="DQ180">
        <v>-0.13457393728222711</v>
      </c>
      <c r="DR180">
        <v>1.6122697078795038E-2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3.2959700000000001</v>
      </c>
      <c r="EB180">
        <v>2.6244900000000002</v>
      </c>
      <c r="EC180">
        <v>0.194081</v>
      </c>
      <c r="ED180">
        <v>0.195465</v>
      </c>
      <c r="EE180">
        <v>0.14102899999999999</v>
      </c>
      <c r="EF180">
        <v>0.13506000000000001</v>
      </c>
      <c r="EG180">
        <v>24410</v>
      </c>
      <c r="EH180">
        <v>24802.3</v>
      </c>
      <c r="EI180">
        <v>28183.3</v>
      </c>
      <c r="EJ180">
        <v>29676</v>
      </c>
      <c r="EK180">
        <v>33313.599999999999</v>
      </c>
      <c r="EL180">
        <v>35625.800000000003</v>
      </c>
      <c r="EM180">
        <v>39775.4</v>
      </c>
      <c r="EN180">
        <v>42398.9</v>
      </c>
      <c r="EO180">
        <v>2.0987499999999999</v>
      </c>
      <c r="EP180">
        <v>2.15917</v>
      </c>
      <c r="EQ180">
        <v>0.113431</v>
      </c>
      <c r="ER180">
        <v>0</v>
      </c>
      <c r="ES180">
        <v>31.167200000000001</v>
      </c>
      <c r="ET180">
        <v>999.9</v>
      </c>
      <c r="EU180">
        <v>60.1</v>
      </c>
      <c r="EV180">
        <v>38.200000000000003</v>
      </c>
      <c r="EW180">
        <v>40.050199999999997</v>
      </c>
      <c r="EX180">
        <v>56.760300000000001</v>
      </c>
      <c r="EY180">
        <v>-1.0456700000000001</v>
      </c>
      <c r="EZ180">
        <v>2</v>
      </c>
      <c r="FA180">
        <v>0.43535600000000002</v>
      </c>
      <c r="FB180">
        <v>0.28956999999999999</v>
      </c>
      <c r="FC180">
        <v>20.273499999999999</v>
      </c>
      <c r="FD180">
        <v>5.2184900000000001</v>
      </c>
      <c r="FE180">
        <v>12.004</v>
      </c>
      <c r="FF180">
        <v>4.9866000000000001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1.8622399999999999</v>
      </c>
      <c r="FN180">
        <v>1.86432</v>
      </c>
      <c r="FO180">
        <v>1.8603499999999999</v>
      </c>
      <c r="FP180">
        <v>1.8611</v>
      </c>
      <c r="FQ180">
        <v>1.8602000000000001</v>
      </c>
      <c r="FR180">
        <v>1.86188</v>
      </c>
      <c r="FS180">
        <v>1.8584700000000001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-4.8899999999999997</v>
      </c>
      <c r="GH180">
        <v>0.1409</v>
      </c>
      <c r="GI180">
        <v>-3.031255365756008</v>
      </c>
      <c r="GJ180">
        <v>-2.737337881603403E-3</v>
      </c>
      <c r="GK180">
        <v>1.2769921614711079E-6</v>
      </c>
      <c r="GL180">
        <v>-3.2469241445839119E-10</v>
      </c>
      <c r="GM180">
        <v>0.14085000000000039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74.900000000000006</v>
      </c>
      <c r="GV180">
        <v>74.7</v>
      </c>
      <c r="GW180">
        <v>2.9846200000000001</v>
      </c>
      <c r="GX180">
        <v>2.5329600000000001</v>
      </c>
      <c r="GY180">
        <v>2.04834</v>
      </c>
      <c r="GZ180">
        <v>2.5976599999999999</v>
      </c>
      <c r="HA180">
        <v>2.1972700000000001</v>
      </c>
      <c r="HB180">
        <v>2.34497</v>
      </c>
      <c r="HC180">
        <v>41.717399999999998</v>
      </c>
      <c r="HD180">
        <v>13.7906</v>
      </c>
      <c r="HE180">
        <v>18</v>
      </c>
      <c r="HF180">
        <v>603.34900000000005</v>
      </c>
      <c r="HG180">
        <v>720.86699999999996</v>
      </c>
      <c r="HH180">
        <v>31.0001</v>
      </c>
      <c r="HI180">
        <v>32.939500000000002</v>
      </c>
      <c r="HJ180">
        <v>30.000399999999999</v>
      </c>
      <c r="HK180">
        <v>32.8491</v>
      </c>
      <c r="HL180">
        <v>32.851100000000002</v>
      </c>
      <c r="HM180">
        <v>59.679699999999997</v>
      </c>
      <c r="HN180">
        <v>23.472999999999999</v>
      </c>
      <c r="HO180">
        <v>27.1616</v>
      </c>
      <c r="HP180">
        <v>31</v>
      </c>
      <c r="HQ180">
        <v>1103.54</v>
      </c>
      <c r="HR180">
        <v>32.990699999999997</v>
      </c>
      <c r="HS180">
        <v>99.300600000000003</v>
      </c>
      <c r="HT180">
        <v>98.337000000000003</v>
      </c>
    </row>
    <row r="181" spans="1:228" x14ac:dyDescent="0.2">
      <c r="A181">
        <v>166</v>
      </c>
      <c r="B181">
        <v>1670261986.5</v>
      </c>
      <c r="C181">
        <v>658.5</v>
      </c>
      <c r="D181" t="s">
        <v>690</v>
      </c>
      <c r="E181" t="s">
        <v>691</v>
      </c>
      <c r="F181">
        <v>4</v>
      </c>
      <c r="G181">
        <v>1670261984.5</v>
      </c>
      <c r="H181">
        <f t="shared" si="68"/>
        <v>3.8750507664205899E-3</v>
      </c>
      <c r="I181">
        <f t="shared" si="69"/>
        <v>3.87505076642059</v>
      </c>
      <c r="J181">
        <f t="shared" si="70"/>
        <v>42.718696453584862</v>
      </c>
      <c r="K181">
        <f t="shared" si="71"/>
        <v>1064.8428571428569</v>
      </c>
      <c r="L181">
        <f t="shared" si="72"/>
        <v>759.81500400463608</v>
      </c>
      <c r="M181">
        <f t="shared" si="73"/>
        <v>76.806871103291257</v>
      </c>
      <c r="N181">
        <f t="shared" si="74"/>
        <v>107.64100161587854</v>
      </c>
      <c r="O181">
        <f t="shared" si="75"/>
        <v>0.250469089808039</v>
      </c>
      <c r="P181">
        <f t="shared" si="76"/>
        <v>3.674487745385957</v>
      </c>
      <c r="Q181">
        <f t="shared" si="77"/>
        <v>0.2413560327925531</v>
      </c>
      <c r="R181">
        <f t="shared" si="78"/>
        <v>0.15163866807360935</v>
      </c>
      <c r="S181">
        <f t="shared" si="79"/>
        <v>226.11906523578725</v>
      </c>
      <c r="T181">
        <f t="shared" si="80"/>
        <v>33.140315035294563</v>
      </c>
      <c r="U181">
        <f t="shared" si="81"/>
        <v>33.007171428571432</v>
      </c>
      <c r="V181">
        <f t="shared" si="82"/>
        <v>5.0541430860980139</v>
      </c>
      <c r="W181">
        <f t="shared" si="83"/>
        <v>69.752100270312766</v>
      </c>
      <c r="X181">
        <f t="shared" si="84"/>
        <v>3.4998380160208571</v>
      </c>
      <c r="Y181">
        <f t="shared" si="85"/>
        <v>5.0175378267576338</v>
      </c>
      <c r="Z181">
        <f t="shared" si="86"/>
        <v>1.5543050700771568</v>
      </c>
      <c r="AA181">
        <f t="shared" si="87"/>
        <v>-170.88973879914801</v>
      </c>
      <c r="AB181">
        <f t="shared" si="88"/>
        <v>-25.617028529949494</v>
      </c>
      <c r="AC181">
        <f t="shared" si="89"/>
        <v>-1.5957419794449663</v>
      </c>
      <c r="AD181">
        <f t="shared" si="90"/>
        <v>28.016555927244781</v>
      </c>
      <c r="AE181">
        <f t="shared" si="91"/>
        <v>66.298075604522282</v>
      </c>
      <c r="AF181">
        <f t="shared" si="92"/>
        <v>3.9584940777894944</v>
      </c>
      <c r="AG181">
        <f t="shared" si="93"/>
        <v>42.718696453584862</v>
      </c>
      <c r="AH181">
        <v>1130.780723884943</v>
      </c>
      <c r="AI181">
        <v>1105.6380606060609</v>
      </c>
      <c r="AJ181">
        <v>1.7361697141947889</v>
      </c>
      <c r="AK181">
        <v>64.018406268345927</v>
      </c>
      <c r="AL181">
        <f t="shared" si="94"/>
        <v>3.87505076642059</v>
      </c>
      <c r="AM181">
        <v>33.025485273043323</v>
      </c>
      <c r="AN181">
        <v>34.614078529411763</v>
      </c>
      <c r="AO181">
        <v>-5.613267281663714E-3</v>
      </c>
      <c r="AP181">
        <v>100.2718368252681</v>
      </c>
      <c r="AQ181">
        <v>77</v>
      </c>
      <c r="AR181">
        <v>12</v>
      </c>
      <c r="AS181">
        <f t="shared" si="95"/>
        <v>1</v>
      </c>
      <c r="AT181">
        <f t="shared" si="96"/>
        <v>0</v>
      </c>
      <c r="AU181">
        <f t="shared" si="97"/>
        <v>47248.639584750745</v>
      </c>
      <c r="AV181">
        <f t="shared" si="98"/>
        <v>1200.012857142857</v>
      </c>
      <c r="AW181">
        <f t="shared" si="99"/>
        <v>1025.936713593672</v>
      </c>
      <c r="AX181">
        <f t="shared" si="100"/>
        <v>0.854938101276975</v>
      </c>
      <c r="AY181">
        <f t="shared" si="101"/>
        <v>0.18843053546456179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1670261984.5</v>
      </c>
      <c r="BF181">
        <v>1064.8428571428569</v>
      </c>
      <c r="BG181">
        <v>1094.1385714285709</v>
      </c>
      <c r="BH181">
        <v>34.622285714285717</v>
      </c>
      <c r="BI181">
        <v>33.034614285714277</v>
      </c>
      <c r="BJ181">
        <v>1069.74</v>
      </c>
      <c r="BK181">
        <v>34.481442857142859</v>
      </c>
      <c r="BL181">
        <v>649.87585714285706</v>
      </c>
      <c r="BM181">
        <v>100.9862857142857</v>
      </c>
      <c r="BN181">
        <v>9.9992785714285715E-2</v>
      </c>
      <c r="BO181">
        <v>32.877857142857138</v>
      </c>
      <c r="BP181">
        <v>33.007171428571432</v>
      </c>
      <c r="BQ181">
        <v>999.89999999999986</v>
      </c>
      <c r="BR181">
        <v>0</v>
      </c>
      <c r="BS181">
        <v>0</v>
      </c>
      <c r="BT181">
        <v>8994.9114285714277</v>
      </c>
      <c r="BU181">
        <v>0</v>
      </c>
      <c r="BV181">
        <v>1036.912</v>
      </c>
      <c r="BW181">
        <v>-29.294614285714289</v>
      </c>
      <c r="BX181">
        <v>1103.032857142857</v>
      </c>
      <c r="BY181">
        <v>1131.517142857143</v>
      </c>
      <c r="BZ181">
        <v>1.587682857142857</v>
      </c>
      <c r="CA181">
        <v>1094.1385714285709</v>
      </c>
      <c r="CB181">
        <v>33.034614285714277</v>
      </c>
      <c r="CC181">
        <v>3.496375714285715</v>
      </c>
      <c r="CD181">
        <v>3.3360428571428571</v>
      </c>
      <c r="CE181">
        <v>26.602157142857141</v>
      </c>
      <c r="CF181">
        <v>25.807657142857149</v>
      </c>
      <c r="CG181">
        <v>1200.012857142857</v>
      </c>
      <c r="CH181">
        <v>0.49998071428571428</v>
      </c>
      <c r="CI181">
        <v>0.50001928571428567</v>
      </c>
      <c r="CJ181">
        <v>0</v>
      </c>
      <c r="CK181">
        <v>948.06000000000006</v>
      </c>
      <c r="CL181">
        <v>4.9990899999999998</v>
      </c>
      <c r="CM181">
        <v>9830.0214285714301</v>
      </c>
      <c r="CN181">
        <v>9557.8842857142863</v>
      </c>
      <c r="CO181">
        <v>42.883857142857153</v>
      </c>
      <c r="CP181">
        <v>45.125</v>
      </c>
      <c r="CQ181">
        <v>43.811999999999998</v>
      </c>
      <c r="CR181">
        <v>43.811999999999998</v>
      </c>
      <c r="CS181">
        <v>44.25</v>
      </c>
      <c r="CT181">
        <v>597.48285714285714</v>
      </c>
      <c r="CU181">
        <v>597.53</v>
      </c>
      <c r="CV181">
        <v>0</v>
      </c>
      <c r="CW181">
        <v>1670262005.5999999</v>
      </c>
      <c r="CX181">
        <v>0</v>
      </c>
      <c r="CY181">
        <v>1670257498.5</v>
      </c>
      <c r="CZ181" t="s">
        <v>356</v>
      </c>
      <c r="DA181">
        <v>1670257488.5</v>
      </c>
      <c r="DB181">
        <v>1670257498.5</v>
      </c>
      <c r="DC181">
        <v>2</v>
      </c>
      <c r="DD181">
        <v>-0.17199999999999999</v>
      </c>
      <c r="DE181">
        <v>2E-3</v>
      </c>
      <c r="DF181">
        <v>-3.9780000000000002</v>
      </c>
      <c r="DG181">
        <v>0.14099999999999999</v>
      </c>
      <c r="DH181">
        <v>415</v>
      </c>
      <c r="DI181">
        <v>32</v>
      </c>
      <c r="DJ181">
        <v>0.47</v>
      </c>
      <c r="DK181">
        <v>0.38</v>
      </c>
      <c r="DL181">
        <v>-29.32971707317073</v>
      </c>
      <c r="DM181">
        <v>9.0499651567874484E-2</v>
      </c>
      <c r="DN181">
        <v>4.1294746033487817E-2</v>
      </c>
      <c r="DO181">
        <v>1</v>
      </c>
      <c r="DP181">
        <v>1.61459487804878</v>
      </c>
      <c r="DQ181">
        <v>-0.15038445993031449</v>
      </c>
      <c r="DR181">
        <v>1.7460130488986762E-2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3.2973400000000002</v>
      </c>
      <c r="EB181">
        <v>2.6257299999999999</v>
      </c>
      <c r="EC181">
        <v>0.19484599999999999</v>
      </c>
      <c r="ED181">
        <v>0.19622899999999999</v>
      </c>
      <c r="EE181">
        <v>0.14096600000000001</v>
      </c>
      <c r="EF181">
        <v>0.13508899999999999</v>
      </c>
      <c r="EG181">
        <v>24386.3</v>
      </c>
      <c r="EH181">
        <v>24778.1</v>
      </c>
      <c r="EI181">
        <v>28182.799999999999</v>
      </c>
      <c r="EJ181">
        <v>29675.3</v>
      </c>
      <c r="EK181">
        <v>33315.300000000003</v>
      </c>
      <c r="EL181">
        <v>35623.9</v>
      </c>
      <c r="EM181">
        <v>39774.400000000001</v>
      </c>
      <c r="EN181">
        <v>42398</v>
      </c>
      <c r="EO181">
        <v>2.0987200000000001</v>
      </c>
      <c r="EP181">
        <v>2.1581000000000001</v>
      </c>
      <c r="EQ181">
        <v>0.11342000000000001</v>
      </c>
      <c r="ER181">
        <v>0</v>
      </c>
      <c r="ES181">
        <v>31.171700000000001</v>
      </c>
      <c r="ET181">
        <v>999.9</v>
      </c>
      <c r="EU181">
        <v>60.1</v>
      </c>
      <c r="EV181">
        <v>38.200000000000003</v>
      </c>
      <c r="EW181">
        <v>40.053400000000003</v>
      </c>
      <c r="EX181">
        <v>56.790300000000002</v>
      </c>
      <c r="EY181">
        <v>-1.34615</v>
      </c>
      <c r="EZ181">
        <v>2</v>
      </c>
      <c r="FA181">
        <v>0.43569099999999999</v>
      </c>
      <c r="FB181">
        <v>0.28686299999999998</v>
      </c>
      <c r="FC181">
        <v>20.273499999999999</v>
      </c>
      <c r="FD181">
        <v>5.2184900000000001</v>
      </c>
      <c r="FE181">
        <v>12.004</v>
      </c>
      <c r="FF181">
        <v>4.98665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1.8622700000000001</v>
      </c>
      <c r="FN181">
        <v>1.86432</v>
      </c>
      <c r="FO181">
        <v>1.86036</v>
      </c>
      <c r="FP181">
        <v>1.8611</v>
      </c>
      <c r="FQ181">
        <v>1.8602000000000001</v>
      </c>
      <c r="FR181">
        <v>1.86188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-4.9000000000000004</v>
      </c>
      <c r="GH181">
        <v>0.14080000000000001</v>
      </c>
      <c r="GI181">
        <v>-3.031255365756008</v>
      </c>
      <c r="GJ181">
        <v>-2.737337881603403E-3</v>
      </c>
      <c r="GK181">
        <v>1.2769921614711079E-6</v>
      </c>
      <c r="GL181">
        <v>-3.2469241445839119E-10</v>
      </c>
      <c r="GM181">
        <v>0.14085000000000039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75</v>
      </c>
      <c r="GV181">
        <v>74.8</v>
      </c>
      <c r="GW181">
        <v>2.9980500000000001</v>
      </c>
      <c r="GX181">
        <v>2.5305200000000001</v>
      </c>
      <c r="GY181">
        <v>2.04834</v>
      </c>
      <c r="GZ181">
        <v>2.5976599999999999</v>
      </c>
      <c r="HA181">
        <v>2.1972700000000001</v>
      </c>
      <c r="HB181">
        <v>2.35107</v>
      </c>
      <c r="HC181">
        <v>41.717399999999998</v>
      </c>
      <c r="HD181">
        <v>13.799300000000001</v>
      </c>
      <c r="HE181">
        <v>18</v>
      </c>
      <c r="HF181">
        <v>603.35400000000004</v>
      </c>
      <c r="HG181">
        <v>719.88400000000001</v>
      </c>
      <c r="HH181">
        <v>30.999600000000001</v>
      </c>
      <c r="HI181">
        <v>32.941899999999997</v>
      </c>
      <c r="HJ181">
        <v>30.000399999999999</v>
      </c>
      <c r="HK181">
        <v>32.851500000000001</v>
      </c>
      <c r="HL181">
        <v>32.852899999999998</v>
      </c>
      <c r="HM181">
        <v>59.967300000000002</v>
      </c>
      <c r="HN181">
        <v>23.472999999999999</v>
      </c>
      <c r="HO181">
        <v>27.1616</v>
      </c>
      <c r="HP181">
        <v>31</v>
      </c>
      <c r="HQ181">
        <v>1110.22</v>
      </c>
      <c r="HR181">
        <v>33.019799999999996</v>
      </c>
      <c r="HS181">
        <v>99.298299999999998</v>
      </c>
      <c r="HT181">
        <v>98.334699999999998</v>
      </c>
    </row>
    <row r="182" spans="1:228" x14ac:dyDescent="0.2">
      <c r="A182">
        <v>167</v>
      </c>
      <c r="B182">
        <v>1670261990.5</v>
      </c>
      <c r="C182">
        <v>662.5</v>
      </c>
      <c r="D182" t="s">
        <v>692</v>
      </c>
      <c r="E182" t="s">
        <v>693</v>
      </c>
      <c r="F182">
        <v>4</v>
      </c>
      <c r="G182">
        <v>1670261988.1875</v>
      </c>
      <c r="H182">
        <f t="shared" si="68"/>
        <v>3.8131924059269387E-3</v>
      </c>
      <c r="I182">
        <f t="shared" si="69"/>
        <v>3.8131924059269386</v>
      </c>
      <c r="J182">
        <f t="shared" si="70"/>
        <v>42.608595987573509</v>
      </c>
      <c r="K182">
        <f t="shared" si="71"/>
        <v>1071.0925</v>
      </c>
      <c r="L182">
        <f t="shared" si="72"/>
        <v>761.47166145890594</v>
      </c>
      <c r="M182">
        <f t="shared" si="73"/>
        <v>76.972451321810794</v>
      </c>
      <c r="N182">
        <f t="shared" si="74"/>
        <v>108.27010313089094</v>
      </c>
      <c r="O182">
        <f t="shared" si="75"/>
        <v>0.24581253174359047</v>
      </c>
      <c r="P182">
        <f t="shared" si="76"/>
        <v>3.6696847023545747</v>
      </c>
      <c r="Q182">
        <f t="shared" si="77"/>
        <v>0.23701772671095803</v>
      </c>
      <c r="R182">
        <f t="shared" si="78"/>
        <v>0.14890004198919277</v>
      </c>
      <c r="S182">
        <f t="shared" si="79"/>
        <v>226.11802757235895</v>
      </c>
      <c r="T182">
        <f t="shared" si="80"/>
        <v>33.133559107432568</v>
      </c>
      <c r="U182">
        <f t="shared" si="81"/>
        <v>33.012112500000001</v>
      </c>
      <c r="V182">
        <f t="shared" si="82"/>
        <v>5.0555463618417615</v>
      </c>
      <c r="W182">
        <f t="shared" si="83"/>
        <v>69.796045876770037</v>
      </c>
      <c r="X182">
        <f t="shared" si="84"/>
        <v>3.4980947103644264</v>
      </c>
      <c r="Y182">
        <f t="shared" si="85"/>
        <v>5.0118809259489643</v>
      </c>
      <c r="Z182">
        <f t="shared" si="86"/>
        <v>1.5574516514773351</v>
      </c>
      <c r="AA182">
        <f t="shared" si="87"/>
        <v>-168.161785101378</v>
      </c>
      <c r="AB182">
        <f t="shared" si="88"/>
        <v>-30.529191430717884</v>
      </c>
      <c r="AC182">
        <f t="shared" si="89"/>
        <v>-1.9040795711328979</v>
      </c>
      <c r="AD182">
        <f t="shared" si="90"/>
        <v>25.522971469130159</v>
      </c>
      <c r="AE182">
        <f t="shared" si="91"/>
        <v>66.288890490007716</v>
      </c>
      <c r="AF182">
        <f t="shared" si="92"/>
        <v>3.8937039023512252</v>
      </c>
      <c r="AG182">
        <f t="shared" si="93"/>
        <v>42.608595987573509</v>
      </c>
      <c r="AH182">
        <v>1137.7937631202719</v>
      </c>
      <c r="AI182">
        <v>1112.659272727273</v>
      </c>
      <c r="AJ182">
        <v>1.748998350227404</v>
      </c>
      <c r="AK182">
        <v>64.018406268345927</v>
      </c>
      <c r="AL182">
        <f t="shared" si="94"/>
        <v>3.8131924059269386</v>
      </c>
      <c r="AM182">
        <v>33.036575982307198</v>
      </c>
      <c r="AN182">
        <v>34.598871176470603</v>
      </c>
      <c r="AO182">
        <v>-5.4825568531245063E-3</v>
      </c>
      <c r="AP182">
        <v>100.2718368252681</v>
      </c>
      <c r="AQ182">
        <v>75</v>
      </c>
      <c r="AR182">
        <v>12</v>
      </c>
      <c r="AS182">
        <f t="shared" si="95"/>
        <v>1</v>
      </c>
      <c r="AT182">
        <f t="shared" si="96"/>
        <v>0</v>
      </c>
      <c r="AU182">
        <f t="shared" si="97"/>
        <v>47165.868414332625</v>
      </c>
      <c r="AV182">
        <f t="shared" si="98"/>
        <v>1200.0025000000001</v>
      </c>
      <c r="AW182">
        <f t="shared" si="99"/>
        <v>1025.9283324209114</v>
      </c>
      <c r="AX182">
        <f t="shared" si="100"/>
        <v>0.85493849589555959</v>
      </c>
      <c r="AY182">
        <f t="shared" si="101"/>
        <v>0.1884312970784302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1670261988.1875</v>
      </c>
      <c r="BF182">
        <v>1071.0925</v>
      </c>
      <c r="BG182">
        <v>1100.3525</v>
      </c>
      <c r="BH182">
        <v>34.605887500000001</v>
      </c>
      <c r="BI182">
        <v>33.044887500000002</v>
      </c>
      <c r="BJ182">
        <v>1075.9974999999999</v>
      </c>
      <c r="BK182">
        <v>34.465024999999997</v>
      </c>
      <c r="BL182">
        <v>650.17224999999996</v>
      </c>
      <c r="BM182">
        <v>100.98325</v>
      </c>
      <c r="BN182">
        <v>0.100552875</v>
      </c>
      <c r="BO182">
        <v>32.857799999999997</v>
      </c>
      <c r="BP182">
        <v>33.012112500000001</v>
      </c>
      <c r="BQ182">
        <v>999.9</v>
      </c>
      <c r="BR182">
        <v>0</v>
      </c>
      <c r="BS182">
        <v>0</v>
      </c>
      <c r="BT182">
        <v>8978.59375</v>
      </c>
      <c r="BU182">
        <v>0</v>
      </c>
      <c r="BV182">
        <v>927.42950000000008</v>
      </c>
      <c r="BW182">
        <v>-29.258175000000001</v>
      </c>
      <c r="BX182">
        <v>1109.48875</v>
      </c>
      <c r="BY182">
        <v>1137.95625</v>
      </c>
      <c r="BZ182">
        <v>1.5609824999999999</v>
      </c>
      <c r="CA182">
        <v>1100.3525</v>
      </c>
      <c r="CB182">
        <v>33.044887500000002</v>
      </c>
      <c r="CC182">
        <v>3.4946074999999999</v>
      </c>
      <c r="CD182">
        <v>3.3369749999999998</v>
      </c>
      <c r="CE182">
        <v>26.593562500000001</v>
      </c>
      <c r="CF182">
        <v>25.812374999999999</v>
      </c>
      <c r="CG182">
        <v>1200.0025000000001</v>
      </c>
      <c r="CH182">
        <v>0.49996800000000002</v>
      </c>
      <c r="CI182">
        <v>0.50003200000000003</v>
      </c>
      <c r="CJ182">
        <v>0</v>
      </c>
      <c r="CK182">
        <v>947.74312499999996</v>
      </c>
      <c r="CL182">
        <v>4.9990899999999998</v>
      </c>
      <c r="CM182">
        <v>9824.9462500000009</v>
      </c>
      <c r="CN182">
        <v>9557.7487499999988</v>
      </c>
      <c r="CO182">
        <v>42.875</v>
      </c>
      <c r="CP182">
        <v>45.125</v>
      </c>
      <c r="CQ182">
        <v>43.811999999999998</v>
      </c>
      <c r="CR182">
        <v>43.796499999999988</v>
      </c>
      <c r="CS182">
        <v>44.25</v>
      </c>
      <c r="CT182">
        <v>597.46249999999998</v>
      </c>
      <c r="CU182">
        <v>597.54124999999999</v>
      </c>
      <c r="CV182">
        <v>0</v>
      </c>
      <c r="CW182">
        <v>1670262009.2</v>
      </c>
      <c r="CX182">
        <v>0</v>
      </c>
      <c r="CY182">
        <v>1670257498.5</v>
      </c>
      <c r="CZ182" t="s">
        <v>356</v>
      </c>
      <c r="DA182">
        <v>1670257488.5</v>
      </c>
      <c r="DB182">
        <v>1670257498.5</v>
      </c>
      <c r="DC182">
        <v>2</v>
      </c>
      <c r="DD182">
        <v>-0.17199999999999999</v>
      </c>
      <c r="DE182">
        <v>2E-3</v>
      </c>
      <c r="DF182">
        <v>-3.9780000000000002</v>
      </c>
      <c r="DG182">
        <v>0.14099999999999999</v>
      </c>
      <c r="DH182">
        <v>415</v>
      </c>
      <c r="DI182">
        <v>32</v>
      </c>
      <c r="DJ182">
        <v>0.47</v>
      </c>
      <c r="DK182">
        <v>0.38</v>
      </c>
      <c r="DL182">
        <v>-29.314900000000002</v>
      </c>
      <c r="DM182">
        <v>0.27078815331004841</v>
      </c>
      <c r="DN182">
        <v>5.3083886673738027E-2</v>
      </c>
      <c r="DO182">
        <v>0</v>
      </c>
      <c r="DP182">
        <v>1.5989673170731711</v>
      </c>
      <c r="DQ182">
        <v>-0.1913341463414647</v>
      </c>
      <c r="DR182">
        <v>2.1954464963334759E-2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363</v>
      </c>
      <c r="EA182">
        <v>3.2974399999999999</v>
      </c>
      <c r="EB182">
        <v>2.62595</v>
      </c>
      <c r="EC182">
        <v>0.19562099999999999</v>
      </c>
      <c r="ED182">
        <v>0.19697600000000001</v>
      </c>
      <c r="EE182">
        <v>0.14091400000000001</v>
      </c>
      <c r="EF182">
        <v>0.13511000000000001</v>
      </c>
      <c r="EG182">
        <v>24362.1</v>
      </c>
      <c r="EH182">
        <v>24754.9</v>
      </c>
      <c r="EI182">
        <v>28182</v>
      </c>
      <c r="EJ182">
        <v>29675.200000000001</v>
      </c>
      <c r="EK182">
        <v>33316.800000000003</v>
      </c>
      <c r="EL182">
        <v>35623.1</v>
      </c>
      <c r="EM182">
        <v>39773.699999999997</v>
      </c>
      <c r="EN182">
        <v>42398</v>
      </c>
      <c r="EO182">
        <v>2.1015799999999998</v>
      </c>
      <c r="EP182">
        <v>2.1579299999999999</v>
      </c>
      <c r="EQ182">
        <v>0.113215</v>
      </c>
      <c r="ER182">
        <v>0</v>
      </c>
      <c r="ES182">
        <v>31.17</v>
      </c>
      <c r="ET182">
        <v>999.9</v>
      </c>
      <c r="EU182">
        <v>60.1</v>
      </c>
      <c r="EV182">
        <v>38.200000000000003</v>
      </c>
      <c r="EW182">
        <v>40.051900000000003</v>
      </c>
      <c r="EX182">
        <v>57.600299999999997</v>
      </c>
      <c r="EY182">
        <v>-1.59856</v>
      </c>
      <c r="EZ182">
        <v>2</v>
      </c>
      <c r="FA182">
        <v>0.43581599999999998</v>
      </c>
      <c r="FB182">
        <v>0.28200399999999998</v>
      </c>
      <c r="FC182">
        <v>20.273499999999999</v>
      </c>
      <c r="FD182">
        <v>5.2183400000000004</v>
      </c>
      <c r="FE182">
        <v>12.004099999999999</v>
      </c>
      <c r="FF182">
        <v>4.9868499999999996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1.86222</v>
      </c>
      <c r="FN182">
        <v>1.86432</v>
      </c>
      <c r="FO182">
        <v>1.86036</v>
      </c>
      <c r="FP182">
        <v>1.8610800000000001</v>
      </c>
      <c r="FQ182">
        <v>1.8602000000000001</v>
      </c>
      <c r="FR182">
        <v>1.86188</v>
      </c>
      <c r="FS182">
        <v>1.8584799999999999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-4.91</v>
      </c>
      <c r="GH182">
        <v>0.14080000000000001</v>
      </c>
      <c r="GI182">
        <v>-3.031255365756008</v>
      </c>
      <c r="GJ182">
        <v>-2.737337881603403E-3</v>
      </c>
      <c r="GK182">
        <v>1.2769921614711079E-6</v>
      </c>
      <c r="GL182">
        <v>-3.2469241445839119E-10</v>
      </c>
      <c r="GM182">
        <v>0.14085000000000039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75</v>
      </c>
      <c r="GV182">
        <v>74.900000000000006</v>
      </c>
      <c r="GW182">
        <v>3.0102500000000001</v>
      </c>
      <c r="GX182">
        <v>2.5402800000000001</v>
      </c>
      <c r="GY182">
        <v>2.04834</v>
      </c>
      <c r="GZ182">
        <v>2.5976599999999999</v>
      </c>
      <c r="HA182">
        <v>2.1972700000000001</v>
      </c>
      <c r="HB182">
        <v>2.34131</v>
      </c>
      <c r="HC182">
        <v>41.717399999999998</v>
      </c>
      <c r="HD182">
        <v>13.7818</v>
      </c>
      <c r="HE182">
        <v>18</v>
      </c>
      <c r="HF182">
        <v>605.47</v>
      </c>
      <c r="HG182">
        <v>719.73400000000004</v>
      </c>
      <c r="HH182">
        <v>30.999099999999999</v>
      </c>
      <c r="HI182">
        <v>32.943899999999999</v>
      </c>
      <c r="HJ182">
        <v>30.000299999999999</v>
      </c>
      <c r="HK182">
        <v>32.851500000000001</v>
      </c>
      <c r="HL182">
        <v>32.853999999999999</v>
      </c>
      <c r="HM182">
        <v>60.2575</v>
      </c>
      <c r="HN182">
        <v>23.472999999999999</v>
      </c>
      <c r="HO182">
        <v>27.1616</v>
      </c>
      <c r="HP182">
        <v>31</v>
      </c>
      <c r="HQ182">
        <v>1116.8900000000001</v>
      </c>
      <c r="HR182">
        <v>33.052500000000002</v>
      </c>
      <c r="HS182">
        <v>99.296199999999999</v>
      </c>
      <c r="HT182">
        <v>98.334699999999998</v>
      </c>
    </row>
    <row r="183" spans="1:228" x14ac:dyDescent="0.2">
      <c r="A183">
        <v>168</v>
      </c>
      <c r="B183">
        <v>1670261994.5</v>
      </c>
      <c r="C183">
        <v>666.5</v>
      </c>
      <c r="D183" t="s">
        <v>694</v>
      </c>
      <c r="E183" t="s">
        <v>695</v>
      </c>
      <c r="F183">
        <v>4</v>
      </c>
      <c r="G183">
        <v>1670261992.5</v>
      </c>
      <c r="H183">
        <f t="shared" si="68"/>
        <v>3.8128990079780299E-3</v>
      </c>
      <c r="I183">
        <f t="shared" si="69"/>
        <v>3.8128990079780301</v>
      </c>
      <c r="J183">
        <f t="shared" si="70"/>
        <v>42.240090173384793</v>
      </c>
      <c r="K183">
        <f t="shared" si="71"/>
        <v>1078.3757142857139</v>
      </c>
      <c r="L183">
        <f t="shared" si="72"/>
        <v>771.59306292378005</v>
      </c>
      <c r="M183">
        <f t="shared" si="73"/>
        <v>77.994783182491361</v>
      </c>
      <c r="N183">
        <f t="shared" si="74"/>
        <v>109.00523095201399</v>
      </c>
      <c r="O183">
        <f t="shared" si="75"/>
        <v>0.24628431912745277</v>
      </c>
      <c r="P183">
        <f t="shared" si="76"/>
        <v>3.6750011515342629</v>
      </c>
      <c r="Q183">
        <f t="shared" si="77"/>
        <v>0.23746865336059023</v>
      </c>
      <c r="R183">
        <f t="shared" si="78"/>
        <v>0.14918367133184599</v>
      </c>
      <c r="S183">
        <f t="shared" si="79"/>
        <v>226.11873009430911</v>
      </c>
      <c r="T183">
        <f t="shared" si="80"/>
        <v>33.105866989515469</v>
      </c>
      <c r="U183">
        <f t="shared" si="81"/>
        <v>32.995357142857152</v>
      </c>
      <c r="V183">
        <f t="shared" si="82"/>
        <v>5.0507891754050664</v>
      </c>
      <c r="W183">
        <f t="shared" si="83"/>
        <v>69.869359835662266</v>
      </c>
      <c r="X183">
        <f t="shared" si="84"/>
        <v>3.4963787790910672</v>
      </c>
      <c r="Y183">
        <f t="shared" si="85"/>
        <v>5.0041660426183965</v>
      </c>
      <c r="Z183">
        <f t="shared" si="86"/>
        <v>1.5544103963139992</v>
      </c>
      <c r="AA183">
        <f t="shared" si="87"/>
        <v>-168.14884625183112</v>
      </c>
      <c r="AB183">
        <f t="shared" si="88"/>
        <v>-32.679577719903349</v>
      </c>
      <c r="AC183">
        <f t="shared" si="89"/>
        <v>-2.0348083366351943</v>
      </c>
      <c r="AD183">
        <f t="shared" si="90"/>
        <v>23.255497785939454</v>
      </c>
      <c r="AE183">
        <f t="shared" si="91"/>
        <v>66.115286809354501</v>
      </c>
      <c r="AF183">
        <f t="shared" si="92"/>
        <v>3.8299875797393277</v>
      </c>
      <c r="AG183">
        <f t="shared" si="93"/>
        <v>42.240090173384793</v>
      </c>
      <c r="AH183">
        <v>1144.6739777848859</v>
      </c>
      <c r="AI183">
        <v>1119.6582424242431</v>
      </c>
      <c r="AJ183">
        <v>1.7598040877951691</v>
      </c>
      <c r="AK183">
        <v>64.018406268345927</v>
      </c>
      <c r="AL183">
        <f t="shared" si="94"/>
        <v>3.8128990079780301</v>
      </c>
      <c r="AM183">
        <v>33.046668592773223</v>
      </c>
      <c r="AN183">
        <v>34.58464558823529</v>
      </c>
      <c r="AO183">
        <v>-1.559893119367086E-3</v>
      </c>
      <c r="AP183">
        <v>100.2718368252681</v>
      </c>
      <c r="AQ183">
        <v>74</v>
      </c>
      <c r="AR183">
        <v>11</v>
      </c>
      <c r="AS183">
        <f t="shared" si="95"/>
        <v>1</v>
      </c>
      <c r="AT183">
        <f t="shared" si="96"/>
        <v>0</v>
      </c>
      <c r="AU183">
        <f t="shared" si="97"/>
        <v>47265.11834830897</v>
      </c>
      <c r="AV183">
        <f t="shared" si="98"/>
        <v>1200.001428571429</v>
      </c>
      <c r="AW183">
        <f t="shared" si="99"/>
        <v>1025.9278850229584</v>
      </c>
      <c r="AX183">
        <f t="shared" si="100"/>
        <v>0.8549388864014098</v>
      </c>
      <c r="AY183">
        <f t="shared" si="101"/>
        <v>0.18843205075472091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1670261992.5</v>
      </c>
      <c r="BF183">
        <v>1078.3757142857139</v>
      </c>
      <c r="BG183">
        <v>1107.542857142857</v>
      </c>
      <c r="BH183">
        <v>34.589257142857143</v>
      </c>
      <c r="BI183">
        <v>33.053985714285723</v>
      </c>
      <c r="BJ183">
        <v>1083.287142857143</v>
      </c>
      <c r="BK183">
        <v>34.448428571428572</v>
      </c>
      <c r="BL183">
        <v>650.26157142857141</v>
      </c>
      <c r="BM183">
        <v>100.9821428571428</v>
      </c>
      <c r="BN183">
        <v>0.1006518571428571</v>
      </c>
      <c r="BO183">
        <v>32.830414285714291</v>
      </c>
      <c r="BP183">
        <v>32.995357142857152</v>
      </c>
      <c r="BQ183">
        <v>999.89999999999986</v>
      </c>
      <c r="BR183">
        <v>0</v>
      </c>
      <c r="BS183">
        <v>0</v>
      </c>
      <c r="BT183">
        <v>8997.0542857142846</v>
      </c>
      <c r="BU183">
        <v>0</v>
      </c>
      <c r="BV183">
        <v>891.57399999999996</v>
      </c>
      <c r="BW183">
        <v>-29.16798571428572</v>
      </c>
      <c r="BX183">
        <v>1117.012857142857</v>
      </c>
      <c r="BY183">
        <v>1145.4057142857141</v>
      </c>
      <c r="BZ183">
        <v>1.535265714285714</v>
      </c>
      <c r="CA183">
        <v>1107.542857142857</v>
      </c>
      <c r="CB183">
        <v>33.053985714285723</v>
      </c>
      <c r="CC183">
        <v>3.4929014285714279</v>
      </c>
      <c r="CD183">
        <v>3.337865714285714</v>
      </c>
      <c r="CE183">
        <v>26.58528571428571</v>
      </c>
      <c r="CF183">
        <v>25.816857142857149</v>
      </c>
      <c r="CG183">
        <v>1200.001428571429</v>
      </c>
      <c r="CH183">
        <v>0.49995299999999998</v>
      </c>
      <c r="CI183">
        <v>0.50004700000000002</v>
      </c>
      <c r="CJ183">
        <v>0</v>
      </c>
      <c r="CK183">
        <v>947.31528571428578</v>
      </c>
      <c r="CL183">
        <v>4.9990899999999998</v>
      </c>
      <c r="CM183">
        <v>9821.5228571428561</v>
      </c>
      <c r="CN183">
        <v>9557.7014285714286</v>
      </c>
      <c r="CO183">
        <v>42.857000000000014</v>
      </c>
      <c r="CP183">
        <v>45.133857142857153</v>
      </c>
      <c r="CQ183">
        <v>43.811999999999998</v>
      </c>
      <c r="CR183">
        <v>43.75</v>
      </c>
      <c r="CS183">
        <v>44.25</v>
      </c>
      <c r="CT183">
        <v>597.44571428571442</v>
      </c>
      <c r="CU183">
        <v>597.55571428571432</v>
      </c>
      <c r="CV183">
        <v>0</v>
      </c>
      <c r="CW183">
        <v>1670262013.4000001</v>
      </c>
      <c r="CX183">
        <v>0</v>
      </c>
      <c r="CY183">
        <v>1670257498.5</v>
      </c>
      <c r="CZ183" t="s">
        <v>356</v>
      </c>
      <c r="DA183">
        <v>1670257488.5</v>
      </c>
      <c r="DB183">
        <v>1670257498.5</v>
      </c>
      <c r="DC183">
        <v>2</v>
      </c>
      <c r="DD183">
        <v>-0.17199999999999999</v>
      </c>
      <c r="DE183">
        <v>2E-3</v>
      </c>
      <c r="DF183">
        <v>-3.9780000000000002</v>
      </c>
      <c r="DG183">
        <v>0.14099999999999999</v>
      </c>
      <c r="DH183">
        <v>415</v>
      </c>
      <c r="DI183">
        <v>32</v>
      </c>
      <c r="DJ183">
        <v>0.47</v>
      </c>
      <c r="DK183">
        <v>0.38</v>
      </c>
      <c r="DL183">
        <v>-29.287609756097559</v>
      </c>
      <c r="DM183">
        <v>0.68183205574909955</v>
      </c>
      <c r="DN183">
        <v>7.7034144488101725E-2</v>
      </c>
      <c r="DO183">
        <v>0</v>
      </c>
      <c r="DP183">
        <v>1.583774634146341</v>
      </c>
      <c r="DQ183">
        <v>-0.30324794425086932</v>
      </c>
      <c r="DR183">
        <v>3.1179632978452911E-2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3.2970899999999999</v>
      </c>
      <c r="EB183">
        <v>2.6253799999999998</v>
      </c>
      <c r="EC183">
        <v>0.19639599999999999</v>
      </c>
      <c r="ED183">
        <v>0.19772700000000001</v>
      </c>
      <c r="EE183">
        <v>0.14088200000000001</v>
      </c>
      <c r="EF183">
        <v>0.135132</v>
      </c>
      <c r="EG183">
        <v>24338.6</v>
      </c>
      <c r="EH183">
        <v>24731.5</v>
      </c>
      <c r="EI183">
        <v>28182.1</v>
      </c>
      <c r="EJ183">
        <v>29675</v>
      </c>
      <c r="EK183">
        <v>33318</v>
      </c>
      <c r="EL183">
        <v>35622</v>
      </c>
      <c r="EM183">
        <v>39773.599999999999</v>
      </c>
      <c r="EN183">
        <v>42397.7</v>
      </c>
      <c r="EO183">
        <v>2.1041799999999999</v>
      </c>
      <c r="EP183">
        <v>2.1580300000000001</v>
      </c>
      <c r="EQ183">
        <v>0.112265</v>
      </c>
      <c r="ER183">
        <v>0</v>
      </c>
      <c r="ES183">
        <v>31.163799999999998</v>
      </c>
      <c r="ET183">
        <v>999.9</v>
      </c>
      <c r="EU183">
        <v>60.1</v>
      </c>
      <c r="EV183">
        <v>38.200000000000003</v>
      </c>
      <c r="EW183">
        <v>40.048999999999999</v>
      </c>
      <c r="EX183">
        <v>57.150300000000001</v>
      </c>
      <c r="EY183">
        <v>-1.5544899999999999</v>
      </c>
      <c r="EZ183">
        <v>2</v>
      </c>
      <c r="FA183">
        <v>0.43586900000000001</v>
      </c>
      <c r="FB183">
        <v>0.27305600000000002</v>
      </c>
      <c r="FC183">
        <v>20.273499999999999</v>
      </c>
      <c r="FD183">
        <v>5.2192400000000001</v>
      </c>
      <c r="FE183">
        <v>12.0044</v>
      </c>
      <c r="FF183">
        <v>4.9869000000000003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1.8622399999999999</v>
      </c>
      <c r="FN183">
        <v>1.8643099999999999</v>
      </c>
      <c r="FO183">
        <v>1.8603499999999999</v>
      </c>
      <c r="FP183">
        <v>1.8610899999999999</v>
      </c>
      <c r="FQ183">
        <v>1.8602000000000001</v>
      </c>
      <c r="FR183">
        <v>1.86188</v>
      </c>
      <c r="FS183">
        <v>1.8584700000000001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-4.91</v>
      </c>
      <c r="GH183">
        <v>0.1409</v>
      </c>
      <c r="GI183">
        <v>-3.031255365756008</v>
      </c>
      <c r="GJ183">
        <v>-2.737337881603403E-3</v>
      </c>
      <c r="GK183">
        <v>1.2769921614711079E-6</v>
      </c>
      <c r="GL183">
        <v>-3.2469241445839119E-10</v>
      </c>
      <c r="GM183">
        <v>0.14085000000000039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75.099999999999994</v>
      </c>
      <c r="GV183">
        <v>74.900000000000006</v>
      </c>
      <c r="GW183">
        <v>3.0273400000000001</v>
      </c>
      <c r="GX183">
        <v>2.5451700000000002</v>
      </c>
      <c r="GY183">
        <v>2.04834</v>
      </c>
      <c r="GZ183">
        <v>2.5976599999999999</v>
      </c>
      <c r="HA183">
        <v>2.1972700000000001</v>
      </c>
      <c r="HB183">
        <v>2.2961399999999998</v>
      </c>
      <c r="HC183">
        <v>41.717399999999998</v>
      </c>
      <c r="HD183">
        <v>13.7643</v>
      </c>
      <c r="HE183">
        <v>18</v>
      </c>
      <c r="HF183">
        <v>607.40300000000002</v>
      </c>
      <c r="HG183">
        <v>719.827</v>
      </c>
      <c r="HH183">
        <v>30.998200000000001</v>
      </c>
      <c r="HI183">
        <v>32.944800000000001</v>
      </c>
      <c r="HJ183">
        <v>30.000299999999999</v>
      </c>
      <c r="HK183">
        <v>32.851500000000001</v>
      </c>
      <c r="HL183">
        <v>32.853999999999999</v>
      </c>
      <c r="HM183">
        <v>60.544899999999998</v>
      </c>
      <c r="HN183">
        <v>23.472999999999999</v>
      </c>
      <c r="HO183">
        <v>27.1616</v>
      </c>
      <c r="HP183">
        <v>31</v>
      </c>
      <c r="HQ183">
        <v>1123.57</v>
      </c>
      <c r="HR183">
        <v>33.094099999999997</v>
      </c>
      <c r="HS183">
        <v>99.296099999999996</v>
      </c>
      <c r="HT183">
        <v>98.334000000000003</v>
      </c>
    </row>
    <row r="184" spans="1:228" x14ac:dyDescent="0.2">
      <c r="A184">
        <v>169</v>
      </c>
      <c r="B184">
        <v>1670261998.5</v>
      </c>
      <c r="C184">
        <v>670.5</v>
      </c>
      <c r="D184" t="s">
        <v>696</v>
      </c>
      <c r="E184" t="s">
        <v>697</v>
      </c>
      <c r="F184">
        <v>4</v>
      </c>
      <c r="G184">
        <v>1670261996.1875</v>
      </c>
      <c r="H184">
        <f t="shared" si="68"/>
        <v>3.7670825980961045E-3</v>
      </c>
      <c r="I184">
        <f t="shared" si="69"/>
        <v>3.7670825980961045</v>
      </c>
      <c r="J184">
        <f t="shared" si="70"/>
        <v>42.45808062147055</v>
      </c>
      <c r="K184">
        <f t="shared" si="71"/>
        <v>1084.56125</v>
      </c>
      <c r="L184">
        <f t="shared" si="72"/>
        <v>773.58645908772348</v>
      </c>
      <c r="M184">
        <f t="shared" si="73"/>
        <v>78.196927345414593</v>
      </c>
      <c r="N184">
        <f t="shared" si="74"/>
        <v>109.63138802599541</v>
      </c>
      <c r="O184">
        <f t="shared" si="75"/>
        <v>0.24390365837880754</v>
      </c>
      <c r="P184">
        <f t="shared" si="76"/>
        <v>3.6760571281489351</v>
      </c>
      <c r="Q184">
        <f t="shared" si="77"/>
        <v>0.23525676882518251</v>
      </c>
      <c r="R184">
        <f t="shared" si="78"/>
        <v>0.1477868300399732</v>
      </c>
      <c r="S184">
        <f t="shared" si="79"/>
        <v>226.11813411227558</v>
      </c>
      <c r="T184">
        <f t="shared" si="80"/>
        <v>33.097926372013738</v>
      </c>
      <c r="U184">
        <f t="shared" si="81"/>
        <v>32.976262499999997</v>
      </c>
      <c r="V184">
        <f t="shared" si="82"/>
        <v>5.0453725671212446</v>
      </c>
      <c r="W184">
        <f t="shared" si="83"/>
        <v>69.913156529631067</v>
      </c>
      <c r="X184">
        <f t="shared" si="84"/>
        <v>3.4951345561916249</v>
      </c>
      <c r="Y184">
        <f t="shared" si="85"/>
        <v>4.999251542462245</v>
      </c>
      <c r="Z184">
        <f t="shared" si="86"/>
        <v>1.5502380109296197</v>
      </c>
      <c r="AA184">
        <f t="shared" si="87"/>
        <v>-166.12834257603822</v>
      </c>
      <c r="AB184">
        <f t="shared" si="88"/>
        <v>-32.365857850986544</v>
      </c>
      <c r="AC184">
        <f t="shared" si="89"/>
        <v>-2.0143343883222697</v>
      </c>
      <c r="AD184">
        <f t="shared" si="90"/>
        <v>25.609599296928536</v>
      </c>
      <c r="AE184">
        <f t="shared" si="91"/>
        <v>66.084161056070698</v>
      </c>
      <c r="AF184">
        <f t="shared" si="92"/>
        <v>3.7779261828089754</v>
      </c>
      <c r="AG184">
        <f t="shared" si="93"/>
        <v>42.45808062147055</v>
      </c>
      <c r="AH184">
        <v>1151.6021910852</v>
      </c>
      <c r="AI184">
        <v>1126.5587272727271</v>
      </c>
      <c r="AJ184">
        <v>1.740441592929362</v>
      </c>
      <c r="AK184">
        <v>64.018406268345927</v>
      </c>
      <c r="AL184">
        <f t="shared" si="94"/>
        <v>3.7670825980961045</v>
      </c>
      <c r="AM184">
        <v>33.055998241925707</v>
      </c>
      <c r="AN184">
        <v>34.570461470588207</v>
      </c>
      <c r="AO184">
        <v>-6.2491681300908225E-4</v>
      </c>
      <c r="AP184">
        <v>100.2718368252681</v>
      </c>
      <c r="AQ184">
        <v>74</v>
      </c>
      <c r="AR184">
        <v>11</v>
      </c>
      <c r="AS184">
        <f t="shared" si="95"/>
        <v>1</v>
      </c>
      <c r="AT184">
        <f t="shared" si="96"/>
        <v>0</v>
      </c>
      <c r="AU184">
        <f t="shared" si="97"/>
        <v>47286.709604633303</v>
      </c>
      <c r="AV184">
        <f t="shared" si="98"/>
        <v>1199.9974999999999</v>
      </c>
      <c r="AW184">
        <f t="shared" si="99"/>
        <v>1025.9246010944435</v>
      </c>
      <c r="AX184">
        <f t="shared" si="100"/>
        <v>0.85493894870151266</v>
      </c>
      <c r="AY184">
        <f t="shared" si="101"/>
        <v>0.18843217099391923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1670261996.1875</v>
      </c>
      <c r="BF184">
        <v>1084.56125</v>
      </c>
      <c r="BG184">
        <v>1113.7125000000001</v>
      </c>
      <c r="BH184">
        <v>34.576662499999998</v>
      </c>
      <c r="BI184">
        <v>33.061687500000012</v>
      </c>
      <c r="BJ184">
        <v>1089.47875</v>
      </c>
      <c r="BK184">
        <v>34.435837499999998</v>
      </c>
      <c r="BL184">
        <v>650.02425000000005</v>
      </c>
      <c r="BM184">
        <v>100.983875</v>
      </c>
      <c r="BN184">
        <v>9.9754924999999994E-2</v>
      </c>
      <c r="BO184">
        <v>32.812950000000001</v>
      </c>
      <c r="BP184">
        <v>32.976262499999997</v>
      </c>
      <c r="BQ184">
        <v>999.9</v>
      </c>
      <c r="BR184">
        <v>0</v>
      </c>
      <c r="BS184">
        <v>0</v>
      </c>
      <c r="BT184">
        <v>9000.5487499999999</v>
      </c>
      <c r="BU184">
        <v>0</v>
      </c>
      <c r="BV184">
        <v>889.13287500000001</v>
      </c>
      <c r="BW184">
        <v>-29.150412500000002</v>
      </c>
      <c r="BX184">
        <v>1123.40625</v>
      </c>
      <c r="BY184">
        <v>1151.79125</v>
      </c>
      <c r="BZ184">
        <v>1.5149999999999999</v>
      </c>
      <c r="CA184">
        <v>1113.7125000000001</v>
      </c>
      <c r="CB184">
        <v>33.061687500000012</v>
      </c>
      <c r="CC184">
        <v>3.4916825</v>
      </c>
      <c r="CD184">
        <v>3.3386912500000001</v>
      </c>
      <c r="CE184">
        <v>26.579350000000002</v>
      </c>
      <c r="CF184">
        <v>25.821037499999999</v>
      </c>
      <c r="CG184">
        <v>1199.9974999999999</v>
      </c>
      <c r="CH184">
        <v>0.49995224999999999</v>
      </c>
      <c r="CI184">
        <v>0.50004775000000001</v>
      </c>
      <c r="CJ184">
        <v>0</v>
      </c>
      <c r="CK184">
        <v>947.07637499999998</v>
      </c>
      <c r="CL184">
        <v>4.9990899999999998</v>
      </c>
      <c r="CM184">
        <v>9807.8050000000003</v>
      </c>
      <c r="CN184">
        <v>9557.6637499999997</v>
      </c>
      <c r="CO184">
        <v>42.851374999999997</v>
      </c>
      <c r="CP184">
        <v>45.148249999999997</v>
      </c>
      <c r="CQ184">
        <v>43.811999999999998</v>
      </c>
      <c r="CR184">
        <v>43.75</v>
      </c>
      <c r="CS184">
        <v>44.25</v>
      </c>
      <c r="CT184">
        <v>597.44125000000008</v>
      </c>
      <c r="CU184">
        <v>597.55625000000009</v>
      </c>
      <c r="CV184">
        <v>0</v>
      </c>
      <c r="CW184">
        <v>1670262017.5999999</v>
      </c>
      <c r="CX184">
        <v>0</v>
      </c>
      <c r="CY184">
        <v>1670257498.5</v>
      </c>
      <c r="CZ184" t="s">
        <v>356</v>
      </c>
      <c r="DA184">
        <v>1670257488.5</v>
      </c>
      <c r="DB184">
        <v>1670257498.5</v>
      </c>
      <c r="DC184">
        <v>2</v>
      </c>
      <c r="DD184">
        <v>-0.17199999999999999</v>
      </c>
      <c r="DE184">
        <v>2E-3</v>
      </c>
      <c r="DF184">
        <v>-3.9780000000000002</v>
      </c>
      <c r="DG184">
        <v>0.14099999999999999</v>
      </c>
      <c r="DH184">
        <v>415</v>
      </c>
      <c r="DI184">
        <v>32</v>
      </c>
      <c r="DJ184">
        <v>0.47</v>
      </c>
      <c r="DK184">
        <v>0.38</v>
      </c>
      <c r="DL184">
        <v>-29.244253658536579</v>
      </c>
      <c r="DM184">
        <v>0.74131358885018861</v>
      </c>
      <c r="DN184">
        <v>8.1601324408074188E-2</v>
      </c>
      <c r="DO184">
        <v>0</v>
      </c>
      <c r="DP184">
        <v>1.564333658536585</v>
      </c>
      <c r="DQ184">
        <v>-0.36840041811846902</v>
      </c>
      <c r="DR184">
        <v>3.6625911576508657E-2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3.2966299999999999</v>
      </c>
      <c r="EB184">
        <v>2.6250100000000001</v>
      </c>
      <c r="EC184">
        <v>0.19716400000000001</v>
      </c>
      <c r="ED184">
        <v>0.19848099999999999</v>
      </c>
      <c r="EE184">
        <v>0.14085300000000001</v>
      </c>
      <c r="EF184">
        <v>0.13516800000000001</v>
      </c>
      <c r="EG184">
        <v>24315.7</v>
      </c>
      <c r="EH184">
        <v>24708.1</v>
      </c>
      <c r="EI184">
        <v>28182.6</v>
      </c>
      <c r="EJ184">
        <v>29674.799999999999</v>
      </c>
      <c r="EK184">
        <v>33320.1</v>
      </c>
      <c r="EL184">
        <v>35620.400000000001</v>
      </c>
      <c r="EM184">
        <v>39774.800000000003</v>
      </c>
      <c r="EN184">
        <v>42397.5</v>
      </c>
      <c r="EO184">
        <v>2.1030799999999998</v>
      </c>
      <c r="EP184">
        <v>2.1583999999999999</v>
      </c>
      <c r="EQ184">
        <v>0.111803</v>
      </c>
      <c r="ER184">
        <v>0</v>
      </c>
      <c r="ES184">
        <v>31.155999999999999</v>
      </c>
      <c r="ET184">
        <v>999.9</v>
      </c>
      <c r="EU184">
        <v>60.1</v>
      </c>
      <c r="EV184">
        <v>38.200000000000003</v>
      </c>
      <c r="EW184">
        <v>40.0518</v>
      </c>
      <c r="EX184">
        <v>57.660299999999999</v>
      </c>
      <c r="EY184">
        <v>-1.4142600000000001</v>
      </c>
      <c r="EZ184">
        <v>2</v>
      </c>
      <c r="FA184">
        <v>0.43622499999999997</v>
      </c>
      <c r="FB184">
        <v>0.26623599999999997</v>
      </c>
      <c r="FC184">
        <v>20.273499999999999</v>
      </c>
      <c r="FD184">
        <v>5.2184900000000001</v>
      </c>
      <c r="FE184">
        <v>12.004300000000001</v>
      </c>
      <c r="FF184">
        <v>4.9868499999999996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1.8622399999999999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1.86189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-4.92</v>
      </c>
      <c r="GH184">
        <v>0.14080000000000001</v>
      </c>
      <c r="GI184">
        <v>-3.031255365756008</v>
      </c>
      <c r="GJ184">
        <v>-2.737337881603403E-3</v>
      </c>
      <c r="GK184">
        <v>1.2769921614711079E-6</v>
      </c>
      <c r="GL184">
        <v>-3.2469241445839119E-10</v>
      </c>
      <c r="GM184">
        <v>0.14085000000000039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75.2</v>
      </c>
      <c r="GV184">
        <v>75</v>
      </c>
      <c r="GW184">
        <v>3.0419900000000002</v>
      </c>
      <c r="GX184">
        <v>2.5390600000000001</v>
      </c>
      <c r="GY184">
        <v>2.04834</v>
      </c>
      <c r="GZ184">
        <v>2.5964399999999999</v>
      </c>
      <c r="HA184">
        <v>2.1972700000000001</v>
      </c>
      <c r="HB184">
        <v>2.3327599999999999</v>
      </c>
      <c r="HC184">
        <v>41.717399999999998</v>
      </c>
      <c r="HD184">
        <v>13.7818</v>
      </c>
      <c r="HE184">
        <v>18</v>
      </c>
      <c r="HF184">
        <v>606.59500000000003</v>
      </c>
      <c r="HG184">
        <v>720.178</v>
      </c>
      <c r="HH184">
        <v>30.998200000000001</v>
      </c>
      <c r="HI184">
        <v>32.946800000000003</v>
      </c>
      <c r="HJ184">
        <v>30.0002</v>
      </c>
      <c r="HK184">
        <v>32.852699999999999</v>
      </c>
      <c r="HL184">
        <v>32.853999999999999</v>
      </c>
      <c r="HM184">
        <v>60.834699999999998</v>
      </c>
      <c r="HN184">
        <v>23.472999999999999</v>
      </c>
      <c r="HO184">
        <v>27.1616</v>
      </c>
      <c r="HP184">
        <v>31</v>
      </c>
      <c r="HQ184">
        <v>1130.25</v>
      </c>
      <c r="HR184">
        <v>33.115900000000003</v>
      </c>
      <c r="HS184">
        <v>99.298599999999993</v>
      </c>
      <c r="HT184">
        <v>98.333399999999997</v>
      </c>
    </row>
    <row r="185" spans="1:228" x14ac:dyDescent="0.2">
      <c r="A185">
        <v>170</v>
      </c>
      <c r="B185">
        <v>1670262002.5</v>
      </c>
      <c r="C185">
        <v>674.5</v>
      </c>
      <c r="D185" t="s">
        <v>698</v>
      </c>
      <c r="E185" t="s">
        <v>699</v>
      </c>
      <c r="F185">
        <v>4</v>
      </c>
      <c r="G185">
        <v>1670262000.5</v>
      </c>
      <c r="H185">
        <f t="shared" si="68"/>
        <v>3.7170584525995161E-3</v>
      </c>
      <c r="I185">
        <f t="shared" si="69"/>
        <v>3.7170584525995163</v>
      </c>
      <c r="J185">
        <f t="shared" si="70"/>
        <v>42.793070527766645</v>
      </c>
      <c r="K185">
        <f t="shared" si="71"/>
        <v>1091.818571428571</v>
      </c>
      <c r="L185">
        <f t="shared" si="72"/>
        <v>775.36690266217272</v>
      </c>
      <c r="M185">
        <f t="shared" si="73"/>
        <v>78.377174198248909</v>
      </c>
      <c r="N185">
        <f t="shared" si="74"/>
        <v>110.36536905551255</v>
      </c>
      <c r="O185">
        <f t="shared" si="75"/>
        <v>0.2411898892111925</v>
      </c>
      <c r="P185">
        <f t="shared" si="76"/>
        <v>3.677584731382515</v>
      </c>
      <c r="Q185">
        <f t="shared" si="77"/>
        <v>0.23273413777259397</v>
      </c>
      <c r="R185">
        <f t="shared" si="78"/>
        <v>0.14619385476029131</v>
      </c>
      <c r="S185">
        <f t="shared" si="79"/>
        <v>226.12451280787664</v>
      </c>
      <c r="T185">
        <f t="shared" si="80"/>
        <v>33.097344129118035</v>
      </c>
      <c r="U185">
        <f t="shared" si="81"/>
        <v>32.960771428571427</v>
      </c>
      <c r="V185">
        <f t="shared" si="82"/>
        <v>5.0409819039951618</v>
      </c>
      <c r="W185">
        <f t="shared" si="83"/>
        <v>69.947775024103649</v>
      </c>
      <c r="X185">
        <f t="shared" si="84"/>
        <v>3.4947057583069512</v>
      </c>
      <c r="Y185">
        <f t="shared" si="85"/>
        <v>4.9961642912911719</v>
      </c>
      <c r="Z185">
        <f t="shared" si="86"/>
        <v>1.5462761456882106</v>
      </c>
      <c r="AA185">
        <f t="shared" si="87"/>
        <v>-163.92227775963866</v>
      </c>
      <c r="AB185">
        <f t="shared" si="88"/>
        <v>-31.484632548480992</v>
      </c>
      <c r="AC185">
        <f t="shared" si="89"/>
        <v>-1.9584219344104561</v>
      </c>
      <c r="AD185">
        <f t="shared" si="90"/>
        <v>28.759180565346522</v>
      </c>
      <c r="AE185">
        <f t="shared" si="91"/>
        <v>66.009256903916153</v>
      </c>
      <c r="AF185">
        <f t="shared" si="92"/>
        <v>3.7353862910717228</v>
      </c>
      <c r="AG185">
        <f t="shared" si="93"/>
        <v>42.793070527766645</v>
      </c>
      <c r="AH185">
        <v>1158.56121648</v>
      </c>
      <c r="AI185">
        <v>1133.482303030303</v>
      </c>
      <c r="AJ185">
        <v>1.712123245220335</v>
      </c>
      <c r="AK185">
        <v>64.018406268345927</v>
      </c>
      <c r="AL185">
        <f t="shared" si="94"/>
        <v>3.7170584525995163</v>
      </c>
      <c r="AM185">
        <v>33.063107143531923</v>
      </c>
      <c r="AN185">
        <v>34.57448794117645</v>
      </c>
      <c r="AO185">
        <v>-3.380811776728321E-3</v>
      </c>
      <c r="AP185">
        <v>100.2718368252681</v>
      </c>
      <c r="AQ185">
        <v>74</v>
      </c>
      <c r="AR185">
        <v>11</v>
      </c>
      <c r="AS185">
        <f t="shared" si="95"/>
        <v>1</v>
      </c>
      <c r="AT185">
        <f t="shared" si="96"/>
        <v>0</v>
      </c>
      <c r="AU185">
        <f t="shared" si="97"/>
        <v>47315.723708376361</v>
      </c>
      <c r="AV185">
        <f t="shared" si="98"/>
        <v>1200.037142857143</v>
      </c>
      <c r="AW185">
        <f t="shared" si="99"/>
        <v>1025.9579278797289</v>
      </c>
      <c r="AX185">
        <f t="shared" si="100"/>
        <v>0.85493847751832708</v>
      </c>
      <c r="AY185">
        <f t="shared" si="101"/>
        <v>0.18843126161037116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1670262000.5</v>
      </c>
      <c r="BF185">
        <v>1091.818571428571</v>
      </c>
      <c r="BG185">
        <v>1120.9328571428571</v>
      </c>
      <c r="BH185">
        <v>34.572299999999998</v>
      </c>
      <c r="BI185">
        <v>33.074271428571429</v>
      </c>
      <c r="BJ185">
        <v>1096.744285714286</v>
      </c>
      <c r="BK185">
        <v>34.43141428571429</v>
      </c>
      <c r="BL185">
        <v>649.97842857142859</v>
      </c>
      <c r="BM185">
        <v>100.9841428571429</v>
      </c>
      <c r="BN185">
        <v>9.9839357142857119E-2</v>
      </c>
      <c r="BO185">
        <v>32.801971428571427</v>
      </c>
      <c r="BP185">
        <v>32.960771428571427</v>
      </c>
      <c r="BQ185">
        <v>999.89999999999986</v>
      </c>
      <c r="BR185">
        <v>0</v>
      </c>
      <c r="BS185">
        <v>0</v>
      </c>
      <c r="BT185">
        <v>9005.8042857142846</v>
      </c>
      <c r="BU185">
        <v>0</v>
      </c>
      <c r="BV185">
        <v>790.35471428571418</v>
      </c>
      <c r="BW185">
        <v>-29.11505714285715</v>
      </c>
      <c r="BX185">
        <v>1130.918571428572</v>
      </c>
      <c r="BY185">
        <v>1159.278571428571</v>
      </c>
      <c r="BZ185">
        <v>1.4980100000000001</v>
      </c>
      <c r="CA185">
        <v>1120.9328571428571</v>
      </c>
      <c r="CB185">
        <v>33.074271428571429</v>
      </c>
      <c r="CC185">
        <v>3.49125</v>
      </c>
      <c r="CD185">
        <v>3.339975714285714</v>
      </c>
      <c r="CE185">
        <v>26.57722857142857</v>
      </c>
      <c r="CF185">
        <v>25.827500000000001</v>
      </c>
      <c r="CG185">
        <v>1200.037142857143</v>
      </c>
      <c r="CH185">
        <v>0.49996699999999988</v>
      </c>
      <c r="CI185">
        <v>0.50003299999999995</v>
      </c>
      <c r="CJ185">
        <v>0</v>
      </c>
      <c r="CK185">
        <v>946.46042857142857</v>
      </c>
      <c r="CL185">
        <v>4.9990899999999998</v>
      </c>
      <c r="CM185">
        <v>9796.8942857142847</v>
      </c>
      <c r="CN185">
        <v>9558.0328571428563</v>
      </c>
      <c r="CO185">
        <v>42.821000000000012</v>
      </c>
      <c r="CP185">
        <v>45.178142857142859</v>
      </c>
      <c r="CQ185">
        <v>43.811999999999998</v>
      </c>
      <c r="CR185">
        <v>43.803142857142859</v>
      </c>
      <c r="CS185">
        <v>44.241</v>
      </c>
      <c r="CT185">
        <v>597.4799999999999</v>
      </c>
      <c r="CU185">
        <v>597.55714285714282</v>
      </c>
      <c r="CV185">
        <v>0</v>
      </c>
      <c r="CW185">
        <v>1670262021.2</v>
      </c>
      <c r="CX185">
        <v>0</v>
      </c>
      <c r="CY185">
        <v>1670257498.5</v>
      </c>
      <c r="CZ185" t="s">
        <v>356</v>
      </c>
      <c r="DA185">
        <v>1670257488.5</v>
      </c>
      <c r="DB185">
        <v>1670257498.5</v>
      </c>
      <c r="DC185">
        <v>2</v>
      </c>
      <c r="DD185">
        <v>-0.17199999999999999</v>
      </c>
      <c r="DE185">
        <v>2E-3</v>
      </c>
      <c r="DF185">
        <v>-3.9780000000000002</v>
      </c>
      <c r="DG185">
        <v>0.14099999999999999</v>
      </c>
      <c r="DH185">
        <v>415</v>
      </c>
      <c r="DI185">
        <v>32</v>
      </c>
      <c r="DJ185">
        <v>0.47</v>
      </c>
      <c r="DK185">
        <v>0.38</v>
      </c>
      <c r="DL185">
        <v>-29.198900000000009</v>
      </c>
      <c r="DM185">
        <v>0.68849059233445142</v>
      </c>
      <c r="DN185">
        <v>7.6311968821187293E-2</v>
      </c>
      <c r="DO185">
        <v>0</v>
      </c>
      <c r="DP185">
        <v>1.54175243902439</v>
      </c>
      <c r="DQ185">
        <v>-0.34620898954704249</v>
      </c>
      <c r="DR185">
        <v>3.4438014218584848E-2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3.29697</v>
      </c>
      <c r="EB185">
        <v>2.6251199999999999</v>
      </c>
      <c r="EC185">
        <v>0.19792299999999999</v>
      </c>
      <c r="ED185">
        <v>0.19923099999999999</v>
      </c>
      <c r="EE185">
        <v>0.14085800000000001</v>
      </c>
      <c r="EF185">
        <v>0.13519</v>
      </c>
      <c r="EG185">
        <v>24292.400000000001</v>
      </c>
      <c r="EH185">
        <v>24684.799999999999</v>
      </c>
      <c r="EI185">
        <v>28182.3</v>
      </c>
      <c r="EJ185">
        <v>29674.799999999999</v>
      </c>
      <c r="EK185">
        <v>33319.599999999999</v>
      </c>
      <c r="EL185">
        <v>35619.4</v>
      </c>
      <c r="EM185">
        <v>39774.300000000003</v>
      </c>
      <c r="EN185">
        <v>42397.3</v>
      </c>
      <c r="EO185">
        <v>2.1034299999999999</v>
      </c>
      <c r="EP185">
        <v>2.1579700000000002</v>
      </c>
      <c r="EQ185">
        <v>0.111468</v>
      </c>
      <c r="ER185">
        <v>0</v>
      </c>
      <c r="ES185">
        <v>31.148499999999999</v>
      </c>
      <c r="ET185">
        <v>999.9</v>
      </c>
      <c r="EU185">
        <v>60.1</v>
      </c>
      <c r="EV185">
        <v>38.200000000000003</v>
      </c>
      <c r="EW185">
        <v>40.053199999999997</v>
      </c>
      <c r="EX185">
        <v>56.850299999999997</v>
      </c>
      <c r="EY185">
        <v>-1.52244</v>
      </c>
      <c r="EZ185">
        <v>2</v>
      </c>
      <c r="FA185">
        <v>0.43616899999999997</v>
      </c>
      <c r="FB185">
        <v>0.263932</v>
      </c>
      <c r="FC185">
        <v>20.273399999999999</v>
      </c>
      <c r="FD185">
        <v>5.21774</v>
      </c>
      <c r="FE185">
        <v>12.0046</v>
      </c>
      <c r="FF185">
        <v>4.9869500000000002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1.86222</v>
      </c>
      <c r="FN185">
        <v>1.86432</v>
      </c>
      <c r="FO185">
        <v>1.8603499999999999</v>
      </c>
      <c r="FP185">
        <v>1.8611</v>
      </c>
      <c r="FQ185">
        <v>1.8602000000000001</v>
      </c>
      <c r="FR185">
        <v>1.86188</v>
      </c>
      <c r="FS185">
        <v>1.8584700000000001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-4.92</v>
      </c>
      <c r="GH185">
        <v>0.14080000000000001</v>
      </c>
      <c r="GI185">
        <v>-3.031255365756008</v>
      </c>
      <c r="GJ185">
        <v>-2.737337881603403E-3</v>
      </c>
      <c r="GK185">
        <v>1.2769921614711079E-6</v>
      </c>
      <c r="GL185">
        <v>-3.2469241445839119E-10</v>
      </c>
      <c r="GM185">
        <v>0.14085000000000039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75.2</v>
      </c>
      <c r="GV185">
        <v>75.099999999999994</v>
      </c>
      <c r="GW185">
        <v>3.0529799999999998</v>
      </c>
      <c r="GX185">
        <v>2.5305200000000001</v>
      </c>
      <c r="GY185">
        <v>2.04834</v>
      </c>
      <c r="GZ185">
        <v>2.5976599999999999</v>
      </c>
      <c r="HA185">
        <v>2.1972700000000001</v>
      </c>
      <c r="HB185">
        <v>2.36206</v>
      </c>
      <c r="HC185">
        <v>41.717399999999998</v>
      </c>
      <c r="HD185">
        <v>13.799300000000001</v>
      </c>
      <c r="HE185">
        <v>18</v>
      </c>
      <c r="HF185">
        <v>606.87300000000005</v>
      </c>
      <c r="HG185">
        <v>719.80200000000002</v>
      </c>
      <c r="HH185">
        <v>30.998899999999999</v>
      </c>
      <c r="HI185">
        <v>32.947800000000001</v>
      </c>
      <c r="HJ185">
        <v>30.0001</v>
      </c>
      <c r="HK185">
        <v>32.854399999999998</v>
      </c>
      <c r="HL185">
        <v>32.855800000000002</v>
      </c>
      <c r="HM185">
        <v>61.121200000000002</v>
      </c>
      <c r="HN185">
        <v>23.472999999999999</v>
      </c>
      <c r="HO185">
        <v>27.1616</v>
      </c>
      <c r="HP185">
        <v>31</v>
      </c>
      <c r="HQ185">
        <v>1136.96</v>
      </c>
      <c r="HR185">
        <v>33.143000000000001</v>
      </c>
      <c r="HS185">
        <v>99.297600000000003</v>
      </c>
      <c r="HT185">
        <v>98.333200000000005</v>
      </c>
    </row>
    <row r="186" spans="1:228" x14ac:dyDescent="0.2">
      <c r="A186">
        <v>171</v>
      </c>
      <c r="B186">
        <v>1670262006.5</v>
      </c>
      <c r="C186">
        <v>678.5</v>
      </c>
      <c r="D186" t="s">
        <v>700</v>
      </c>
      <c r="E186" t="s">
        <v>701</v>
      </c>
      <c r="F186">
        <v>4</v>
      </c>
      <c r="G186">
        <v>1670262004.1875</v>
      </c>
      <c r="H186">
        <f t="shared" si="68"/>
        <v>3.7586754792520703E-3</v>
      </c>
      <c r="I186">
        <f t="shared" si="69"/>
        <v>3.7586754792520702</v>
      </c>
      <c r="J186">
        <f t="shared" si="70"/>
        <v>42.06728227929635</v>
      </c>
      <c r="K186">
        <f t="shared" si="71"/>
        <v>1098.0225</v>
      </c>
      <c r="L186">
        <f t="shared" si="72"/>
        <v>789.72219213758353</v>
      </c>
      <c r="M186">
        <f t="shared" si="73"/>
        <v>79.828078813254891</v>
      </c>
      <c r="N186">
        <f t="shared" si="74"/>
        <v>110.99222934519797</v>
      </c>
      <c r="O186">
        <f t="shared" si="75"/>
        <v>0.24418413195499897</v>
      </c>
      <c r="P186">
        <f t="shared" si="76"/>
        <v>3.6799471102814056</v>
      </c>
      <c r="Q186">
        <f t="shared" si="77"/>
        <v>0.23552653594283574</v>
      </c>
      <c r="R186">
        <f t="shared" si="78"/>
        <v>0.14795636254234815</v>
      </c>
      <c r="S186">
        <f t="shared" si="79"/>
        <v>226.114167360875</v>
      </c>
      <c r="T186">
        <f t="shared" si="80"/>
        <v>33.093209421185101</v>
      </c>
      <c r="U186">
        <f t="shared" si="81"/>
        <v>32.958462500000003</v>
      </c>
      <c r="V186">
        <f t="shared" si="82"/>
        <v>5.0403277648583291</v>
      </c>
      <c r="W186">
        <f t="shared" si="83"/>
        <v>69.94036487515838</v>
      </c>
      <c r="X186">
        <f t="shared" si="84"/>
        <v>3.4952801452726052</v>
      </c>
      <c r="Y186">
        <f t="shared" si="85"/>
        <v>4.9975148850189495</v>
      </c>
      <c r="Z186">
        <f t="shared" si="86"/>
        <v>1.5450476195857239</v>
      </c>
      <c r="AA186">
        <f t="shared" si="87"/>
        <v>-165.7575886350163</v>
      </c>
      <c r="AB186">
        <f t="shared" si="88"/>
        <v>-30.09378499970245</v>
      </c>
      <c r="AC186">
        <f t="shared" si="89"/>
        <v>-1.8707289646481793</v>
      </c>
      <c r="AD186">
        <f t="shared" si="90"/>
        <v>28.392064761508067</v>
      </c>
      <c r="AE186">
        <f t="shared" si="91"/>
        <v>65.878359331269721</v>
      </c>
      <c r="AF186">
        <f t="shared" si="92"/>
        <v>3.7321027011512449</v>
      </c>
      <c r="AG186">
        <f t="shared" si="93"/>
        <v>42.06728227929635</v>
      </c>
      <c r="AH186">
        <v>1165.476354021338</v>
      </c>
      <c r="AI186">
        <v>1140.5366666666671</v>
      </c>
      <c r="AJ186">
        <v>1.756373371228837</v>
      </c>
      <c r="AK186">
        <v>64.018406268345927</v>
      </c>
      <c r="AL186">
        <f t="shared" si="94"/>
        <v>3.7586754792520702</v>
      </c>
      <c r="AM186">
        <v>33.075856627658382</v>
      </c>
      <c r="AN186">
        <v>34.581622647058829</v>
      </c>
      <c r="AO186">
        <v>2.5469658448210112E-4</v>
      </c>
      <c r="AP186">
        <v>100.2718368252681</v>
      </c>
      <c r="AQ186">
        <v>75</v>
      </c>
      <c r="AR186">
        <v>12</v>
      </c>
      <c r="AS186">
        <f t="shared" si="95"/>
        <v>1</v>
      </c>
      <c r="AT186">
        <f t="shared" si="96"/>
        <v>0</v>
      </c>
      <c r="AU186">
        <f t="shared" si="97"/>
        <v>47357.223228780153</v>
      </c>
      <c r="AV186">
        <f t="shared" si="98"/>
        <v>1199.9862499999999</v>
      </c>
      <c r="AW186">
        <f t="shared" si="99"/>
        <v>1025.9140260937174</v>
      </c>
      <c r="AX186">
        <f t="shared" si="100"/>
        <v>0.8549381512444143</v>
      </c>
      <c r="AY186">
        <f t="shared" si="101"/>
        <v>0.18843063190171971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1670262004.1875</v>
      </c>
      <c r="BF186">
        <v>1098.0225</v>
      </c>
      <c r="BG186">
        <v>1127.0899999999999</v>
      </c>
      <c r="BH186">
        <v>34.578062500000001</v>
      </c>
      <c r="BI186">
        <v>33.081387500000012</v>
      </c>
      <c r="BJ186">
        <v>1102.9549999999999</v>
      </c>
      <c r="BK186">
        <v>34.437199999999997</v>
      </c>
      <c r="BL186">
        <v>649.9905</v>
      </c>
      <c r="BM186">
        <v>100.98399999999999</v>
      </c>
      <c r="BN186">
        <v>9.9747687499999987E-2</v>
      </c>
      <c r="BO186">
        <v>32.806775000000002</v>
      </c>
      <c r="BP186">
        <v>32.958462500000003</v>
      </c>
      <c r="BQ186">
        <v>999.9</v>
      </c>
      <c r="BR186">
        <v>0</v>
      </c>
      <c r="BS186">
        <v>0</v>
      </c>
      <c r="BT186">
        <v>9013.9837499999994</v>
      </c>
      <c r="BU186">
        <v>0</v>
      </c>
      <c r="BV186">
        <v>739.56700000000001</v>
      </c>
      <c r="BW186">
        <v>-29.065512500000001</v>
      </c>
      <c r="BX186">
        <v>1137.3512499999999</v>
      </c>
      <c r="BY186">
        <v>1165.6500000000001</v>
      </c>
      <c r="BZ186">
        <v>1.4966662500000001</v>
      </c>
      <c r="CA186">
        <v>1127.0899999999999</v>
      </c>
      <c r="CB186">
        <v>33.081387500000012</v>
      </c>
      <c r="CC186">
        <v>3.4918262499999999</v>
      </c>
      <c r="CD186">
        <v>3.3406875</v>
      </c>
      <c r="CE186">
        <v>26.58005</v>
      </c>
      <c r="CF186">
        <v>25.8311125</v>
      </c>
      <c r="CG186">
        <v>1199.9862499999999</v>
      </c>
      <c r="CH186">
        <v>0.49997862500000001</v>
      </c>
      <c r="CI186">
        <v>0.50002137499999999</v>
      </c>
      <c r="CJ186">
        <v>0</v>
      </c>
      <c r="CK186">
        <v>946.01675</v>
      </c>
      <c r="CL186">
        <v>4.9990899999999998</v>
      </c>
      <c r="CM186">
        <v>9789.7462500000001</v>
      </c>
      <c r="CN186">
        <v>9557.6725000000006</v>
      </c>
      <c r="CO186">
        <v>42.859250000000003</v>
      </c>
      <c r="CP186">
        <v>45.186999999999998</v>
      </c>
      <c r="CQ186">
        <v>43.811999999999998</v>
      </c>
      <c r="CR186">
        <v>43.780999999999999</v>
      </c>
      <c r="CS186">
        <v>44.210624999999993</v>
      </c>
      <c r="CT186">
        <v>597.46749999999997</v>
      </c>
      <c r="CU186">
        <v>597.51874999999995</v>
      </c>
      <c r="CV186">
        <v>0</v>
      </c>
      <c r="CW186">
        <v>1670262025.4000001</v>
      </c>
      <c r="CX186">
        <v>0</v>
      </c>
      <c r="CY186">
        <v>1670257498.5</v>
      </c>
      <c r="CZ186" t="s">
        <v>356</v>
      </c>
      <c r="DA186">
        <v>1670257488.5</v>
      </c>
      <c r="DB186">
        <v>1670257498.5</v>
      </c>
      <c r="DC186">
        <v>2</v>
      </c>
      <c r="DD186">
        <v>-0.17199999999999999</v>
      </c>
      <c r="DE186">
        <v>2E-3</v>
      </c>
      <c r="DF186">
        <v>-3.9780000000000002</v>
      </c>
      <c r="DG186">
        <v>0.14099999999999999</v>
      </c>
      <c r="DH186">
        <v>415</v>
      </c>
      <c r="DI186">
        <v>32</v>
      </c>
      <c r="DJ186">
        <v>0.47</v>
      </c>
      <c r="DK186">
        <v>0.38</v>
      </c>
      <c r="DL186">
        <v>-29.154919512195121</v>
      </c>
      <c r="DM186">
        <v>0.71559094076652963</v>
      </c>
      <c r="DN186">
        <v>7.9312676129884629E-2</v>
      </c>
      <c r="DO186">
        <v>0</v>
      </c>
      <c r="DP186">
        <v>1.522768536585366</v>
      </c>
      <c r="DQ186">
        <v>-0.25264285714286072</v>
      </c>
      <c r="DR186">
        <v>2.5864895181238731E-2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3.2968899999999999</v>
      </c>
      <c r="EB186">
        <v>2.6253700000000002</v>
      </c>
      <c r="EC186">
        <v>0.198689</v>
      </c>
      <c r="ED186">
        <v>0.199965</v>
      </c>
      <c r="EE186">
        <v>0.140879</v>
      </c>
      <c r="EF186">
        <v>0.135212</v>
      </c>
      <c r="EG186">
        <v>24269.4</v>
      </c>
      <c r="EH186">
        <v>24662</v>
      </c>
      <c r="EI186">
        <v>28182.7</v>
      </c>
      <c r="EJ186">
        <v>29674.6</v>
      </c>
      <c r="EK186">
        <v>33318.9</v>
      </c>
      <c r="EL186">
        <v>35618.199999999997</v>
      </c>
      <c r="EM186">
        <v>39774.400000000001</v>
      </c>
      <c r="EN186">
        <v>42397</v>
      </c>
      <c r="EO186">
        <v>2.1023800000000001</v>
      </c>
      <c r="EP186">
        <v>2.1581199999999998</v>
      </c>
      <c r="EQ186">
        <v>0.11182599999999999</v>
      </c>
      <c r="ER186">
        <v>0</v>
      </c>
      <c r="ES186">
        <v>31.144400000000001</v>
      </c>
      <c r="ET186">
        <v>999.9</v>
      </c>
      <c r="EU186">
        <v>60.2</v>
      </c>
      <c r="EV186">
        <v>38.200000000000003</v>
      </c>
      <c r="EW186">
        <v>40.1175</v>
      </c>
      <c r="EX186">
        <v>57.360300000000002</v>
      </c>
      <c r="EY186">
        <v>-1.61459</v>
      </c>
      <c r="EZ186">
        <v>2</v>
      </c>
      <c r="FA186">
        <v>0.43630099999999999</v>
      </c>
      <c r="FB186">
        <v>0.26352900000000001</v>
      </c>
      <c r="FC186">
        <v>20.273499999999999</v>
      </c>
      <c r="FD186">
        <v>5.2168400000000004</v>
      </c>
      <c r="FE186">
        <v>12.004099999999999</v>
      </c>
      <c r="FF186">
        <v>4.9867499999999998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1.8622300000000001</v>
      </c>
      <c r="FN186">
        <v>1.86432</v>
      </c>
      <c r="FO186">
        <v>1.8603499999999999</v>
      </c>
      <c r="FP186">
        <v>1.86111</v>
      </c>
      <c r="FQ186">
        <v>1.8602000000000001</v>
      </c>
      <c r="FR186">
        <v>1.86188</v>
      </c>
      <c r="FS186">
        <v>1.8584499999999999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-4.9400000000000004</v>
      </c>
      <c r="GH186">
        <v>0.1409</v>
      </c>
      <c r="GI186">
        <v>-3.031255365756008</v>
      </c>
      <c r="GJ186">
        <v>-2.737337881603403E-3</v>
      </c>
      <c r="GK186">
        <v>1.2769921614711079E-6</v>
      </c>
      <c r="GL186">
        <v>-3.2469241445839119E-10</v>
      </c>
      <c r="GM186">
        <v>0.14085000000000039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75.3</v>
      </c>
      <c r="GV186">
        <v>75.099999999999994</v>
      </c>
      <c r="GW186">
        <v>3.0712899999999999</v>
      </c>
      <c r="GX186">
        <v>2.5402800000000001</v>
      </c>
      <c r="GY186">
        <v>2.04834</v>
      </c>
      <c r="GZ186">
        <v>2.5976599999999999</v>
      </c>
      <c r="HA186">
        <v>2.1972700000000001</v>
      </c>
      <c r="HB186">
        <v>2.32178</v>
      </c>
      <c r="HC186">
        <v>41.717399999999998</v>
      </c>
      <c r="HD186">
        <v>13.7643</v>
      </c>
      <c r="HE186">
        <v>18</v>
      </c>
      <c r="HF186">
        <v>606.09199999999998</v>
      </c>
      <c r="HG186">
        <v>719.95600000000002</v>
      </c>
      <c r="HH186">
        <v>30.999500000000001</v>
      </c>
      <c r="HI186">
        <v>32.948999999999998</v>
      </c>
      <c r="HJ186">
        <v>30.000299999999999</v>
      </c>
      <c r="HK186">
        <v>32.854399999999998</v>
      </c>
      <c r="HL186">
        <v>32.856900000000003</v>
      </c>
      <c r="HM186">
        <v>61.412599999999998</v>
      </c>
      <c r="HN186">
        <v>23.472999999999999</v>
      </c>
      <c r="HO186">
        <v>27.1616</v>
      </c>
      <c r="HP186">
        <v>31</v>
      </c>
      <c r="HQ186">
        <v>1143.68</v>
      </c>
      <c r="HR186">
        <v>33.160699999999999</v>
      </c>
      <c r="HS186">
        <v>99.298100000000005</v>
      </c>
      <c r="HT186">
        <v>98.332400000000007</v>
      </c>
    </row>
    <row r="187" spans="1:228" x14ac:dyDescent="0.2">
      <c r="A187">
        <v>172</v>
      </c>
      <c r="B187">
        <v>1670262010.5</v>
      </c>
      <c r="C187">
        <v>682.5</v>
      </c>
      <c r="D187" t="s">
        <v>702</v>
      </c>
      <c r="E187" t="s">
        <v>703</v>
      </c>
      <c r="F187">
        <v>4</v>
      </c>
      <c r="G187">
        <v>1670262008.5</v>
      </c>
      <c r="H187">
        <f t="shared" si="68"/>
        <v>3.7556738310567236E-3</v>
      </c>
      <c r="I187">
        <f t="shared" si="69"/>
        <v>3.7556738310567237</v>
      </c>
      <c r="J187">
        <f t="shared" si="70"/>
        <v>41.487215457567167</v>
      </c>
      <c r="K187">
        <f t="shared" si="71"/>
        <v>1105.28</v>
      </c>
      <c r="L187">
        <f t="shared" si="72"/>
        <v>800.32387716561459</v>
      </c>
      <c r="M187">
        <f t="shared" si="73"/>
        <v>80.900412819808253</v>
      </c>
      <c r="N187">
        <f t="shared" si="74"/>
        <v>111.72677816155431</v>
      </c>
      <c r="O187">
        <f t="shared" si="75"/>
        <v>0.2439014850182393</v>
      </c>
      <c r="P187">
        <f t="shared" si="76"/>
        <v>3.6694238971078326</v>
      </c>
      <c r="Q187">
        <f t="shared" si="77"/>
        <v>0.23523971312495348</v>
      </c>
      <c r="R187">
        <f t="shared" si="78"/>
        <v>0.14777741907794667</v>
      </c>
      <c r="S187">
        <f t="shared" si="79"/>
        <v>226.11237266438681</v>
      </c>
      <c r="T187">
        <f t="shared" si="80"/>
        <v>33.105327271340322</v>
      </c>
      <c r="U187">
        <f t="shared" si="81"/>
        <v>32.963342857142862</v>
      </c>
      <c r="V187">
        <f t="shared" si="82"/>
        <v>5.0417104985582908</v>
      </c>
      <c r="W187">
        <f t="shared" si="83"/>
        <v>69.912924855854016</v>
      </c>
      <c r="X187">
        <f t="shared" si="84"/>
        <v>3.4960178445294487</v>
      </c>
      <c r="Y187">
        <f t="shared" si="85"/>
        <v>5.000531520798928</v>
      </c>
      <c r="Z187">
        <f t="shared" si="86"/>
        <v>1.545692654028842</v>
      </c>
      <c r="AA187">
        <f t="shared" si="87"/>
        <v>-165.62521594960151</v>
      </c>
      <c r="AB187">
        <f t="shared" si="88"/>
        <v>-28.851506306675081</v>
      </c>
      <c r="AC187">
        <f t="shared" si="89"/>
        <v>-1.7987858936330707</v>
      </c>
      <c r="AD187">
        <f t="shared" si="90"/>
        <v>29.836864514477153</v>
      </c>
      <c r="AE187">
        <f t="shared" si="91"/>
        <v>65.494300863509991</v>
      </c>
      <c r="AF187">
        <f t="shared" si="92"/>
        <v>3.7305131394708901</v>
      </c>
      <c r="AG187">
        <f t="shared" si="93"/>
        <v>41.487215457567167</v>
      </c>
      <c r="AH187">
        <v>1172.2769149603359</v>
      </c>
      <c r="AI187">
        <v>1147.537393939394</v>
      </c>
      <c r="AJ187">
        <v>1.7692255777709041</v>
      </c>
      <c r="AK187">
        <v>64.018406268345927</v>
      </c>
      <c r="AL187">
        <f t="shared" si="94"/>
        <v>3.7556738310567237</v>
      </c>
      <c r="AM187">
        <v>33.082982033792263</v>
      </c>
      <c r="AN187">
        <v>34.586569705882347</v>
      </c>
      <c r="AO187">
        <v>4.011750344105639E-4</v>
      </c>
      <c r="AP187">
        <v>100.2718368252681</v>
      </c>
      <c r="AQ187">
        <v>74</v>
      </c>
      <c r="AR187">
        <v>11</v>
      </c>
      <c r="AS187">
        <f t="shared" si="95"/>
        <v>1</v>
      </c>
      <c r="AT187">
        <f t="shared" si="96"/>
        <v>0</v>
      </c>
      <c r="AU187">
        <f t="shared" si="97"/>
        <v>47167.43017922822</v>
      </c>
      <c r="AV187">
        <f t="shared" si="98"/>
        <v>1199.977142857143</v>
      </c>
      <c r="AW187">
        <f t="shared" si="99"/>
        <v>1025.9061993079724</v>
      </c>
      <c r="AX187">
        <f t="shared" si="100"/>
        <v>0.85493811729221103</v>
      </c>
      <c r="AY187">
        <f t="shared" si="101"/>
        <v>0.18843056637396755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1670262008.5</v>
      </c>
      <c r="BF187">
        <v>1105.28</v>
      </c>
      <c r="BG187">
        <v>1134.197142857143</v>
      </c>
      <c r="BH187">
        <v>34.585071428571418</v>
      </c>
      <c r="BI187">
        <v>33.089114285714288</v>
      </c>
      <c r="BJ187">
        <v>1110.22</v>
      </c>
      <c r="BK187">
        <v>34.444185714285723</v>
      </c>
      <c r="BL187">
        <v>650.02071428571435</v>
      </c>
      <c r="BM187">
        <v>100.98442857142859</v>
      </c>
      <c r="BN187">
        <v>0.1001637142857143</v>
      </c>
      <c r="BO187">
        <v>32.817500000000003</v>
      </c>
      <c r="BP187">
        <v>32.963342857142862</v>
      </c>
      <c r="BQ187">
        <v>999.89999999999986</v>
      </c>
      <c r="BR187">
        <v>0</v>
      </c>
      <c r="BS187">
        <v>0</v>
      </c>
      <c r="BT187">
        <v>8977.5885714285723</v>
      </c>
      <c r="BU187">
        <v>0</v>
      </c>
      <c r="BV187">
        <v>716.7234285714286</v>
      </c>
      <c r="BW187">
        <v>-28.916499999999999</v>
      </c>
      <c r="BX187">
        <v>1144.8757142857139</v>
      </c>
      <c r="BY187">
        <v>1173.0085714285719</v>
      </c>
      <c r="BZ187">
        <v>1.495932857142857</v>
      </c>
      <c r="CA187">
        <v>1134.197142857143</v>
      </c>
      <c r="CB187">
        <v>33.089114285714288</v>
      </c>
      <c r="CC187">
        <v>3.49255</v>
      </c>
      <c r="CD187">
        <v>3.3414828571428581</v>
      </c>
      <c r="CE187">
        <v>26.583557142857138</v>
      </c>
      <c r="CF187">
        <v>25.835157142857138</v>
      </c>
      <c r="CG187">
        <v>1199.977142857143</v>
      </c>
      <c r="CH187">
        <v>0.49998071428571428</v>
      </c>
      <c r="CI187">
        <v>0.50001928571428567</v>
      </c>
      <c r="CJ187">
        <v>0</v>
      </c>
      <c r="CK187">
        <v>945.00985714285707</v>
      </c>
      <c r="CL187">
        <v>4.9990899999999998</v>
      </c>
      <c r="CM187">
        <v>9780.5042857142853</v>
      </c>
      <c r="CN187">
        <v>9557.59</v>
      </c>
      <c r="CO187">
        <v>42.875</v>
      </c>
      <c r="CP187">
        <v>45.186999999999998</v>
      </c>
      <c r="CQ187">
        <v>43.811999999999998</v>
      </c>
      <c r="CR187">
        <v>43.811999999999998</v>
      </c>
      <c r="CS187">
        <v>44.222999999999999</v>
      </c>
      <c r="CT187">
        <v>597.46428571428555</v>
      </c>
      <c r="CU187">
        <v>597.51285714285711</v>
      </c>
      <c r="CV187">
        <v>0</v>
      </c>
      <c r="CW187">
        <v>1670262029.5999999</v>
      </c>
      <c r="CX187">
        <v>0</v>
      </c>
      <c r="CY187">
        <v>1670257498.5</v>
      </c>
      <c r="CZ187" t="s">
        <v>356</v>
      </c>
      <c r="DA187">
        <v>1670257488.5</v>
      </c>
      <c r="DB187">
        <v>1670257498.5</v>
      </c>
      <c r="DC187">
        <v>2</v>
      </c>
      <c r="DD187">
        <v>-0.17199999999999999</v>
      </c>
      <c r="DE187">
        <v>2E-3</v>
      </c>
      <c r="DF187">
        <v>-3.9780000000000002</v>
      </c>
      <c r="DG187">
        <v>0.14099999999999999</v>
      </c>
      <c r="DH187">
        <v>415</v>
      </c>
      <c r="DI187">
        <v>32</v>
      </c>
      <c r="DJ187">
        <v>0.47</v>
      </c>
      <c r="DK187">
        <v>0.38</v>
      </c>
      <c r="DL187">
        <v>-29.085504878048781</v>
      </c>
      <c r="DM187">
        <v>0.84339512195121225</v>
      </c>
      <c r="DN187">
        <v>9.3976224162880442E-2</v>
      </c>
      <c r="DO187">
        <v>0</v>
      </c>
      <c r="DP187">
        <v>1.5095334146341459</v>
      </c>
      <c r="DQ187">
        <v>-0.15600083623693251</v>
      </c>
      <c r="DR187">
        <v>1.7187430547585598E-2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3.2968099999999998</v>
      </c>
      <c r="EB187">
        <v>2.6251699999999998</v>
      </c>
      <c r="EC187">
        <v>0.19944400000000001</v>
      </c>
      <c r="ED187">
        <v>0.200708</v>
      </c>
      <c r="EE187">
        <v>0.14089199999999999</v>
      </c>
      <c r="EF187">
        <v>0.13522999999999999</v>
      </c>
      <c r="EG187">
        <v>24245.8</v>
      </c>
      <c r="EH187">
        <v>24638.799999999999</v>
      </c>
      <c r="EI187">
        <v>28181.9</v>
      </c>
      <c r="EJ187">
        <v>29674.3</v>
      </c>
      <c r="EK187">
        <v>33317.699999999997</v>
      </c>
      <c r="EL187">
        <v>35617.4</v>
      </c>
      <c r="EM187">
        <v>39773.5</v>
      </c>
      <c r="EN187">
        <v>42396.9</v>
      </c>
      <c r="EO187">
        <v>2.1035699999999999</v>
      </c>
      <c r="EP187">
        <v>2.1580499999999998</v>
      </c>
      <c r="EQ187">
        <v>0.112664</v>
      </c>
      <c r="ER187">
        <v>0</v>
      </c>
      <c r="ES187">
        <v>31.141999999999999</v>
      </c>
      <c r="ET187">
        <v>999.9</v>
      </c>
      <c r="EU187">
        <v>60.1</v>
      </c>
      <c r="EV187">
        <v>38.200000000000003</v>
      </c>
      <c r="EW187">
        <v>40.055599999999998</v>
      </c>
      <c r="EX187">
        <v>57.060299999999998</v>
      </c>
      <c r="EY187">
        <v>-1.42628</v>
      </c>
      <c r="EZ187">
        <v>2</v>
      </c>
      <c r="FA187">
        <v>0.43648599999999999</v>
      </c>
      <c r="FB187">
        <v>0.26428600000000002</v>
      </c>
      <c r="FC187">
        <v>20.273599999999998</v>
      </c>
      <c r="FD187">
        <v>5.2175900000000004</v>
      </c>
      <c r="FE187">
        <v>12.004899999999999</v>
      </c>
      <c r="FF187">
        <v>4.9867999999999997</v>
      </c>
      <c r="FG187">
        <v>3.2845300000000002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1.8622399999999999</v>
      </c>
      <c r="FN187">
        <v>1.86432</v>
      </c>
      <c r="FO187">
        <v>1.8603499999999999</v>
      </c>
      <c r="FP187">
        <v>1.8610800000000001</v>
      </c>
      <c r="FQ187">
        <v>1.8602000000000001</v>
      </c>
      <c r="FR187">
        <v>1.86188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-4.9400000000000004</v>
      </c>
      <c r="GH187">
        <v>0.14080000000000001</v>
      </c>
      <c r="GI187">
        <v>-3.031255365756008</v>
      </c>
      <c r="GJ187">
        <v>-2.737337881603403E-3</v>
      </c>
      <c r="GK187">
        <v>1.2769921614711079E-6</v>
      </c>
      <c r="GL187">
        <v>-3.2469241445839119E-10</v>
      </c>
      <c r="GM187">
        <v>0.14085000000000039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75.400000000000006</v>
      </c>
      <c r="GV187">
        <v>75.2</v>
      </c>
      <c r="GW187">
        <v>3.0847199999999999</v>
      </c>
      <c r="GX187">
        <v>2.5366200000000001</v>
      </c>
      <c r="GY187">
        <v>2.04834</v>
      </c>
      <c r="GZ187">
        <v>2.5976599999999999</v>
      </c>
      <c r="HA187">
        <v>2.1972700000000001</v>
      </c>
      <c r="HB187">
        <v>2.32544</v>
      </c>
      <c r="HC187">
        <v>41.743600000000001</v>
      </c>
      <c r="HD187">
        <v>13.7555</v>
      </c>
      <c r="HE187">
        <v>18</v>
      </c>
      <c r="HF187">
        <v>607.01</v>
      </c>
      <c r="HG187">
        <v>719.88599999999997</v>
      </c>
      <c r="HH187">
        <v>30.9999</v>
      </c>
      <c r="HI187">
        <v>32.950699999999998</v>
      </c>
      <c r="HJ187">
        <v>30.000299999999999</v>
      </c>
      <c r="HK187">
        <v>32.857100000000003</v>
      </c>
      <c r="HL187">
        <v>32.856900000000003</v>
      </c>
      <c r="HM187">
        <v>61.702800000000003</v>
      </c>
      <c r="HN187">
        <v>23.472999999999999</v>
      </c>
      <c r="HO187">
        <v>27.1616</v>
      </c>
      <c r="HP187">
        <v>31</v>
      </c>
      <c r="HQ187">
        <v>1150.3900000000001</v>
      </c>
      <c r="HR187">
        <v>33.184199999999997</v>
      </c>
      <c r="HS187">
        <v>99.295699999999997</v>
      </c>
      <c r="HT187">
        <v>98.331900000000005</v>
      </c>
    </row>
    <row r="188" spans="1:228" x14ac:dyDescent="0.2">
      <c r="A188">
        <v>173</v>
      </c>
      <c r="B188">
        <v>1670262014.5</v>
      </c>
      <c r="C188">
        <v>686.5</v>
      </c>
      <c r="D188" t="s">
        <v>704</v>
      </c>
      <c r="E188" t="s">
        <v>705</v>
      </c>
      <c r="F188">
        <v>4</v>
      </c>
      <c r="G188">
        <v>1670262012.1875</v>
      </c>
      <c r="H188">
        <f t="shared" si="68"/>
        <v>3.751348133574283E-3</v>
      </c>
      <c r="I188">
        <f t="shared" si="69"/>
        <v>3.7513481335742829</v>
      </c>
      <c r="J188">
        <f t="shared" si="70"/>
        <v>42.617729171658148</v>
      </c>
      <c r="K188">
        <f t="shared" si="71"/>
        <v>1111.4412500000001</v>
      </c>
      <c r="L188">
        <f t="shared" si="72"/>
        <v>798.30506222304427</v>
      </c>
      <c r="M188">
        <f t="shared" si="73"/>
        <v>80.69607036203665</v>
      </c>
      <c r="N188">
        <f t="shared" si="74"/>
        <v>112.34920778719945</v>
      </c>
      <c r="O188">
        <f t="shared" si="75"/>
        <v>0.24348325595828632</v>
      </c>
      <c r="P188">
        <f t="shared" si="76"/>
        <v>3.6753429423501598</v>
      </c>
      <c r="Q188">
        <f t="shared" si="77"/>
        <v>0.2348639716207655</v>
      </c>
      <c r="R188">
        <f t="shared" si="78"/>
        <v>0.14753897060452503</v>
      </c>
      <c r="S188">
        <f t="shared" si="79"/>
        <v>226.12192648604329</v>
      </c>
      <c r="T188">
        <f t="shared" si="80"/>
        <v>33.115341064401974</v>
      </c>
      <c r="U188">
        <f t="shared" si="81"/>
        <v>32.967374999999997</v>
      </c>
      <c r="V188">
        <f t="shared" si="82"/>
        <v>5.0428531597953032</v>
      </c>
      <c r="W188">
        <f t="shared" si="83"/>
        <v>69.884987331347432</v>
      </c>
      <c r="X188">
        <f t="shared" si="84"/>
        <v>3.4964891261486475</v>
      </c>
      <c r="Y188">
        <f t="shared" si="85"/>
        <v>5.0032049223542918</v>
      </c>
      <c r="Z188">
        <f t="shared" si="86"/>
        <v>1.5463640336466558</v>
      </c>
      <c r="AA188">
        <f t="shared" si="87"/>
        <v>-165.43445269062587</v>
      </c>
      <c r="AB188">
        <f t="shared" si="88"/>
        <v>-27.814616827382714</v>
      </c>
      <c r="AC188">
        <f t="shared" si="89"/>
        <v>-1.7314617234385976</v>
      </c>
      <c r="AD188">
        <f t="shared" si="90"/>
        <v>31.141395244596104</v>
      </c>
      <c r="AE188">
        <f t="shared" si="91"/>
        <v>65.707050710299214</v>
      </c>
      <c r="AF188">
        <f t="shared" si="92"/>
        <v>3.7240041472485288</v>
      </c>
      <c r="AG188">
        <f t="shared" si="93"/>
        <v>42.617729171658148</v>
      </c>
      <c r="AH188">
        <v>1179.3641318996549</v>
      </c>
      <c r="AI188">
        <v>1154.363151515151</v>
      </c>
      <c r="AJ188">
        <v>1.7118055695562131</v>
      </c>
      <c r="AK188">
        <v>64.018406268345927</v>
      </c>
      <c r="AL188">
        <f t="shared" si="94"/>
        <v>3.7513481335742829</v>
      </c>
      <c r="AM188">
        <v>33.089961947830652</v>
      </c>
      <c r="AN188">
        <v>34.594389411764674</v>
      </c>
      <c r="AO188">
        <v>-1.744509443911425E-5</v>
      </c>
      <c r="AP188">
        <v>100.2718368252681</v>
      </c>
      <c r="AQ188">
        <v>74</v>
      </c>
      <c r="AR188">
        <v>11</v>
      </c>
      <c r="AS188">
        <f t="shared" si="95"/>
        <v>1</v>
      </c>
      <c r="AT188">
        <f t="shared" si="96"/>
        <v>0</v>
      </c>
      <c r="AU188">
        <f t="shared" si="97"/>
        <v>47271.771412362818</v>
      </c>
      <c r="AV188">
        <f t="shared" si="98"/>
        <v>1200.0262499999999</v>
      </c>
      <c r="AW188">
        <f t="shared" si="99"/>
        <v>1025.9483385938047</v>
      </c>
      <c r="AX188">
        <f t="shared" si="100"/>
        <v>0.85493824705401633</v>
      </c>
      <c r="AY188">
        <f t="shared" si="101"/>
        <v>0.18843081681425161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1670262012.1875</v>
      </c>
      <c r="BF188">
        <v>1111.4412500000001</v>
      </c>
      <c r="BG188">
        <v>1140.4537499999999</v>
      </c>
      <c r="BH188">
        <v>34.589849999999998</v>
      </c>
      <c r="BI188">
        <v>33.096487500000002</v>
      </c>
      <c r="BJ188">
        <v>1116.3875</v>
      </c>
      <c r="BK188">
        <v>34.448987500000001</v>
      </c>
      <c r="BL188">
        <v>650.01075000000003</v>
      </c>
      <c r="BM188">
        <v>100.98425</v>
      </c>
      <c r="BN188">
        <v>0.10000235</v>
      </c>
      <c r="BO188">
        <v>32.826999999999998</v>
      </c>
      <c r="BP188">
        <v>32.967374999999997</v>
      </c>
      <c r="BQ188">
        <v>999.9</v>
      </c>
      <c r="BR188">
        <v>0</v>
      </c>
      <c r="BS188">
        <v>0</v>
      </c>
      <c r="BT188">
        <v>8998.0475000000006</v>
      </c>
      <c r="BU188">
        <v>0</v>
      </c>
      <c r="BV188">
        <v>691.99412499999994</v>
      </c>
      <c r="BW188">
        <v>-29.013362499999999</v>
      </c>
      <c r="BX188">
        <v>1151.2625</v>
      </c>
      <c r="BY188">
        <v>1179.49125</v>
      </c>
      <c r="BZ188">
        <v>1.4933562499999999</v>
      </c>
      <c r="CA188">
        <v>1140.4537499999999</v>
      </c>
      <c r="CB188">
        <v>33.096487500000002</v>
      </c>
      <c r="CC188">
        <v>3.4930262500000002</v>
      </c>
      <c r="CD188">
        <v>3.34222375</v>
      </c>
      <c r="CE188">
        <v>26.585875000000001</v>
      </c>
      <c r="CF188">
        <v>25.838887499999998</v>
      </c>
      <c r="CG188">
        <v>1200.0262499999999</v>
      </c>
      <c r="CH188">
        <v>0.49997475000000002</v>
      </c>
      <c r="CI188">
        <v>0.50002524999999998</v>
      </c>
      <c r="CJ188">
        <v>0</v>
      </c>
      <c r="CK188">
        <v>944.40762499999994</v>
      </c>
      <c r="CL188">
        <v>4.9990899999999998</v>
      </c>
      <c r="CM188">
        <v>9778.8962499999998</v>
      </c>
      <c r="CN188">
        <v>9557.9700000000012</v>
      </c>
      <c r="CO188">
        <v>42.875</v>
      </c>
      <c r="CP188">
        <v>45.186999999999998</v>
      </c>
      <c r="CQ188">
        <v>43.819875000000003</v>
      </c>
      <c r="CR188">
        <v>43.811999999999998</v>
      </c>
      <c r="CS188">
        <v>44.218499999999999</v>
      </c>
      <c r="CT188">
        <v>597.48374999999987</v>
      </c>
      <c r="CU188">
        <v>597.54250000000002</v>
      </c>
      <c r="CV188">
        <v>0</v>
      </c>
      <c r="CW188">
        <v>1670262033.2</v>
      </c>
      <c r="CX188">
        <v>0</v>
      </c>
      <c r="CY188">
        <v>1670257498.5</v>
      </c>
      <c r="CZ188" t="s">
        <v>356</v>
      </c>
      <c r="DA188">
        <v>1670257488.5</v>
      </c>
      <c r="DB188">
        <v>1670257498.5</v>
      </c>
      <c r="DC188">
        <v>2</v>
      </c>
      <c r="DD188">
        <v>-0.17199999999999999</v>
      </c>
      <c r="DE188">
        <v>2E-3</v>
      </c>
      <c r="DF188">
        <v>-3.9780000000000002</v>
      </c>
      <c r="DG188">
        <v>0.14099999999999999</v>
      </c>
      <c r="DH188">
        <v>415</v>
      </c>
      <c r="DI188">
        <v>32</v>
      </c>
      <c r="DJ188">
        <v>0.47</v>
      </c>
      <c r="DK188">
        <v>0.38</v>
      </c>
      <c r="DL188">
        <v>-29.05598292682927</v>
      </c>
      <c r="DM188">
        <v>0.64331080139368968</v>
      </c>
      <c r="DN188">
        <v>8.4946117505384389E-2</v>
      </c>
      <c r="DO188">
        <v>0</v>
      </c>
      <c r="DP188">
        <v>1.5005497560975609</v>
      </c>
      <c r="DQ188">
        <v>-7.6213588850172709E-2</v>
      </c>
      <c r="DR188">
        <v>9.2731762358690944E-3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3.29705</v>
      </c>
      <c r="EB188">
        <v>2.6251799999999998</v>
      </c>
      <c r="EC188">
        <v>0.20019600000000001</v>
      </c>
      <c r="ED188">
        <v>0.20144500000000001</v>
      </c>
      <c r="EE188">
        <v>0.14091500000000001</v>
      </c>
      <c r="EF188">
        <v>0.13525300000000001</v>
      </c>
      <c r="EG188">
        <v>24222.400000000001</v>
      </c>
      <c r="EH188">
        <v>24615.7</v>
      </c>
      <c r="EI188">
        <v>28181.200000000001</v>
      </c>
      <c r="EJ188">
        <v>29674</v>
      </c>
      <c r="EK188">
        <v>33316</v>
      </c>
      <c r="EL188">
        <v>35616.1</v>
      </c>
      <c r="EM188">
        <v>39772.400000000001</v>
      </c>
      <c r="EN188">
        <v>42396.4</v>
      </c>
      <c r="EO188">
        <v>2.1034799999999998</v>
      </c>
      <c r="EP188">
        <v>2.1580699999999999</v>
      </c>
      <c r="EQ188">
        <v>0.11254500000000001</v>
      </c>
      <c r="ER188">
        <v>0</v>
      </c>
      <c r="ES188">
        <v>31.143000000000001</v>
      </c>
      <c r="ET188">
        <v>999.9</v>
      </c>
      <c r="EU188">
        <v>60.1</v>
      </c>
      <c r="EV188">
        <v>38.200000000000003</v>
      </c>
      <c r="EW188">
        <v>40.050800000000002</v>
      </c>
      <c r="EX188">
        <v>57.270299999999999</v>
      </c>
      <c r="EY188">
        <v>-1.51041</v>
      </c>
      <c r="EZ188">
        <v>2</v>
      </c>
      <c r="FA188">
        <v>0.43676599999999999</v>
      </c>
      <c r="FB188">
        <v>0.26806099999999999</v>
      </c>
      <c r="FC188">
        <v>20.273399999999999</v>
      </c>
      <c r="FD188">
        <v>5.21774</v>
      </c>
      <c r="FE188">
        <v>12.0046</v>
      </c>
      <c r="FF188">
        <v>4.98665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1.8622399999999999</v>
      </c>
      <c r="FN188">
        <v>1.86432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-4.95</v>
      </c>
      <c r="GH188">
        <v>0.14080000000000001</v>
      </c>
      <c r="GI188">
        <v>-3.031255365756008</v>
      </c>
      <c r="GJ188">
        <v>-2.737337881603403E-3</v>
      </c>
      <c r="GK188">
        <v>1.2769921614711079E-6</v>
      </c>
      <c r="GL188">
        <v>-3.2469241445839119E-10</v>
      </c>
      <c r="GM188">
        <v>0.14085000000000039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75.400000000000006</v>
      </c>
      <c r="GV188">
        <v>75.3</v>
      </c>
      <c r="GW188">
        <v>3.0969199999999999</v>
      </c>
      <c r="GX188">
        <v>2.5293000000000001</v>
      </c>
      <c r="GY188">
        <v>2.04834</v>
      </c>
      <c r="GZ188">
        <v>2.5976599999999999</v>
      </c>
      <c r="HA188">
        <v>2.1972700000000001</v>
      </c>
      <c r="HB188">
        <v>2.3754900000000001</v>
      </c>
      <c r="HC188">
        <v>41.743600000000001</v>
      </c>
      <c r="HD188">
        <v>13.799300000000001</v>
      </c>
      <c r="HE188">
        <v>18</v>
      </c>
      <c r="HF188">
        <v>606.93799999999999</v>
      </c>
      <c r="HG188">
        <v>719.93899999999996</v>
      </c>
      <c r="HH188">
        <v>31.000599999999999</v>
      </c>
      <c r="HI188">
        <v>32.951900000000002</v>
      </c>
      <c r="HJ188">
        <v>30.000399999999999</v>
      </c>
      <c r="HK188">
        <v>32.857300000000002</v>
      </c>
      <c r="HL188">
        <v>32.859499999999997</v>
      </c>
      <c r="HM188">
        <v>61.996600000000001</v>
      </c>
      <c r="HN188">
        <v>23.188800000000001</v>
      </c>
      <c r="HO188">
        <v>27.1616</v>
      </c>
      <c r="HP188">
        <v>31</v>
      </c>
      <c r="HQ188">
        <v>1157.0999999999999</v>
      </c>
      <c r="HR188">
        <v>33.205500000000001</v>
      </c>
      <c r="HS188">
        <v>99.293199999999999</v>
      </c>
      <c r="HT188">
        <v>98.3309</v>
      </c>
    </row>
    <row r="189" spans="1:228" x14ac:dyDescent="0.2">
      <c r="A189">
        <v>174</v>
      </c>
      <c r="B189">
        <v>1670262018.5</v>
      </c>
      <c r="C189">
        <v>690.5</v>
      </c>
      <c r="D189" t="s">
        <v>706</v>
      </c>
      <c r="E189" t="s">
        <v>707</v>
      </c>
      <c r="F189">
        <v>4</v>
      </c>
      <c r="G189">
        <v>1670262016.5</v>
      </c>
      <c r="H189">
        <f t="shared" si="68"/>
        <v>3.7611995911855317E-3</v>
      </c>
      <c r="I189">
        <f t="shared" si="69"/>
        <v>3.7611995911855316</v>
      </c>
      <c r="J189">
        <f t="shared" si="70"/>
        <v>41.26424154137888</v>
      </c>
      <c r="K189">
        <f t="shared" si="71"/>
        <v>1118.678571428572</v>
      </c>
      <c r="L189">
        <f t="shared" si="72"/>
        <v>814.68394713053681</v>
      </c>
      <c r="M189">
        <f t="shared" si="73"/>
        <v>82.352784508408519</v>
      </c>
      <c r="N189">
        <f t="shared" si="74"/>
        <v>113.0822518984409</v>
      </c>
      <c r="O189">
        <f t="shared" si="75"/>
        <v>0.24376137318651667</v>
      </c>
      <c r="P189">
        <f t="shared" si="76"/>
        <v>3.6737228712245078</v>
      </c>
      <c r="Q189">
        <f t="shared" si="77"/>
        <v>0.23511909856483032</v>
      </c>
      <c r="R189">
        <f t="shared" si="78"/>
        <v>0.14770038385470902</v>
      </c>
      <c r="S189">
        <f t="shared" si="79"/>
        <v>226.12136752059365</v>
      </c>
      <c r="T189">
        <f t="shared" si="80"/>
        <v>33.127476476678382</v>
      </c>
      <c r="U189">
        <f t="shared" si="81"/>
        <v>32.980157142857138</v>
      </c>
      <c r="V189">
        <f t="shared" si="82"/>
        <v>5.0464769562706362</v>
      </c>
      <c r="W189">
        <f t="shared" si="83"/>
        <v>69.854863046490522</v>
      </c>
      <c r="X189">
        <f t="shared" si="84"/>
        <v>3.4977525018360458</v>
      </c>
      <c r="Y189">
        <f t="shared" si="85"/>
        <v>5.0071710820021016</v>
      </c>
      <c r="Z189">
        <f t="shared" si="86"/>
        <v>1.5487244544345904</v>
      </c>
      <c r="AA189">
        <f t="shared" si="87"/>
        <v>-165.86890197128196</v>
      </c>
      <c r="AB189">
        <f t="shared" si="88"/>
        <v>-27.544173875208099</v>
      </c>
      <c r="AC189">
        <f t="shared" si="89"/>
        <v>-1.7156087722596132</v>
      </c>
      <c r="AD189">
        <f t="shared" si="90"/>
        <v>30.992682901843995</v>
      </c>
      <c r="AE189">
        <f t="shared" si="91"/>
        <v>65.283128045616138</v>
      </c>
      <c r="AF189">
        <f t="shared" si="92"/>
        <v>3.7159748465821143</v>
      </c>
      <c r="AG189">
        <f t="shared" si="93"/>
        <v>41.26424154137888</v>
      </c>
      <c r="AH189">
        <v>1186.058382128824</v>
      </c>
      <c r="AI189">
        <v>1161.424606060606</v>
      </c>
      <c r="AJ189">
        <v>1.766811664612967</v>
      </c>
      <c r="AK189">
        <v>64.018406268345927</v>
      </c>
      <c r="AL189">
        <f t="shared" si="94"/>
        <v>3.7611995911855316</v>
      </c>
      <c r="AM189">
        <v>33.09925175064474</v>
      </c>
      <c r="AN189">
        <v>34.605209117647057</v>
      </c>
      <c r="AO189">
        <v>3.6640397731365091E-4</v>
      </c>
      <c r="AP189">
        <v>100.2718368252681</v>
      </c>
      <c r="AQ189">
        <v>74</v>
      </c>
      <c r="AR189">
        <v>11</v>
      </c>
      <c r="AS189">
        <f t="shared" si="95"/>
        <v>1</v>
      </c>
      <c r="AT189">
        <f t="shared" si="96"/>
        <v>0</v>
      </c>
      <c r="AU189">
        <f t="shared" si="97"/>
        <v>47240.643127410927</v>
      </c>
      <c r="AV189">
        <f t="shared" si="98"/>
        <v>1200.031428571428</v>
      </c>
      <c r="AW189">
        <f t="shared" si="99"/>
        <v>1025.9519707360585</v>
      </c>
      <c r="AX189">
        <f t="shared" si="100"/>
        <v>0.85493758439093404</v>
      </c>
      <c r="AY189">
        <f t="shared" si="101"/>
        <v>0.18842953787450284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1670262016.5</v>
      </c>
      <c r="BF189">
        <v>1118.678571428572</v>
      </c>
      <c r="BG189">
        <v>1147.521428571428</v>
      </c>
      <c r="BH189">
        <v>34.601899999999993</v>
      </c>
      <c r="BI189">
        <v>33.111828571428568</v>
      </c>
      <c r="BJ189">
        <v>1123.6371428571431</v>
      </c>
      <c r="BK189">
        <v>34.46104285714285</v>
      </c>
      <c r="BL189">
        <v>650.03371428571427</v>
      </c>
      <c r="BM189">
        <v>100.98571428571429</v>
      </c>
      <c r="BN189">
        <v>9.9847542857142854E-2</v>
      </c>
      <c r="BO189">
        <v>32.841085714285718</v>
      </c>
      <c r="BP189">
        <v>32.980157142857138</v>
      </c>
      <c r="BQ189">
        <v>999.89999999999986</v>
      </c>
      <c r="BR189">
        <v>0</v>
      </c>
      <c r="BS189">
        <v>0</v>
      </c>
      <c r="BT189">
        <v>8992.3200000000015</v>
      </c>
      <c r="BU189">
        <v>0</v>
      </c>
      <c r="BV189">
        <v>698.59385714285702</v>
      </c>
      <c r="BW189">
        <v>-28.842271428571429</v>
      </c>
      <c r="BX189">
        <v>1158.775714285714</v>
      </c>
      <c r="BY189">
        <v>1186.82</v>
      </c>
      <c r="BZ189">
        <v>1.490081428571429</v>
      </c>
      <c r="CA189">
        <v>1147.521428571428</v>
      </c>
      <c r="CB189">
        <v>33.111828571428568</v>
      </c>
      <c r="CC189">
        <v>3.494297142857143</v>
      </c>
      <c r="CD189">
        <v>3.34382</v>
      </c>
      <c r="CE189">
        <v>26.59205714285714</v>
      </c>
      <c r="CF189">
        <v>25.84694285714286</v>
      </c>
      <c r="CG189">
        <v>1200.031428571428</v>
      </c>
      <c r="CH189">
        <v>0.49999842857142862</v>
      </c>
      <c r="CI189">
        <v>0.50000157142857138</v>
      </c>
      <c r="CJ189">
        <v>0</v>
      </c>
      <c r="CK189">
        <v>943.62857142857138</v>
      </c>
      <c r="CL189">
        <v>4.9990899999999998</v>
      </c>
      <c r="CM189">
        <v>9781.9814285714274</v>
      </c>
      <c r="CN189">
        <v>9558.0871428571427</v>
      </c>
      <c r="CO189">
        <v>42.875</v>
      </c>
      <c r="CP189">
        <v>45.204999999999998</v>
      </c>
      <c r="CQ189">
        <v>43.866</v>
      </c>
      <c r="CR189">
        <v>43.811999999999998</v>
      </c>
      <c r="CS189">
        <v>44.223000000000013</v>
      </c>
      <c r="CT189">
        <v>597.51285714285711</v>
      </c>
      <c r="CU189">
        <v>597.51857142857148</v>
      </c>
      <c r="CV189">
        <v>0</v>
      </c>
      <c r="CW189">
        <v>1670262037.4000001</v>
      </c>
      <c r="CX189">
        <v>0</v>
      </c>
      <c r="CY189">
        <v>1670257498.5</v>
      </c>
      <c r="CZ189" t="s">
        <v>356</v>
      </c>
      <c r="DA189">
        <v>1670257488.5</v>
      </c>
      <c r="DB189">
        <v>1670257498.5</v>
      </c>
      <c r="DC189">
        <v>2</v>
      </c>
      <c r="DD189">
        <v>-0.17199999999999999</v>
      </c>
      <c r="DE189">
        <v>2E-3</v>
      </c>
      <c r="DF189">
        <v>-3.9780000000000002</v>
      </c>
      <c r="DG189">
        <v>0.14099999999999999</v>
      </c>
      <c r="DH189">
        <v>415</v>
      </c>
      <c r="DI189">
        <v>32</v>
      </c>
      <c r="DJ189">
        <v>0.47</v>
      </c>
      <c r="DK189">
        <v>0.38</v>
      </c>
      <c r="DL189">
        <v>-29.013319512195121</v>
      </c>
      <c r="DM189">
        <v>0.83103344947732016</v>
      </c>
      <c r="DN189">
        <v>0.10231349056200539</v>
      </c>
      <c r="DO189">
        <v>0</v>
      </c>
      <c r="DP189">
        <v>1.496737317073171</v>
      </c>
      <c r="DQ189">
        <v>-2.955993031358755E-2</v>
      </c>
      <c r="DR189">
        <v>3.9966382363365669E-3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3.2967300000000002</v>
      </c>
      <c r="EB189">
        <v>2.6252200000000001</v>
      </c>
      <c r="EC189">
        <v>0.200962</v>
      </c>
      <c r="ED189">
        <v>0.20218700000000001</v>
      </c>
      <c r="EE189">
        <v>0.14094499999999999</v>
      </c>
      <c r="EF189">
        <v>0.13535</v>
      </c>
      <c r="EG189">
        <v>24198.7</v>
      </c>
      <c r="EH189">
        <v>24592.7</v>
      </c>
      <c r="EI189">
        <v>28180.799999999999</v>
      </c>
      <c r="EJ189">
        <v>29674</v>
      </c>
      <c r="EK189">
        <v>33314.6</v>
      </c>
      <c r="EL189">
        <v>35612.1</v>
      </c>
      <c r="EM189">
        <v>39772.1</v>
      </c>
      <c r="EN189">
        <v>42396.3</v>
      </c>
      <c r="EO189">
        <v>2.1033499999999998</v>
      </c>
      <c r="EP189">
        <v>2.1584699999999999</v>
      </c>
      <c r="EQ189">
        <v>0.1137</v>
      </c>
      <c r="ER189">
        <v>0</v>
      </c>
      <c r="ES189">
        <v>31.146799999999999</v>
      </c>
      <c r="ET189">
        <v>999.9</v>
      </c>
      <c r="EU189">
        <v>60.1</v>
      </c>
      <c r="EV189">
        <v>38.200000000000003</v>
      </c>
      <c r="EW189">
        <v>40.050699999999999</v>
      </c>
      <c r="EX189">
        <v>57.060299999999998</v>
      </c>
      <c r="EY189">
        <v>-1.5745199999999999</v>
      </c>
      <c r="EZ189">
        <v>2</v>
      </c>
      <c r="FA189">
        <v>0.436865</v>
      </c>
      <c r="FB189">
        <v>0.271615</v>
      </c>
      <c r="FC189">
        <v>20.273399999999999</v>
      </c>
      <c r="FD189">
        <v>5.21699</v>
      </c>
      <c r="FE189">
        <v>12.004300000000001</v>
      </c>
      <c r="FF189">
        <v>4.98665</v>
      </c>
      <c r="FG189">
        <v>3.2845300000000002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1.86226</v>
      </c>
      <c r="FN189">
        <v>1.86432</v>
      </c>
      <c r="FO189">
        <v>1.86036</v>
      </c>
      <c r="FP189">
        <v>1.8611</v>
      </c>
      <c r="FQ189">
        <v>1.8602000000000001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-4.96</v>
      </c>
      <c r="GH189">
        <v>0.1409</v>
      </c>
      <c r="GI189">
        <v>-3.031255365756008</v>
      </c>
      <c r="GJ189">
        <v>-2.737337881603403E-3</v>
      </c>
      <c r="GK189">
        <v>1.2769921614711079E-6</v>
      </c>
      <c r="GL189">
        <v>-3.2469241445839119E-10</v>
      </c>
      <c r="GM189">
        <v>0.14085000000000039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75.5</v>
      </c>
      <c r="GV189">
        <v>75.3</v>
      </c>
      <c r="GW189">
        <v>3.1152299999999999</v>
      </c>
      <c r="GX189">
        <v>2.5390600000000001</v>
      </c>
      <c r="GY189">
        <v>2.04834</v>
      </c>
      <c r="GZ189">
        <v>2.5976599999999999</v>
      </c>
      <c r="HA189">
        <v>2.1972700000000001</v>
      </c>
      <c r="HB189">
        <v>2.32056</v>
      </c>
      <c r="HC189">
        <v>41.743600000000001</v>
      </c>
      <c r="HD189">
        <v>13.7555</v>
      </c>
      <c r="HE189">
        <v>18</v>
      </c>
      <c r="HF189">
        <v>606.87</v>
      </c>
      <c r="HG189">
        <v>720.322</v>
      </c>
      <c r="HH189">
        <v>31.000800000000002</v>
      </c>
      <c r="HI189">
        <v>32.953600000000002</v>
      </c>
      <c r="HJ189">
        <v>30.0002</v>
      </c>
      <c r="HK189">
        <v>32.86</v>
      </c>
      <c r="HL189">
        <v>32.860199999999999</v>
      </c>
      <c r="HM189">
        <v>62.289400000000001</v>
      </c>
      <c r="HN189">
        <v>23.188800000000001</v>
      </c>
      <c r="HO189">
        <v>27.1616</v>
      </c>
      <c r="HP189">
        <v>31</v>
      </c>
      <c r="HQ189">
        <v>1163.81</v>
      </c>
      <c r="HR189">
        <v>33.2149</v>
      </c>
      <c r="HS189">
        <v>99.292100000000005</v>
      </c>
      <c r="HT189">
        <v>98.330600000000004</v>
      </c>
    </row>
    <row r="190" spans="1:228" x14ac:dyDescent="0.2">
      <c r="A190">
        <v>175</v>
      </c>
      <c r="B190">
        <v>1670262022.5</v>
      </c>
      <c r="C190">
        <v>694.5</v>
      </c>
      <c r="D190" t="s">
        <v>708</v>
      </c>
      <c r="E190" t="s">
        <v>709</v>
      </c>
      <c r="F190">
        <v>4</v>
      </c>
      <c r="G190">
        <v>1670262020.1875</v>
      </c>
      <c r="H190">
        <f t="shared" si="68"/>
        <v>3.762381466028844E-3</v>
      </c>
      <c r="I190">
        <f t="shared" si="69"/>
        <v>3.7623814660288439</v>
      </c>
      <c r="J190">
        <f t="shared" si="70"/>
        <v>41.527850133609945</v>
      </c>
      <c r="K190">
        <f t="shared" si="71"/>
        <v>1124.98125</v>
      </c>
      <c r="L190">
        <f t="shared" si="72"/>
        <v>818.51461557850189</v>
      </c>
      <c r="M190">
        <f t="shared" si="73"/>
        <v>82.7392405274596</v>
      </c>
      <c r="N190">
        <f t="shared" si="74"/>
        <v>113.71830442739977</v>
      </c>
      <c r="O190">
        <f t="shared" si="75"/>
        <v>0.24330437095479834</v>
      </c>
      <c r="P190">
        <f t="shared" si="76"/>
        <v>3.6763474026371679</v>
      </c>
      <c r="Q190">
        <f t="shared" si="77"/>
        <v>0.23469976825473154</v>
      </c>
      <c r="R190">
        <f t="shared" si="78"/>
        <v>0.14743509234171467</v>
      </c>
      <c r="S190">
        <f t="shared" si="79"/>
        <v>226.11322648516148</v>
      </c>
      <c r="T190">
        <f t="shared" si="80"/>
        <v>33.136223023636681</v>
      </c>
      <c r="U190">
        <f t="shared" si="81"/>
        <v>32.995562499999998</v>
      </c>
      <c r="V190">
        <f t="shared" si="82"/>
        <v>5.0508474568877819</v>
      </c>
      <c r="W190">
        <f t="shared" si="83"/>
        <v>69.842079343678805</v>
      </c>
      <c r="X190">
        <f t="shared" si="84"/>
        <v>3.4989279436473724</v>
      </c>
      <c r="Y190">
        <f t="shared" si="85"/>
        <v>5.0097705803257266</v>
      </c>
      <c r="Z190">
        <f t="shared" si="86"/>
        <v>1.5519195132404096</v>
      </c>
      <c r="AA190">
        <f t="shared" si="87"/>
        <v>-165.92102265187202</v>
      </c>
      <c r="AB190">
        <f t="shared" si="88"/>
        <v>-28.788439780083568</v>
      </c>
      <c r="AC190">
        <f t="shared" si="89"/>
        <v>-1.7920451153069921</v>
      </c>
      <c r="AD190">
        <f t="shared" si="90"/>
        <v>29.611718937898896</v>
      </c>
      <c r="AE190">
        <f t="shared" si="91"/>
        <v>65.345390166228455</v>
      </c>
      <c r="AF190">
        <f t="shared" si="92"/>
        <v>3.6340294307157039</v>
      </c>
      <c r="AG190">
        <f t="shared" si="93"/>
        <v>41.527850133609945</v>
      </c>
      <c r="AH190">
        <v>1193.231930745198</v>
      </c>
      <c r="AI190">
        <v>1168.511878787878</v>
      </c>
      <c r="AJ190">
        <v>1.7592606663487449</v>
      </c>
      <c r="AK190">
        <v>64.018406268345927</v>
      </c>
      <c r="AL190">
        <f t="shared" si="94"/>
        <v>3.7623814660288439</v>
      </c>
      <c r="AM190">
        <v>33.114820737410213</v>
      </c>
      <c r="AN190">
        <v>34.623088235294119</v>
      </c>
      <c r="AO190">
        <v>8.1992880623144715E-5</v>
      </c>
      <c r="AP190">
        <v>100.2718368252681</v>
      </c>
      <c r="AQ190">
        <v>74</v>
      </c>
      <c r="AR190">
        <v>11</v>
      </c>
      <c r="AS190">
        <f t="shared" si="95"/>
        <v>1</v>
      </c>
      <c r="AT190">
        <f t="shared" si="96"/>
        <v>0</v>
      </c>
      <c r="AU190">
        <f t="shared" si="97"/>
        <v>47286.127767116326</v>
      </c>
      <c r="AV190">
        <f t="shared" si="98"/>
        <v>1199.9862499999999</v>
      </c>
      <c r="AW190">
        <f t="shared" si="99"/>
        <v>1025.9135385933478</v>
      </c>
      <c r="AX190">
        <f t="shared" si="100"/>
        <v>0.85493774498945119</v>
      </c>
      <c r="AY190">
        <f t="shared" si="101"/>
        <v>0.18842984782964095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1670262020.1875</v>
      </c>
      <c r="BF190">
        <v>1124.98125</v>
      </c>
      <c r="BG190">
        <v>1153.82375</v>
      </c>
      <c r="BH190">
        <v>34.613849999999999</v>
      </c>
      <c r="BI190">
        <v>33.156537499999999</v>
      </c>
      <c r="BJ190">
        <v>1129.9437499999999</v>
      </c>
      <c r="BK190">
        <v>34.473025</v>
      </c>
      <c r="BL190">
        <v>649.98087499999997</v>
      </c>
      <c r="BM190">
        <v>100.98462499999999</v>
      </c>
      <c r="BN190">
        <v>9.999701250000001E-2</v>
      </c>
      <c r="BO190">
        <v>32.850312500000001</v>
      </c>
      <c r="BP190">
        <v>32.995562499999998</v>
      </c>
      <c r="BQ190">
        <v>999.9</v>
      </c>
      <c r="BR190">
        <v>0</v>
      </c>
      <c r="BS190">
        <v>0</v>
      </c>
      <c r="BT190">
        <v>9001.4850000000006</v>
      </c>
      <c r="BU190">
        <v>0</v>
      </c>
      <c r="BV190">
        <v>747.82850000000008</v>
      </c>
      <c r="BW190">
        <v>-28.841562499999998</v>
      </c>
      <c r="BX190">
        <v>1165.3187499999999</v>
      </c>
      <c r="BY190">
        <v>1193.39375</v>
      </c>
      <c r="BZ190">
        <v>1.4573400000000001</v>
      </c>
      <c r="CA190">
        <v>1153.82375</v>
      </c>
      <c r="CB190">
        <v>33.156537499999999</v>
      </c>
      <c r="CC190">
        <v>3.4954675000000002</v>
      </c>
      <c r="CD190">
        <v>3.3482975000000001</v>
      </c>
      <c r="CE190">
        <v>26.597750000000001</v>
      </c>
      <c r="CF190">
        <v>25.8695375</v>
      </c>
      <c r="CG190">
        <v>1199.9862499999999</v>
      </c>
      <c r="CH190">
        <v>0.49999387499999998</v>
      </c>
      <c r="CI190">
        <v>0.50000612499999997</v>
      </c>
      <c r="CJ190">
        <v>0</v>
      </c>
      <c r="CK190">
        <v>942.95287499999995</v>
      </c>
      <c r="CL190">
        <v>4.9990899999999998</v>
      </c>
      <c r="CM190">
        <v>9773.4362500000007</v>
      </c>
      <c r="CN190">
        <v>9557.71875</v>
      </c>
      <c r="CO190">
        <v>42.875</v>
      </c>
      <c r="CP190">
        <v>45.242125000000001</v>
      </c>
      <c r="CQ190">
        <v>43.859250000000003</v>
      </c>
      <c r="CR190">
        <v>43.827749999999988</v>
      </c>
      <c r="CS190">
        <v>44.186999999999998</v>
      </c>
      <c r="CT190">
        <v>597.48374999999999</v>
      </c>
      <c r="CU190">
        <v>597.50250000000005</v>
      </c>
      <c r="CV190">
        <v>0</v>
      </c>
      <c r="CW190">
        <v>1670262041.5999999</v>
      </c>
      <c r="CX190">
        <v>0</v>
      </c>
      <c r="CY190">
        <v>1670257498.5</v>
      </c>
      <c r="CZ190" t="s">
        <v>356</v>
      </c>
      <c r="DA190">
        <v>1670257488.5</v>
      </c>
      <c r="DB190">
        <v>1670257498.5</v>
      </c>
      <c r="DC190">
        <v>2</v>
      </c>
      <c r="DD190">
        <v>-0.17199999999999999</v>
      </c>
      <c r="DE190">
        <v>2E-3</v>
      </c>
      <c r="DF190">
        <v>-3.9780000000000002</v>
      </c>
      <c r="DG190">
        <v>0.14099999999999999</v>
      </c>
      <c r="DH190">
        <v>415</v>
      </c>
      <c r="DI190">
        <v>32</v>
      </c>
      <c r="DJ190">
        <v>0.47</v>
      </c>
      <c r="DK190">
        <v>0.38</v>
      </c>
      <c r="DL190">
        <v>-28.9498</v>
      </c>
      <c r="DM190">
        <v>0.82293433395883275</v>
      </c>
      <c r="DN190">
        <v>9.9974704300637957E-2</v>
      </c>
      <c r="DO190">
        <v>0</v>
      </c>
      <c r="DP190">
        <v>1.4877769999999999</v>
      </c>
      <c r="DQ190">
        <v>-0.11634596622889851</v>
      </c>
      <c r="DR190">
        <v>1.4871927111171581E-2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3.2968700000000002</v>
      </c>
      <c r="EB190">
        <v>2.62534</v>
      </c>
      <c r="EC190">
        <v>0.20171800000000001</v>
      </c>
      <c r="ED190">
        <v>0.20293</v>
      </c>
      <c r="EE190">
        <v>0.14100099999999999</v>
      </c>
      <c r="EF190">
        <v>0.13545699999999999</v>
      </c>
      <c r="EG190">
        <v>24176.799999999999</v>
      </c>
      <c r="EH190">
        <v>24569.5</v>
      </c>
      <c r="EI190">
        <v>28181.9</v>
      </c>
      <c r="EJ190">
        <v>29673.7</v>
      </c>
      <c r="EK190">
        <v>33313.5</v>
      </c>
      <c r="EL190">
        <v>35607.699999999997</v>
      </c>
      <c r="EM190">
        <v>39773.4</v>
      </c>
      <c r="EN190">
        <v>42396.3</v>
      </c>
      <c r="EO190">
        <v>2.1038000000000001</v>
      </c>
      <c r="EP190">
        <v>2.1583199999999998</v>
      </c>
      <c r="EQ190">
        <v>0.114027</v>
      </c>
      <c r="ER190">
        <v>0</v>
      </c>
      <c r="ES190">
        <v>31.152899999999999</v>
      </c>
      <c r="ET190">
        <v>999.9</v>
      </c>
      <c r="EU190">
        <v>60.2</v>
      </c>
      <c r="EV190">
        <v>38.200000000000003</v>
      </c>
      <c r="EW190">
        <v>40.1175</v>
      </c>
      <c r="EX190">
        <v>57.180300000000003</v>
      </c>
      <c r="EY190">
        <v>-1.4022399999999999</v>
      </c>
      <c r="EZ190">
        <v>2</v>
      </c>
      <c r="FA190">
        <v>0.43721300000000002</v>
      </c>
      <c r="FB190">
        <v>0.27458100000000002</v>
      </c>
      <c r="FC190">
        <v>20.273399999999999</v>
      </c>
      <c r="FD190">
        <v>5.21774</v>
      </c>
      <c r="FE190">
        <v>12.004300000000001</v>
      </c>
      <c r="FF190">
        <v>4.9867999999999997</v>
      </c>
      <c r="FG190">
        <v>3.2845499999999999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1.8622300000000001</v>
      </c>
      <c r="FN190">
        <v>1.86432</v>
      </c>
      <c r="FO190">
        <v>1.8603499999999999</v>
      </c>
      <c r="FP190">
        <v>1.8611</v>
      </c>
      <c r="FQ190">
        <v>1.8602000000000001</v>
      </c>
      <c r="FR190">
        <v>1.86188</v>
      </c>
      <c r="FS190">
        <v>1.85849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-4.97</v>
      </c>
      <c r="GH190">
        <v>0.1409</v>
      </c>
      <c r="GI190">
        <v>-3.031255365756008</v>
      </c>
      <c r="GJ190">
        <v>-2.737337881603403E-3</v>
      </c>
      <c r="GK190">
        <v>1.2769921614711079E-6</v>
      </c>
      <c r="GL190">
        <v>-3.2469241445839119E-10</v>
      </c>
      <c r="GM190">
        <v>0.14085000000000039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75.599999999999994</v>
      </c>
      <c r="GV190">
        <v>75.400000000000006</v>
      </c>
      <c r="GW190">
        <v>3.12988</v>
      </c>
      <c r="GX190">
        <v>2.5341800000000001</v>
      </c>
      <c r="GY190">
        <v>2.04834</v>
      </c>
      <c r="GZ190">
        <v>2.5976599999999999</v>
      </c>
      <c r="HA190">
        <v>2.1972700000000001</v>
      </c>
      <c r="HB190">
        <v>2.3315399999999999</v>
      </c>
      <c r="HC190">
        <v>41.743600000000001</v>
      </c>
      <c r="HD190">
        <v>13.773</v>
      </c>
      <c r="HE190">
        <v>18</v>
      </c>
      <c r="HF190">
        <v>607.21299999999997</v>
      </c>
      <c r="HG190">
        <v>720.21299999999997</v>
      </c>
      <c r="HH190">
        <v>31.000900000000001</v>
      </c>
      <c r="HI190">
        <v>32.956400000000002</v>
      </c>
      <c r="HJ190">
        <v>30.000399999999999</v>
      </c>
      <c r="HK190">
        <v>32.860700000000001</v>
      </c>
      <c r="HL190">
        <v>32.8628</v>
      </c>
      <c r="HM190">
        <v>62.582299999999996</v>
      </c>
      <c r="HN190">
        <v>23.188800000000001</v>
      </c>
      <c r="HO190">
        <v>27.1616</v>
      </c>
      <c r="HP190">
        <v>31</v>
      </c>
      <c r="HQ190">
        <v>1170.53</v>
      </c>
      <c r="HR190">
        <v>33.210299999999997</v>
      </c>
      <c r="HS190">
        <v>99.295599999999993</v>
      </c>
      <c r="HT190">
        <v>98.330299999999994</v>
      </c>
    </row>
    <row r="191" spans="1:228" x14ac:dyDescent="0.2">
      <c r="A191">
        <v>176</v>
      </c>
      <c r="B191">
        <v>1670262026.5</v>
      </c>
      <c r="C191">
        <v>698.5</v>
      </c>
      <c r="D191" t="s">
        <v>710</v>
      </c>
      <c r="E191" t="s">
        <v>711</v>
      </c>
      <c r="F191">
        <v>4</v>
      </c>
      <c r="G191">
        <v>1670262024.5</v>
      </c>
      <c r="H191">
        <f t="shared" si="68"/>
        <v>3.7566026615090528E-3</v>
      </c>
      <c r="I191">
        <f t="shared" si="69"/>
        <v>3.7566026615090529</v>
      </c>
      <c r="J191">
        <f t="shared" si="70"/>
        <v>42.055327070874355</v>
      </c>
      <c r="K191">
        <f t="shared" si="71"/>
        <v>1132.1500000000001</v>
      </c>
      <c r="L191">
        <f t="shared" si="72"/>
        <v>821.67098689249997</v>
      </c>
      <c r="M191">
        <f t="shared" si="73"/>
        <v>83.059092246697773</v>
      </c>
      <c r="N191">
        <f t="shared" si="74"/>
        <v>114.44404486366712</v>
      </c>
      <c r="O191">
        <f t="shared" si="75"/>
        <v>0.24302863363732455</v>
      </c>
      <c r="P191">
        <f t="shared" si="76"/>
        <v>3.6763290284578787</v>
      </c>
      <c r="Q191">
        <f t="shared" si="77"/>
        <v>0.23444311160002632</v>
      </c>
      <c r="R191">
        <f t="shared" si="78"/>
        <v>0.14727305131821838</v>
      </c>
      <c r="S191">
        <f t="shared" si="79"/>
        <v>226.11071533502448</v>
      </c>
      <c r="T191">
        <f t="shared" si="80"/>
        <v>33.149822691758111</v>
      </c>
      <c r="U191">
        <f t="shared" si="81"/>
        <v>33.000657142857143</v>
      </c>
      <c r="V191">
        <f t="shared" si="82"/>
        <v>5.0522935317943283</v>
      </c>
      <c r="W191">
        <f t="shared" si="83"/>
        <v>69.836198165144253</v>
      </c>
      <c r="X191">
        <f t="shared" si="84"/>
        <v>3.5010746811812554</v>
      </c>
      <c r="Y191">
        <f t="shared" si="85"/>
        <v>5.013266433694076</v>
      </c>
      <c r="Z191">
        <f t="shared" si="86"/>
        <v>1.5512188506130729</v>
      </c>
      <c r="AA191">
        <f t="shared" si="87"/>
        <v>-165.66617737254921</v>
      </c>
      <c r="AB191">
        <f t="shared" si="88"/>
        <v>-27.340032966028197</v>
      </c>
      <c r="AC191">
        <f t="shared" si="89"/>
        <v>-1.702038068527389</v>
      </c>
      <c r="AD191">
        <f t="shared" si="90"/>
        <v>31.402466927919669</v>
      </c>
      <c r="AE191">
        <f t="shared" si="91"/>
        <v>65.638782654951996</v>
      </c>
      <c r="AF191">
        <f t="shared" si="92"/>
        <v>3.6200853335287184</v>
      </c>
      <c r="AG191">
        <f t="shared" si="93"/>
        <v>42.055327070874355</v>
      </c>
      <c r="AH191">
        <v>1200.243957501631</v>
      </c>
      <c r="AI191">
        <v>1175.3817575757571</v>
      </c>
      <c r="AJ191">
        <v>1.7379077340957001</v>
      </c>
      <c r="AK191">
        <v>64.018406268345927</v>
      </c>
      <c r="AL191">
        <f t="shared" si="94"/>
        <v>3.7566026615090529</v>
      </c>
      <c r="AM191">
        <v>33.167113355019772</v>
      </c>
      <c r="AN191">
        <v>34.642039411764713</v>
      </c>
      <c r="AO191">
        <v>5.131258559157123E-3</v>
      </c>
      <c r="AP191">
        <v>100.2718368252681</v>
      </c>
      <c r="AQ191">
        <v>74</v>
      </c>
      <c r="AR191">
        <v>11</v>
      </c>
      <c r="AS191">
        <f t="shared" si="95"/>
        <v>1</v>
      </c>
      <c r="AT191">
        <f t="shared" si="96"/>
        <v>0</v>
      </c>
      <c r="AU191">
        <f t="shared" si="97"/>
        <v>47283.888728377853</v>
      </c>
      <c r="AV191">
        <f t="shared" si="98"/>
        <v>1199.9685714285711</v>
      </c>
      <c r="AW191">
        <f t="shared" si="99"/>
        <v>1025.8988493963855</v>
      </c>
      <c r="AX191">
        <f t="shared" si="100"/>
        <v>0.8549380990662494</v>
      </c>
      <c r="AY191">
        <f t="shared" si="101"/>
        <v>0.18843053119786135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1670262024.5</v>
      </c>
      <c r="BF191">
        <v>1132.1500000000001</v>
      </c>
      <c r="BG191">
        <v>1161.1171428571431</v>
      </c>
      <c r="BH191">
        <v>34.634757142857147</v>
      </c>
      <c r="BI191">
        <v>33.183142857142862</v>
      </c>
      <c r="BJ191">
        <v>1137.1185714285721</v>
      </c>
      <c r="BK191">
        <v>34.493928571428583</v>
      </c>
      <c r="BL191">
        <v>650.01442857142865</v>
      </c>
      <c r="BM191">
        <v>100.9855714285714</v>
      </c>
      <c r="BN191">
        <v>0.1000134</v>
      </c>
      <c r="BO191">
        <v>32.862714285714283</v>
      </c>
      <c r="BP191">
        <v>33.000657142857143</v>
      </c>
      <c r="BQ191">
        <v>999.89999999999986</v>
      </c>
      <c r="BR191">
        <v>0</v>
      </c>
      <c r="BS191">
        <v>0</v>
      </c>
      <c r="BT191">
        <v>9001.3371428571445</v>
      </c>
      <c r="BU191">
        <v>0</v>
      </c>
      <c r="BV191">
        <v>710.44857142857143</v>
      </c>
      <c r="BW191">
        <v>-28.968328571428572</v>
      </c>
      <c r="BX191">
        <v>1172.765714285714</v>
      </c>
      <c r="BY191">
        <v>1200.97</v>
      </c>
      <c r="BZ191">
        <v>1.4516228571428571</v>
      </c>
      <c r="CA191">
        <v>1161.1171428571431</v>
      </c>
      <c r="CB191">
        <v>33.183142857142862</v>
      </c>
      <c r="CC191">
        <v>3.497617142857143</v>
      </c>
      <c r="CD191">
        <v>3.3510214285714288</v>
      </c>
      <c r="CE191">
        <v>26.608157142857142</v>
      </c>
      <c r="CF191">
        <v>25.88327142857143</v>
      </c>
      <c r="CG191">
        <v>1199.9685714285711</v>
      </c>
      <c r="CH191">
        <v>0.49998057142857139</v>
      </c>
      <c r="CI191">
        <v>0.50001942857142867</v>
      </c>
      <c r="CJ191">
        <v>0</v>
      </c>
      <c r="CK191">
        <v>942.11171428571413</v>
      </c>
      <c r="CL191">
        <v>4.9990899999999998</v>
      </c>
      <c r="CM191">
        <v>9756.5342857142841</v>
      </c>
      <c r="CN191">
        <v>9557.5385714285712</v>
      </c>
      <c r="CO191">
        <v>42.919285714285706</v>
      </c>
      <c r="CP191">
        <v>45.25</v>
      </c>
      <c r="CQ191">
        <v>43.875</v>
      </c>
      <c r="CR191">
        <v>43.866</v>
      </c>
      <c r="CS191">
        <v>44.204999999999998</v>
      </c>
      <c r="CT191">
        <v>597.46142857142866</v>
      </c>
      <c r="CU191">
        <v>597.50857142857137</v>
      </c>
      <c r="CV191">
        <v>0</v>
      </c>
      <c r="CW191">
        <v>1670262045.2</v>
      </c>
      <c r="CX191">
        <v>0</v>
      </c>
      <c r="CY191">
        <v>1670257498.5</v>
      </c>
      <c r="CZ191" t="s">
        <v>356</v>
      </c>
      <c r="DA191">
        <v>1670257488.5</v>
      </c>
      <c r="DB191">
        <v>1670257498.5</v>
      </c>
      <c r="DC191">
        <v>2</v>
      </c>
      <c r="DD191">
        <v>-0.17199999999999999</v>
      </c>
      <c r="DE191">
        <v>2E-3</v>
      </c>
      <c r="DF191">
        <v>-3.9780000000000002</v>
      </c>
      <c r="DG191">
        <v>0.14099999999999999</v>
      </c>
      <c r="DH191">
        <v>415</v>
      </c>
      <c r="DI191">
        <v>32</v>
      </c>
      <c r="DJ191">
        <v>0.47</v>
      </c>
      <c r="DK191">
        <v>0.38</v>
      </c>
      <c r="DL191">
        <v>-28.923409756097559</v>
      </c>
      <c r="DM191">
        <v>0.35638745644591702</v>
      </c>
      <c r="DN191">
        <v>8.0186796568031959E-2</v>
      </c>
      <c r="DO191">
        <v>0</v>
      </c>
      <c r="DP191">
        <v>1.4802475609756101</v>
      </c>
      <c r="DQ191">
        <v>-0.1714912891986044</v>
      </c>
      <c r="DR191">
        <v>1.927949799221048E-2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3.2970000000000002</v>
      </c>
      <c r="EB191">
        <v>2.6252499999999999</v>
      </c>
      <c r="EC191">
        <v>0.202461</v>
      </c>
      <c r="ED191">
        <v>0.20367299999999999</v>
      </c>
      <c r="EE191">
        <v>0.14105200000000001</v>
      </c>
      <c r="EF191">
        <v>0.13550999999999999</v>
      </c>
      <c r="EG191">
        <v>24153.8</v>
      </c>
      <c r="EH191">
        <v>24546.400000000001</v>
      </c>
      <c r="EI191">
        <v>28181.4</v>
      </c>
      <c r="EJ191">
        <v>29673.5</v>
      </c>
      <c r="EK191">
        <v>33311</v>
      </c>
      <c r="EL191">
        <v>35605.1</v>
      </c>
      <c r="EM191">
        <v>39772.699999999997</v>
      </c>
      <c r="EN191">
        <v>42395.7</v>
      </c>
      <c r="EO191">
        <v>2.10372</v>
      </c>
      <c r="EP191">
        <v>2.1581199999999998</v>
      </c>
      <c r="EQ191">
        <v>0.113264</v>
      </c>
      <c r="ER191">
        <v>0</v>
      </c>
      <c r="ES191">
        <v>31.161100000000001</v>
      </c>
      <c r="ET191">
        <v>999.9</v>
      </c>
      <c r="EU191">
        <v>60.2</v>
      </c>
      <c r="EV191">
        <v>38.200000000000003</v>
      </c>
      <c r="EW191">
        <v>40.116300000000003</v>
      </c>
      <c r="EX191">
        <v>57.1203</v>
      </c>
      <c r="EY191">
        <v>-1.6706700000000001</v>
      </c>
      <c r="EZ191">
        <v>2</v>
      </c>
      <c r="FA191">
        <v>0.437558</v>
      </c>
      <c r="FB191">
        <v>0.27815600000000001</v>
      </c>
      <c r="FC191">
        <v>20.273399999999999</v>
      </c>
      <c r="FD191">
        <v>5.21699</v>
      </c>
      <c r="FE191">
        <v>12.004300000000001</v>
      </c>
      <c r="FF191">
        <v>4.9863499999999998</v>
      </c>
      <c r="FG191">
        <v>3.2844799999999998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1.86219</v>
      </c>
      <c r="FN191">
        <v>1.86432</v>
      </c>
      <c r="FO191">
        <v>1.86036</v>
      </c>
      <c r="FP191">
        <v>1.86111</v>
      </c>
      <c r="FQ191">
        <v>1.8602000000000001</v>
      </c>
      <c r="FR191">
        <v>1.86188</v>
      </c>
      <c r="FS191">
        <v>1.8584499999999999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-4.97</v>
      </c>
      <c r="GH191">
        <v>0.1409</v>
      </c>
      <c r="GI191">
        <v>-3.031255365756008</v>
      </c>
      <c r="GJ191">
        <v>-2.737337881603403E-3</v>
      </c>
      <c r="GK191">
        <v>1.2769921614711079E-6</v>
      </c>
      <c r="GL191">
        <v>-3.2469241445839119E-10</v>
      </c>
      <c r="GM191">
        <v>0.14085000000000039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75.599999999999994</v>
      </c>
      <c r="GV191">
        <v>75.5</v>
      </c>
      <c r="GW191">
        <v>3.1408700000000001</v>
      </c>
      <c r="GX191">
        <v>2.5341800000000001</v>
      </c>
      <c r="GY191">
        <v>2.04834</v>
      </c>
      <c r="GZ191">
        <v>2.5976599999999999</v>
      </c>
      <c r="HA191">
        <v>2.1972700000000001</v>
      </c>
      <c r="HB191">
        <v>2.36206</v>
      </c>
      <c r="HC191">
        <v>41.743600000000001</v>
      </c>
      <c r="HD191">
        <v>13.7906</v>
      </c>
      <c r="HE191">
        <v>18</v>
      </c>
      <c r="HF191">
        <v>607.18100000000004</v>
      </c>
      <c r="HG191">
        <v>720.03800000000001</v>
      </c>
      <c r="HH191">
        <v>31.000900000000001</v>
      </c>
      <c r="HI191">
        <v>32.957799999999999</v>
      </c>
      <c r="HJ191">
        <v>30.000399999999999</v>
      </c>
      <c r="HK191">
        <v>32.863100000000003</v>
      </c>
      <c r="HL191">
        <v>32.863799999999998</v>
      </c>
      <c r="HM191">
        <v>62.873899999999999</v>
      </c>
      <c r="HN191">
        <v>23.188800000000001</v>
      </c>
      <c r="HO191">
        <v>27.1616</v>
      </c>
      <c r="HP191">
        <v>31</v>
      </c>
      <c r="HQ191">
        <v>1177.28</v>
      </c>
      <c r="HR191">
        <v>33.200899999999997</v>
      </c>
      <c r="HS191">
        <v>99.293800000000005</v>
      </c>
      <c r="HT191">
        <v>98.3292</v>
      </c>
    </row>
    <row r="192" spans="1:228" x14ac:dyDescent="0.2">
      <c r="A192">
        <v>177</v>
      </c>
      <c r="B192">
        <v>1670262030.5</v>
      </c>
      <c r="C192">
        <v>702.5</v>
      </c>
      <c r="D192" t="s">
        <v>712</v>
      </c>
      <c r="E192" t="s">
        <v>713</v>
      </c>
      <c r="F192">
        <v>4</v>
      </c>
      <c r="G192">
        <v>1670262028.1875</v>
      </c>
      <c r="H192">
        <f t="shared" si="68"/>
        <v>3.7609463324223724E-3</v>
      </c>
      <c r="I192">
        <f t="shared" si="69"/>
        <v>3.7609463324223724</v>
      </c>
      <c r="J192">
        <f t="shared" si="70"/>
        <v>41.527924345833974</v>
      </c>
      <c r="K192">
        <f t="shared" si="71"/>
        <v>1138.4112500000001</v>
      </c>
      <c r="L192">
        <f t="shared" si="72"/>
        <v>831.44083539432722</v>
      </c>
      <c r="M192">
        <f t="shared" si="73"/>
        <v>84.046393751811408</v>
      </c>
      <c r="N192">
        <f t="shared" si="74"/>
        <v>115.07657081049429</v>
      </c>
      <c r="O192">
        <f t="shared" si="75"/>
        <v>0.24316661285059235</v>
      </c>
      <c r="P192">
        <f t="shared" si="76"/>
        <v>3.6731749726801226</v>
      </c>
      <c r="Q192">
        <f t="shared" si="77"/>
        <v>0.23456442522753129</v>
      </c>
      <c r="R192">
        <f t="shared" si="78"/>
        <v>0.14735028583105431</v>
      </c>
      <c r="S192">
        <f t="shared" si="79"/>
        <v>226.10956232255515</v>
      </c>
      <c r="T192">
        <f t="shared" si="80"/>
        <v>33.159272721250794</v>
      </c>
      <c r="U192">
        <f t="shared" si="81"/>
        <v>33.0105</v>
      </c>
      <c r="V192">
        <f t="shared" si="82"/>
        <v>5.0550883708440386</v>
      </c>
      <c r="W192">
        <f t="shared" si="83"/>
        <v>69.833224001184234</v>
      </c>
      <c r="X192">
        <f t="shared" si="84"/>
        <v>3.5029218744822481</v>
      </c>
      <c r="Y192">
        <f t="shared" si="85"/>
        <v>5.0161250960185448</v>
      </c>
      <c r="Z192">
        <f t="shared" si="86"/>
        <v>1.5521664963617905</v>
      </c>
      <c r="AA192">
        <f t="shared" si="87"/>
        <v>-165.85773325982663</v>
      </c>
      <c r="AB192">
        <f t="shared" si="88"/>
        <v>-27.25858298634969</v>
      </c>
      <c r="AC192">
        <f t="shared" si="89"/>
        <v>-1.6985909627238167</v>
      </c>
      <c r="AD192">
        <f t="shared" si="90"/>
        <v>31.294655113655015</v>
      </c>
      <c r="AE192">
        <f t="shared" si="91"/>
        <v>65.534099152266151</v>
      </c>
      <c r="AF192">
        <f t="shared" si="92"/>
        <v>3.6234100501027102</v>
      </c>
      <c r="AG192">
        <f t="shared" si="93"/>
        <v>41.527924345833974</v>
      </c>
      <c r="AH192">
        <v>1207.250265957945</v>
      </c>
      <c r="AI192">
        <v>1182.486909090909</v>
      </c>
      <c r="AJ192">
        <v>1.770492171165188</v>
      </c>
      <c r="AK192">
        <v>64.018406268345927</v>
      </c>
      <c r="AL192">
        <f t="shared" si="94"/>
        <v>3.7609463324223724</v>
      </c>
      <c r="AM192">
        <v>33.185805134147053</v>
      </c>
      <c r="AN192">
        <v>34.661538529411757</v>
      </c>
      <c r="AO192">
        <v>5.2820215820467576E-3</v>
      </c>
      <c r="AP192">
        <v>100.2718368252681</v>
      </c>
      <c r="AQ192">
        <v>74</v>
      </c>
      <c r="AR192">
        <v>11</v>
      </c>
      <c r="AS192">
        <f t="shared" si="95"/>
        <v>1</v>
      </c>
      <c r="AT192">
        <f t="shared" si="96"/>
        <v>0</v>
      </c>
      <c r="AU192">
        <f t="shared" si="97"/>
        <v>47225.940906135576</v>
      </c>
      <c r="AV192">
        <f t="shared" si="98"/>
        <v>1199.9612500000001</v>
      </c>
      <c r="AW192">
        <f t="shared" si="99"/>
        <v>1025.892707421013</v>
      </c>
      <c r="AX192">
        <f t="shared" si="100"/>
        <v>0.85493819689678552</v>
      </c>
      <c r="AY192">
        <f t="shared" si="101"/>
        <v>0.1884307200107963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1670262028.1875</v>
      </c>
      <c r="BF192">
        <v>1138.4112500000001</v>
      </c>
      <c r="BG192">
        <v>1167.3462500000001</v>
      </c>
      <c r="BH192">
        <v>34.653149999999997</v>
      </c>
      <c r="BI192">
        <v>33.200212499999999</v>
      </c>
      <c r="BJ192">
        <v>1143.3900000000001</v>
      </c>
      <c r="BK192">
        <v>34.512324999999997</v>
      </c>
      <c r="BL192">
        <v>650.00649999999996</v>
      </c>
      <c r="BM192">
        <v>100.98524999999999</v>
      </c>
      <c r="BN192">
        <v>9.9986825000000001E-2</v>
      </c>
      <c r="BO192">
        <v>32.87285</v>
      </c>
      <c r="BP192">
        <v>33.0105</v>
      </c>
      <c r="BQ192">
        <v>999.9</v>
      </c>
      <c r="BR192">
        <v>0</v>
      </c>
      <c r="BS192">
        <v>0</v>
      </c>
      <c r="BT192">
        <v>8990.46875</v>
      </c>
      <c r="BU192">
        <v>0</v>
      </c>
      <c r="BV192">
        <v>656.24575000000004</v>
      </c>
      <c r="BW192">
        <v>-28.933362500000001</v>
      </c>
      <c r="BX192">
        <v>1179.2762499999999</v>
      </c>
      <c r="BY192">
        <v>1207.4324999999999</v>
      </c>
      <c r="BZ192">
        <v>1.45294875</v>
      </c>
      <c r="CA192">
        <v>1167.3462500000001</v>
      </c>
      <c r="CB192">
        <v>33.200212499999999</v>
      </c>
      <c r="CC192">
        <v>3.49946125</v>
      </c>
      <c r="CD192">
        <v>3.35273625</v>
      </c>
      <c r="CE192">
        <v>26.617125000000001</v>
      </c>
      <c r="CF192">
        <v>25.8919125</v>
      </c>
      <c r="CG192">
        <v>1199.9612500000001</v>
      </c>
      <c r="CH192">
        <v>0.49997637499999997</v>
      </c>
      <c r="CI192">
        <v>0.50002362500000008</v>
      </c>
      <c r="CJ192">
        <v>0</v>
      </c>
      <c r="CK192">
        <v>941.46049999999991</v>
      </c>
      <c r="CL192">
        <v>4.9990899999999998</v>
      </c>
      <c r="CM192">
        <v>9745.84375</v>
      </c>
      <c r="CN192">
        <v>9557.4625000000015</v>
      </c>
      <c r="CO192">
        <v>42.936999999999998</v>
      </c>
      <c r="CP192">
        <v>45.25</v>
      </c>
      <c r="CQ192">
        <v>43.875</v>
      </c>
      <c r="CR192">
        <v>43.875</v>
      </c>
      <c r="CS192">
        <v>44.234250000000003</v>
      </c>
      <c r="CT192">
        <v>597.4537499999999</v>
      </c>
      <c r="CU192">
        <v>597.50874999999996</v>
      </c>
      <c r="CV192">
        <v>0</v>
      </c>
      <c r="CW192">
        <v>1670262049.4000001</v>
      </c>
      <c r="CX192">
        <v>0</v>
      </c>
      <c r="CY192">
        <v>1670257498.5</v>
      </c>
      <c r="CZ192" t="s">
        <v>356</v>
      </c>
      <c r="DA192">
        <v>1670257488.5</v>
      </c>
      <c r="DB192">
        <v>1670257498.5</v>
      </c>
      <c r="DC192">
        <v>2</v>
      </c>
      <c r="DD192">
        <v>-0.17199999999999999</v>
      </c>
      <c r="DE192">
        <v>2E-3</v>
      </c>
      <c r="DF192">
        <v>-3.9780000000000002</v>
      </c>
      <c r="DG192">
        <v>0.14099999999999999</v>
      </c>
      <c r="DH192">
        <v>415</v>
      </c>
      <c r="DI192">
        <v>32</v>
      </c>
      <c r="DJ192">
        <v>0.47</v>
      </c>
      <c r="DK192">
        <v>0.38</v>
      </c>
      <c r="DL192">
        <v>-28.919875000000001</v>
      </c>
      <c r="DM192">
        <v>0.1170168855535612</v>
      </c>
      <c r="DN192">
        <v>7.6847377151077631E-2</v>
      </c>
      <c r="DO192">
        <v>0</v>
      </c>
      <c r="DP192">
        <v>1.47004275</v>
      </c>
      <c r="DQ192">
        <v>-0.18180956848029889</v>
      </c>
      <c r="DR192">
        <v>1.9674266820837311E-2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3.2968600000000001</v>
      </c>
      <c r="EB192">
        <v>2.62521</v>
      </c>
      <c r="EC192">
        <v>0.20321700000000001</v>
      </c>
      <c r="ED192">
        <v>0.20441100000000001</v>
      </c>
      <c r="EE192">
        <v>0.141098</v>
      </c>
      <c r="EF192">
        <v>0.135549</v>
      </c>
      <c r="EG192">
        <v>24130.7</v>
      </c>
      <c r="EH192">
        <v>24523.4</v>
      </c>
      <c r="EI192">
        <v>28181.3</v>
      </c>
      <c r="EJ192">
        <v>29673.3</v>
      </c>
      <c r="EK192">
        <v>33309.300000000003</v>
      </c>
      <c r="EL192">
        <v>35603</v>
      </c>
      <c r="EM192">
        <v>39772.800000000003</v>
      </c>
      <c r="EN192">
        <v>42395.1</v>
      </c>
      <c r="EO192">
        <v>2.1038000000000001</v>
      </c>
      <c r="EP192">
        <v>2.1580499999999998</v>
      </c>
      <c r="EQ192">
        <v>0.114702</v>
      </c>
      <c r="ER192">
        <v>0</v>
      </c>
      <c r="ES192">
        <v>31.169599999999999</v>
      </c>
      <c r="ET192">
        <v>999.9</v>
      </c>
      <c r="EU192">
        <v>60.2</v>
      </c>
      <c r="EV192">
        <v>38.299999999999997</v>
      </c>
      <c r="EW192">
        <v>40.338200000000001</v>
      </c>
      <c r="EX192">
        <v>57.060299999999998</v>
      </c>
      <c r="EY192">
        <v>-1.48638</v>
      </c>
      <c r="EZ192">
        <v>2</v>
      </c>
      <c r="FA192">
        <v>0.43774099999999999</v>
      </c>
      <c r="FB192">
        <v>0.28162900000000002</v>
      </c>
      <c r="FC192">
        <v>20.273399999999999</v>
      </c>
      <c r="FD192">
        <v>5.2178899999999997</v>
      </c>
      <c r="FE192">
        <v>12.005000000000001</v>
      </c>
      <c r="FF192">
        <v>4.98705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1.86222</v>
      </c>
      <c r="FN192">
        <v>1.86432</v>
      </c>
      <c r="FO192">
        <v>1.86036</v>
      </c>
      <c r="FP192">
        <v>1.8611</v>
      </c>
      <c r="FQ192">
        <v>1.8602000000000001</v>
      </c>
      <c r="FR192">
        <v>1.86188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-4.9800000000000004</v>
      </c>
      <c r="GH192">
        <v>0.1409</v>
      </c>
      <c r="GI192">
        <v>-3.031255365756008</v>
      </c>
      <c r="GJ192">
        <v>-2.737337881603403E-3</v>
      </c>
      <c r="GK192">
        <v>1.2769921614711079E-6</v>
      </c>
      <c r="GL192">
        <v>-3.2469241445839119E-10</v>
      </c>
      <c r="GM192">
        <v>0.14085000000000039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75.7</v>
      </c>
      <c r="GV192">
        <v>75.5</v>
      </c>
      <c r="GW192">
        <v>3.1579600000000001</v>
      </c>
      <c r="GX192">
        <v>2.5390600000000001</v>
      </c>
      <c r="GY192">
        <v>2.04834</v>
      </c>
      <c r="GZ192">
        <v>2.5976599999999999</v>
      </c>
      <c r="HA192">
        <v>2.1972700000000001</v>
      </c>
      <c r="HB192">
        <v>2.2839399999999999</v>
      </c>
      <c r="HC192">
        <v>41.7699</v>
      </c>
      <c r="HD192">
        <v>13.7468</v>
      </c>
      <c r="HE192">
        <v>18</v>
      </c>
      <c r="HF192">
        <v>607.25400000000002</v>
      </c>
      <c r="HG192">
        <v>719.99099999999999</v>
      </c>
      <c r="HH192">
        <v>31.001000000000001</v>
      </c>
      <c r="HI192">
        <v>32.960700000000003</v>
      </c>
      <c r="HJ192">
        <v>30.000399999999999</v>
      </c>
      <c r="HK192">
        <v>32.865099999999998</v>
      </c>
      <c r="HL192">
        <v>32.865699999999997</v>
      </c>
      <c r="HM192">
        <v>63.165799999999997</v>
      </c>
      <c r="HN192">
        <v>23.188800000000001</v>
      </c>
      <c r="HO192">
        <v>27.1616</v>
      </c>
      <c r="HP192">
        <v>31</v>
      </c>
      <c r="HQ192">
        <v>1184.06</v>
      </c>
      <c r="HR192">
        <v>33.197299999999998</v>
      </c>
      <c r="HS192">
        <v>99.293800000000005</v>
      </c>
      <c r="HT192">
        <v>98.328100000000006</v>
      </c>
    </row>
    <row r="193" spans="1:228" x14ac:dyDescent="0.2">
      <c r="A193">
        <v>178</v>
      </c>
      <c r="B193">
        <v>1670262034.5</v>
      </c>
      <c r="C193">
        <v>706.5</v>
      </c>
      <c r="D193" t="s">
        <v>714</v>
      </c>
      <c r="E193" t="s">
        <v>715</v>
      </c>
      <c r="F193">
        <v>4</v>
      </c>
      <c r="G193">
        <v>1670262032.5</v>
      </c>
      <c r="H193">
        <f t="shared" si="68"/>
        <v>3.7199965802370014E-3</v>
      </c>
      <c r="I193">
        <f t="shared" si="69"/>
        <v>3.7199965802370012</v>
      </c>
      <c r="J193">
        <f t="shared" si="70"/>
        <v>42.29990610824192</v>
      </c>
      <c r="K193">
        <f t="shared" si="71"/>
        <v>1145.6442857142861</v>
      </c>
      <c r="L193">
        <f t="shared" si="72"/>
        <v>828.87187908494968</v>
      </c>
      <c r="M193">
        <f t="shared" si="73"/>
        <v>83.786973933036037</v>
      </c>
      <c r="N193">
        <f t="shared" si="74"/>
        <v>115.80808847037349</v>
      </c>
      <c r="O193">
        <f t="shared" si="75"/>
        <v>0.23938095271251866</v>
      </c>
      <c r="P193">
        <f t="shared" si="76"/>
        <v>3.6756320104345277</v>
      </c>
      <c r="Q193">
        <f t="shared" si="77"/>
        <v>0.23104494508570012</v>
      </c>
      <c r="R193">
        <f t="shared" si="78"/>
        <v>0.14512786415886747</v>
      </c>
      <c r="S193">
        <f t="shared" si="79"/>
        <v>226.12006119243262</v>
      </c>
      <c r="T193">
        <f t="shared" si="80"/>
        <v>33.17585602416159</v>
      </c>
      <c r="U193">
        <f t="shared" si="81"/>
        <v>33.038428571428582</v>
      </c>
      <c r="V193">
        <f t="shared" si="82"/>
        <v>5.0630258993511612</v>
      </c>
      <c r="W193">
        <f t="shared" si="83"/>
        <v>69.831613055154449</v>
      </c>
      <c r="X193">
        <f t="shared" si="84"/>
        <v>3.504444129790758</v>
      </c>
      <c r="Y193">
        <f t="shared" si="85"/>
        <v>5.0184207072846441</v>
      </c>
      <c r="Z193">
        <f t="shared" si="86"/>
        <v>1.5585817695604032</v>
      </c>
      <c r="AA193">
        <f t="shared" si="87"/>
        <v>-164.05184918845177</v>
      </c>
      <c r="AB193">
        <f t="shared" si="88"/>
        <v>-31.198982522059143</v>
      </c>
      <c r="AC193">
        <f t="shared" si="89"/>
        <v>-1.943176957806402</v>
      </c>
      <c r="AD193">
        <f t="shared" si="90"/>
        <v>28.926052524115303</v>
      </c>
      <c r="AE193">
        <f t="shared" si="91"/>
        <v>65.609925201969986</v>
      </c>
      <c r="AF193">
        <f t="shared" si="92"/>
        <v>3.6291969941073274</v>
      </c>
      <c r="AG193">
        <f t="shared" si="93"/>
        <v>42.29990610824192</v>
      </c>
      <c r="AH193">
        <v>1214.246340182129</v>
      </c>
      <c r="AI193">
        <v>1189.3621818181809</v>
      </c>
      <c r="AJ193">
        <v>1.7165570933203911</v>
      </c>
      <c r="AK193">
        <v>64.018406268345927</v>
      </c>
      <c r="AL193">
        <f t="shared" si="94"/>
        <v>3.7199965802370012</v>
      </c>
      <c r="AM193">
        <v>33.20386844999414</v>
      </c>
      <c r="AN193">
        <v>34.671710882352947</v>
      </c>
      <c r="AO193">
        <v>3.885409791239771E-3</v>
      </c>
      <c r="AP193">
        <v>100.2718368252681</v>
      </c>
      <c r="AQ193">
        <v>74</v>
      </c>
      <c r="AR193">
        <v>11</v>
      </c>
      <c r="AS193">
        <f t="shared" si="95"/>
        <v>1</v>
      </c>
      <c r="AT193">
        <f t="shared" si="96"/>
        <v>0</v>
      </c>
      <c r="AU193">
        <f t="shared" si="97"/>
        <v>47268.604760379021</v>
      </c>
      <c r="AV193">
        <f t="shared" si="98"/>
        <v>1200.021428571428</v>
      </c>
      <c r="AW193">
        <f t="shared" si="99"/>
        <v>1025.943720825094</v>
      </c>
      <c r="AX193">
        <f t="shared" si="100"/>
        <v>0.85493783394054412</v>
      </c>
      <c r="AY193">
        <f t="shared" si="101"/>
        <v>0.18843001950525037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1670262032.5</v>
      </c>
      <c r="BF193">
        <v>1145.6442857142861</v>
      </c>
      <c r="BG193">
        <v>1174.6242857142861</v>
      </c>
      <c r="BH193">
        <v>34.668100000000003</v>
      </c>
      <c r="BI193">
        <v>33.212871428571432</v>
      </c>
      <c r="BJ193">
        <v>1150.6271428571431</v>
      </c>
      <c r="BK193">
        <v>34.527285714285718</v>
      </c>
      <c r="BL193">
        <v>650.00957142857146</v>
      </c>
      <c r="BM193">
        <v>100.9855714285714</v>
      </c>
      <c r="BN193">
        <v>9.99835857142857E-2</v>
      </c>
      <c r="BO193">
        <v>32.880985714285707</v>
      </c>
      <c r="BP193">
        <v>33.038428571428582</v>
      </c>
      <c r="BQ193">
        <v>999.89999999999986</v>
      </c>
      <c r="BR193">
        <v>0</v>
      </c>
      <c r="BS193">
        <v>0</v>
      </c>
      <c r="BT193">
        <v>8998.9285714285706</v>
      </c>
      <c r="BU193">
        <v>0</v>
      </c>
      <c r="BV193">
        <v>621.23200000000008</v>
      </c>
      <c r="BW193">
        <v>-28.980528571428579</v>
      </c>
      <c r="BX193">
        <v>1186.787142857143</v>
      </c>
      <c r="BY193">
        <v>1214.975714285714</v>
      </c>
      <c r="BZ193">
        <v>1.455248571428571</v>
      </c>
      <c r="CA193">
        <v>1174.6242857142861</v>
      </c>
      <c r="CB193">
        <v>33.212871428571432</v>
      </c>
      <c r="CC193">
        <v>3.5009842857142859</v>
      </c>
      <c r="CD193">
        <v>3.354024285714285</v>
      </c>
      <c r="CE193">
        <v>26.624500000000001</v>
      </c>
      <c r="CF193">
        <v>25.89838571428572</v>
      </c>
      <c r="CG193">
        <v>1200.021428571428</v>
      </c>
      <c r="CH193">
        <v>0.49999057142857151</v>
      </c>
      <c r="CI193">
        <v>0.5000094285714286</v>
      </c>
      <c r="CJ193">
        <v>0</v>
      </c>
      <c r="CK193">
        <v>940.99442857142878</v>
      </c>
      <c r="CL193">
        <v>4.9990899999999998</v>
      </c>
      <c r="CM193">
        <v>9740.1628571428573</v>
      </c>
      <c r="CN193">
        <v>9557.9914285714294</v>
      </c>
      <c r="CO193">
        <v>42.936999999999998</v>
      </c>
      <c r="CP193">
        <v>45.25</v>
      </c>
      <c r="CQ193">
        <v>43.875</v>
      </c>
      <c r="CR193">
        <v>43.875</v>
      </c>
      <c r="CS193">
        <v>44.25</v>
      </c>
      <c r="CT193">
        <v>597.49857142857138</v>
      </c>
      <c r="CU193">
        <v>597.52428571428572</v>
      </c>
      <c r="CV193">
        <v>0</v>
      </c>
      <c r="CW193">
        <v>1670262053.5999999</v>
      </c>
      <c r="CX193">
        <v>0</v>
      </c>
      <c r="CY193">
        <v>1670257498.5</v>
      </c>
      <c r="CZ193" t="s">
        <v>356</v>
      </c>
      <c r="DA193">
        <v>1670257488.5</v>
      </c>
      <c r="DB193">
        <v>1670257498.5</v>
      </c>
      <c r="DC193">
        <v>2</v>
      </c>
      <c r="DD193">
        <v>-0.17199999999999999</v>
      </c>
      <c r="DE193">
        <v>2E-3</v>
      </c>
      <c r="DF193">
        <v>-3.9780000000000002</v>
      </c>
      <c r="DG193">
        <v>0.14099999999999999</v>
      </c>
      <c r="DH193">
        <v>415</v>
      </c>
      <c r="DI193">
        <v>32</v>
      </c>
      <c r="DJ193">
        <v>0.47</v>
      </c>
      <c r="DK193">
        <v>0.38</v>
      </c>
      <c r="DL193">
        <v>-28.9093175</v>
      </c>
      <c r="DM193">
        <v>-0.37959061913699282</v>
      </c>
      <c r="DN193">
        <v>6.3756183572654265E-2</v>
      </c>
      <c r="DO193">
        <v>0</v>
      </c>
      <c r="DP193">
        <v>1.46233225</v>
      </c>
      <c r="DQ193">
        <v>-0.12448514071295121</v>
      </c>
      <c r="DR193">
        <v>1.6265066475040911E-2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3.2968500000000001</v>
      </c>
      <c r="EB193">
        <v>2.6252599999999999</v>
      </c>
      <c r="EC193">
        <v>0.20395199999999999</v>
      </c>
      <c r="ED193">
        <v>0.205149</v>
      </c>
      <c r="EE193">
        <v>0.14113300000000001</v>
      </c>
      <c r="EF193">
        <v>0.135576</v>
      </c>
      <c r="EG193">
        <v>24107.9</v>
      </c>
      <c r="EH193">
        <v>24500.400000000001</v>
      </c>
      <c r="EI193">
        <v>28180.799999999999</v>
      </c>
      <c r="EJ193">
        <v>29673.1</v>
      </c>
      <c r="EK193">
        <v>33307.599999999999</v>
      </c>
      <c r="EL193">
        <v>35602</v>
      </c>
      <c r="EM193">
        <v>39772.300000000003</v>
      </c>
      <c r="EN193">
        <v>42395.1</v>
      </c>
      <c r="EO193">
        <v>2.10392</v>
      </c>
      <c r="EP193">
        <v>2.1581000000000001</v>
      </c>
      <c r="EQ193">
        <v>0.11498899999999999</v>
      </c>
      <c r="ER193">
        <v>0</v>
      </c>
      <c r="ES193">
        <v>31.1785</v>
      </c>
      <c r="ET193">
        <v>999.9</v>
      </c>
      <c r="EU193">
        <v>60.2</v>
      </c>
      <c r="EV193">
        <v>38.299999999999997</v>
      </c>
      <c r="EW193">
        <v>40.334400000000002</v>
      </c>
      <c r="EX193">
        <v>57.240299999999998</v>
      </c>
      <c r="EY193">
        <v>-1.44231</v>
      </c>
      <c r="EZ193">
        <v>2</v>
      </c>
      <c r="FA193">
        <v>0.43815599999999999</v>
      </c>
      <c r="FB193">
        <v>0.28468700000000002</v>
      </c>
      <c r="FC193">
        <v>20.273299999999999</v>
      </c>
      <c r="FD193">
        <v>5.2178899999999997</v>
      </c>
      <c r="FE193">
        <v>12.0046</v>
      </c>
      <c r="FF193">
        <v>4.9868499999999996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1.8622300000000001</v>
      </c>
      <c r="FN193">
        <v>1.86432</v>
      </c>
      <c r="FO193">
        <v>1.8603499999999999</v>
      </c>
      <c r="FP193">
        <v>1.8610899999999999</v>
      </c>
      <c r="FQ193">
        <v>1.8602000000000001</v>
      </c>
      <c r="FR193">
        <v>1.86188</v>
      </c>
      <c r="FS193">
        <v>1.8584499999999999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-4.99</v>
      </c>
      <c r="GH193">
        <v>0.1409</v>
      </c>
      <c r="GI193">
        <v>-3.031255365756008</v>
      </c>
      <c r="GJ193">
        <v>-2.737337881603403E-3</v>
      </c>
      <c r="GK193">
        <v>1.2769921614711079E-6</v>
      </c>
      <c r="GL193">
        <v>-3.2469241445839119E-10</v>
      </c>
      <c r="GM193">
        <v>0.14085000000000039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75.8</v>
      </c>
      <c r="GV193">
        <v>75.599999999999994</v>
      </c>
      <c r="GW193">
        <v>3.1726100000000002</v>
      </c>
      <c r="GX193">
        <v>2.5415000000000001</v>
      </c>
      <c r="GY193">
        <v>2.04834</v>
      </c>
      <c r="GZ193">
        <v>2.5976599999999999</v>
      </c>
      <c r="HA193">
        <v>2.1972700000000001</v>
      </c>
      <c r="HB193">
        <v>2.36084</v>
      </c>
      <c r="HC193">
        <v>41.7699</v>
      </c>
      <c r="HD193">
        <v>13.7643</v>
      </c>
      <c r="HE193">
        <v>18</v>
      </c>
      <c r="HF193">
        <v>607.35699999999997</v>
      </c>
      <c r="HG193">
        <v>720.05899999999997</v>
      </c>
      <c r="HH193">
        <v>31.000900000000001</v>
      </c>
      <c r="HI193">
        <v>32.963700000000003</v>
      </c>
      <c r="HJ193">
        <v>30.000499999999999</v>
      </c>
      <c r="HK193">
        <v>32.866</v>
      </c>
      <c r="HL193">
        <v>32.8675</v>
      </c>
      <c r="HM193">
        <v>63.4544</v>
      </c>
      <c r="HN193">
        <v>23.188800000000001</v>
      </c>
      <c r="HO193">
        <v>27.1616</v>
      </c>
      <c r="HP193">
        <v>31</v>
      </c>
      <c r="HQ193">
        <v>1190.75</v>
      </c>
      <c r="HR193">
        <v>33.197299999999998</v>
      </c>
      <c r="HS193">
        <v>99.292199999999994</v>
      </c>
      <c r="HT193">
        <v>98.3279</v>
      </c>
    </row>
    <row r="194" spans="1:228" x14ac:dyDescent="0.2">
      <c r="A194">
        <v>179</v>
      </c>
      <c r="B194">
        <v>1670262038.5</v>
      </c>
      <c r="C194">
        <v>710.5</v>
      </c>
      <c r="D194" t="s">
        <v>716</v>
      </c>
      <c r="E194" t="s">
        <v>717</v>
      </c>
      <c r="F194">
        <v>4</v>
      </c>
      <c r="G194">
        <v>1670262036.1875</v>
      </c>
      <c r="H194">
        <f t="shared" si="68"/>
        <v>3.6794973078620782E-3</v>
      </c>
      <c r="I194">
        <f t="shared" si="69"/>
        <v>3.6794973078620781</v>
      </c>
      <c r="J194">
        <f t="shared" si="70"/>
        <v>42.281423243491929</v>
      </c>
      <c r="K194">
        <f t="shared" si="71"/>
        <v>1151.82</v>
      </c>
      <c r="L194">
        <f t="shared" si="72"/>
        <v>831.52968261220269</v>
      </c>
      <c r="M194">
        <f t="shared" si="73"/>
        <v>84.056871740847384</v>
      </c>
      <c r="N194">
        <f t="shared" si="74"/>
        <v>116.43407088535125</v>
      </c>
      <c r="O194">
        <f t="shared" si="75"/>
        <v>0.23643932984916075</v>
      </c>
      <c r="P194">
        <f t="shared" si="76"/>
        <v>3.6798697944357737</v>
      </c>
      <c r="Q194">
        <f t="shared" si="77"/>
        <v>0.22831221363138229</v>
      </c>
      <c r="R194">
        <f t="shared" si="78"/>
        <v>0.14340205013672452</v>
      </c>
      <c r="S194">
        <f t="shared" si="79"/>
        <v>226.1222921098917</v>
      </c>
      <c r="T194">
        <f t="shared" si="80"/>
        <v>33.192697903110428</v>
      </c>
      <c r="U194">
        <f t="shared" si="81"/>
        <v>33.047662500000001</v>
      </c>
      <c r="V194">
        <f t="shared" si="82"/>
        <v>5.0656526416711287</v>
      </c>
      <c r="W194">
        <f t="shared" si="83"/>
        <v>69.820440784388168</v>
      </c>
      <c r="X194">
        <f t="shared" si="84"/>
        <v>3.5055935631916775</v>
      </c>
      <c r="Y194">
        <f t="shared" si="85"/>
        <v>5.0208699971076767</v>
      </c>
      <c r="Z194">
        <f t="shared" si="86"/>
        <v>1.5600590784794512</v>
      </c>
      <c r="AA194">
        <f t="shared" si="87"/>
        <v>-162.26583127671765</v>
      </c>
      <c r="AB194">
        <f t="shared" si="88"/>
        <v>-31.345484176504435</v>
      </c>
      <c r="AC194">
        <f t="shared" si="89"/>
        <v>-1.9502245143694019</v>
      </c>
      <c r="AD194">
        <f t="shared" si="90"/>
        <v>30.56075214230021</v>
      </c>
      <c r="AE194">
        <f t="shared" si="91"/>
        <v>65.667698754600593</v>
      </c>
      <c r="AF194">
        <f t="shared" si="92"/>
        <v>3.6329841607203779</v>
      </c>
      <c r="AG194">
        <f t="shared" si="93"/>
        <v>42.281423243491929</v>
      </c>
      <c r="AH194">
        <v>1221.234058495495</v>
      </c>
      <c r="AI194">
        <v>1196.3235757575751</v>
      </c>
      <c r="AJ194">
        <v>1.7250522280083691</v>
      </c>
      <c r="AK194">
        <v>64.018406268345927</v>
      </c>
      <c r="AL194">
        <f t="shared" si="94"/>
        <v>3.6794973078620781</v>
      </c>
      <c r="AM194">
        <v>33.214223018178288</v>
      </c>
      <c r="AN194">
        <v>34.68440441176471</v>
      </c>
      <c r="AO194">
        <v>8.5728867770470181E-4</v>
      </c>
      <c r="AP194">
        <v>100.2718368252681</v>
      </c>
      <c r="AQ194">
        <v>73</v>
      </c>
      <c r="AR194">
        <v>11</v>
      </c>
      <c r="AS194">
        <f t="shared" si="95"/>
        <v>1</v>
      </c>
      <c r="AT194">
        <f t="shared" si="96"/>
        <v>0</v>
      </c>
      <c r="AU194">
        <f t="shared" si="97"/>
        <v>47343.031273802182</v>
      </c>
      <c r="AV194">
        <f t="shared" si="98"/>
        <v>1200.0362500000001</v>
      </c>
      <c r="AW194">
        <f t="shared" si="99"/>
        <v>1025.9561010932082</v>
      </c>
      <c r="AX194">
        <f t="shared" si="100"/>
        <v>0.85493759133793512</v>
      </c>
      <c r="AY194">
        <f t="shared" si="101"/>
        <v>0.18842955128221475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1670262036.1875</v>
      </c>
      <c r="BF194">
        <v>1151.82</v>
      </c>
      <c r="BG194">
        <v>1180.8362500000001</v>
      </c>
      <c r="BH194">
        <v>34.678962499999997</v>
      </c>
      <c r="BI194">
        <v>33.222175000000007</v>
      </c>
      <c r="BJ194">
        <v>1156.81125</v>
      </c>
      <c r="BK194">
        <v>34.538125000000008</v>
      </c>
      <c r="BL194">
        <v>649.98424999999997</v>
      </c>
      <c r="BM194">
        <v>100.98712500000001</v>
      </c>
      <c r="BN194">
        <v>9.9911937499999992E-2</v>
      </c>
      <c r="BO194">
        <v>32.8896625</v>
      </c>
      <c r="BP194">
        <v>33.047662500000001</v>
      </c>
      <c r="BQ194">
        <v>999.9</v>
      </c>
      <c r="BR194">
        <v>0</v>
      </c>
      <c r="BS194">
        <v>0</v>
      </c>
      <c r="BT194">
        <v>9013.4375</v>
      </c>
      <c r="BU194">
        <v>0</v>
      </c>
      <c r="BV194">
        <v>615.98625000000004</v>
      </c>
      <c r="BW194">
        <v>-29.017250000000001</v>
      </c>
      <c r="BX194">
        <v>1193.1975</v>
      </c>
      <c r="BY194">
        <v>1221.4175</v>
      </c>
      <c r="BZ194">
        <v>1.4567874999999999</v>
      </c>
      <c r="CA194">
        <v>1180.8362500000001</v>
      </c>
      <c r="CB194">
        <v>33.222175000000007</v>
      </c>
      <c r="CC194">
        <v>3.5021274999999998</v>
      </c>
      <c r="CD194">
        <v>3.3550075000000001</v>
      </c>
      <c r="CE194">
        <v>26.630062500000001</v>
      </c>
      <c r="CF194">
        <v>25.9033625</v>
      </c>
      <c r="CG194">
        <v>1200.0362500000001</v>
      </c>
      <c r="CH194">
        <v>0.49999712499999999</v>
      </c>
      <c r="CI194">
        <v>0.50000287500000007</v>
      </c>
      <c r="CJ194">
        <v>0</v>
      </c>
      <c r="CK194">
        <v>940.38675000000001</v>
      </c>
      <c r="CL194">
        <v>4.9990899999999998</v>
      </c>
      <c r="CM194">
        <v>9733.1762500000004</v>
      </c>
      <c r="CN194">
        <v>9558.1349999999984</v>
      </c>
      <c r="CO194">
        <v>42.936999999999998</v>
      </c>
      <c r="CP194">
        <v>45.25</v>
      </c>
      <c r="CQ194">
        <v>43.875</v>
      </c>
      <c r="CR194">
        <v>43.875</v>
      </c>
      <c r="CS194">
        <v>44.25</v>
      </c>
      <c r="CT194">
        <v>597.51499999999999</v>
      </c>
      <c r="CU194">
        <v>597.52125000000001</v>
      </c>
      <c r="CV194">
        <v>0</v>
      </c>
      <c r="CW194">
        <v>1670262057.2</v>
      </c>
      <c r="CX194">
        <v>0</v>
      </c>
      <c r="CY194">
        <v>1670257498.5</v>
      </c>
      <c r="CZ194" t="s">
        <v>356</v>
      </c>
      <c r="DA194">
        <v>1670257488.5</v>
      </c>
      <c r="DB194">
        <v>1670257498.5</v>
      </c>
      <c r="DC194">
        <v>2</v>
      </c>
      <c r="DD194">
        <v>-0.17199999999999999</v>
      </c>
      <c r="DE194">
        <v>2E-3</v>
      </c>
      <c r="DF194">
        <v>-3.9780000000000002</v>
      </c>
      <c r="DG194">
        <v>0.14099999999999999</v>
      </c>
      <c r="DH194">
        <v>415</v>
      </c>
      <c r="DI194">
        <v>32</v>
      </c>
      <c r="DJ194">
        <v>0.47</v>
      </c>
      <c r="DK194">
        <v>0.38</v>
      </c>
      <c r="DL194">
        <v>-28.930334146341458</v>
      </c>
      <c r="DM194">
        <v>-0.54201951219517086</v>
      </c>
      <c r="DN194">
        <v>6.7006976738160043E-2</v>
      </c>
      <c r="DO194">
        <v>0</v>
      </c>
      <c r="DP194">
        <v>1.456458292682927</v>
      </c>
      <c r="DQ194">
        <v>-3.1396097560978102E-2</v>
      </c>
      <c r="DR194">
        <v>8.0803667214651171E-3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3.2968099999999998</v>
      </c>
      <c r="EB194">
        <v>2.6255199999999999</v>
      </c>
      <c r="EC194">
        <v>0.20469699999999999</v>
      </c>
      <c r="ED194">
        <v>0.20588500000000001</v>
      </c>
      <c r="EE194">
        <v>0.14116200000000001</v>
      </c>
      <c r="EF194">
        <v>0.13560800000000001</v>
      </c>
      <c r="EG194">
        <v>24085.3</v>
      </c>
      <c r="EH194">
        <v>24477.599999999999</v>
      </c>
      <c r="EI194">
        <v>28180.799999999999</v>
      </c>
      <c r="EJ194">
        <v>29673.1</v>
      </c>
      <c r="EK194">
        <v>33306.9</v>
      </c>
      <c r="EL194">
        <v>35600.5</v>
      </c>
      <c r="EM194">
        <v>39772.699999999997</v>
      </c>
      <c r="EN194">
        <v>42394.9</v>
      </c>
      <c r="EO194">
        <v>2.1040700000000001</v>
      </c>
      <c r="EP194">
        <v>2.1580300000000001</v>
      </c>
      <c r="EQ194">
        <v>0.115462</v>
      </c>
      <c r="ER194">
        <v>0</v>
      </c>
      <c r="ES194">
        <v>31.188400000000001</v>
      </c>
      <c r="ET194">
        <v>999.9</v>
      </c>
      <c r="EU194">
        <v>60.2</v>
      </c>
      <c r="EV194">
        <v>38.200000000000003</v>
      </c>
      <c r="EW194">
        <v>40.117199999999997</v>
      </c>
      <c r="EX194">
        <v>57.270299999999999</v>
      </c>
      <c r="EY194">
        <v>-1.5665100000000001</v>
      </c>
      <c r="EZ194">
        <v>2</v>
      </c>
      <c r="FA194">
        <v>0.43830799999999998</v>
      </c>
      <c r="FB194">
        <v>0.28740500000000002</v>
      </c>
      <c r="FC194">
        <v>20.273299999999999</v>
      </c>
      <c r="FD194">
        <v>5.2180400000000002</v>
      </c>
      <c r="FE194">
        <v>12.0044</v>
      </c>
      <c r="FF194">
        <v>4.9870000000000001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1.8622000000000001</v>
      </c>
      <c r="FN194">
        <v>1.86432</v>
      </c>
      <c r="FO194">
        <v>1.86036</v>
      </c>
      <c r="FP194">
        <v>1.8611</v>
      </c>
      <c r="FQ194">
        <v>1.8602000000000001</v>
      </c>
      <c r="FR194">
        <v>1.86188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</v>
      </c>
      <c r="GH194">
        <v>0.1409</v>
      </c>
      <c r="GI194">
        <v>-3.031255365756008</v>
      </c>
      <c r="GJ194">
        <v>-2.737337881603403E-3</v>
      </c>
      <c r="GK194">
        <v>1.2769921614711079E-6</v>
      </c>
      <c r="GL194">
        <v>-3.2469241445839119E-10</v>
      </c>
      <c r="GM194">
        <v>0.14085000000000039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75.8</v>
      </c>
      <c r="GV194">
        <v>75.7</v>
      </c>
      <c r="GW194">
        <v>3.1848100000000001</v>
      </c>
      <c r="GX194">
        <v>2.52319</v>
      </c>
      <c r="GY194">
        <v>2.04834</v>
      </c>
      <c r="GZ194">
        <v>2.5976599999999999</v>
      </c>
      <c r="HA194">
        <v>2.1972700000000001</v>
      </c>
      <c r="HB194">
        <v>2.3535200000000001</v>
      </c>
      <c r="HC194">
        <v>41.7699</v>
      </c>
      <c r="HD194">
        <v>13.7906</v>
      </c>
      <c r="HE194">
        <v>18</v>
      </c>
      <c r="HF194">
        <v>607.495</v>
      </c>
      <c r="HG194">
        <v>720.01499999999999</v>
      </c>
      <c r="HH194">
        <v>31.000800000000002</v>
      </c>
      <c r="HI194">
        <v>32.9666</v>
      </c>
      <c r="HJ194">
        <v>30.000399999999999</v>
      </c>
      <c r="HK194">
        <v>32.8688</v>
      </c>
      <c r="HL194">
        <v>32.869700000000002</v>
      </c>
      <c r="HM194">
        <v>63.740600000000001</v>
      </c>
      <c r="HN194">
        <v>23.188800000000001</v>
      </c>
      <c r="HO194">
        <v>27.1616</v>
      </c>
      <c r="HP194">
        <v>31</v>
      </c>
      <c r="HQ194">
        <v>1197.43</v>
      </c>
      <c r="HR194">
        <v>33.197299999999998</v>
      </c>
      <c r="HS194">
        <v>99.293099999999995</v>
      </c>
      <c r="HT194">
        <v>98.327500000000001</v>
      </c>
    </row>
    <row r="195" spans="1:228" x14ac:dyDescent="0.2">
      <c r="A195">
        <v>180</v>
      </c>
      <c r="B195">
        <v>1670262042.5</v>
      </c>
      <c r="C195">
        <v>714.5</v>
      </c>
      <c r="D195" t="s">
        <v>718</v>
      </c>
      <c r="E195" t="s">
        <v>719</v>
      </c>
      <c r="F195">
        <v>4</v>
      </c>
      <c r="G195">
        <v>1670262040.5</v>
      </c>
      <c r="H195">
        <f t="shared" si="68"/>
        <v>3.6724062097274598E-3</v>
      </c>
      <c r="I195">
        <f t="shared" si="69"/>
        <v>3.6724062097274599</v>
      </c>
      <c r="J195">
        <f t="shared" si="70"/>
        <v>41.745221523560161</v>
      </c>
      <c r="K195">
        <f t="shared" si="71"/>
        <v>1159.0999999999999</v>
      </c>
      <c r="L195">
        <f t="shared" si="72"/>
        <v>840.47447199617147</v>
      </c>
      <c r="M195">
        <f t="shared" si="73"/>
        <v>84.959969688789798</v>
      </c>
      <c r="N195">
        <f t="shared" si="74"/>
        <v>117.16846156241714</v>
      </c>
      <c r="O195">
        <f t="shared" si="75"/>
        <v>0.23497502728910177</v>
      </c>
      <c r="P195">
        <f t="shared" si="76"/>
        <v>3.6797688166459919</v>
      </c>
      <c r="Q195">
        <f t="shared" si="77"/>
        <v>0.22694621284153954</v>
      </c>
      <c r="R195">
        <f t="shared" si="78"/>
        <v>0.14253988580883603</v>
      </c>
      <c r="S195">
        <f t="shared" si="79"/>
        <v>226.11809280668243</v>
      </c>
      <c r="T195">
        <f t="shared" si="80"/>
        <v>33.205533949294598</v>
      </c>
      <c r="U195">
        <f t="shared" si="81"/>
        <v>33.073500000000003</v>
      </c>
      <c r="V195">
        <f t="shared" si="82"/>
        <v>5.0730088434774272</v>
      </c>
      <c r="W195">
        <f t="shared" si="83"/>
        <v>69.79733293358899</v>
      </c>
      <c r="X195">
        <f t="shared" si="84"/>
        <v>3.5066738404334448</v>
      </c>
      <c r="Y195">
        <f t="shared" si="85"/>
        <v>5.0240799942456071</v>
      </c>
      <c r="Z195">
        <f t="shared" si="86"/>
        <v>1.5663350030439824</v>
      </c>
      <c r="AA195">
        <f t="shared" si="87"/>
        <v>-161.95311384898099</v>
      </c>
      <c r="AB195">
        <f t="shared" si="88"/>
        <v>-34.215519530809182</v>
      </c>
      <c r="AC195">
        <f t="shared" si="89"/>
        <v>-2.1292364816118416</v>
      </c>
      <c r="AD195">
        <f t="shared" si="90"/>
        <v>27.820222945280399</v>
      </c>
      <c r="AE195">
        <f t="shared" si="91"/>
        <v>65.662299699013943</v>
      </c>
      <c r="AF195">
        <f t="shared" si="92"/>
        <v>3.6306168123923888</v>
      </c>
      <c r="AG195">
        <f t="shared" si="93"/>
        <v>41.745221523560161</v>
      </c>
      <c r="AH195">
        <v>1228.251913479854</v>
      </c>
      <c r="AI195">
        <v>1203.408242424242</v>
      </c>
      <c r="AJ195">
        <v>1.767148129480179</v>
      </c>
      <c r="AK195">
        <v>64.018406268345927</v>
      </c>
      <c r="AL195">
        <f t="shared" si="94"/>
        <v>3.6724062097274599</v>
      </c>
      <c r="AM195">
        <v>33.224459832997283</v>
      </c>
      <c r="AN195">
        <v>34.69362470588235</v>
      </c>
      <c r="AO195">
        <v>5.4840294469059737E-4</v>
      </c>
      <c r="AP195">
        <v>100.2718368252681</v>
      </c>
      <c r="AQ195">
        <v>73</v>
      </c>
      <c r="AR195">
        <v>11</v>
      </c>
      <c r="AS195">
        <f t="shared" si="95"/>
        <v>1</v>
      </c>
      <c r="AT195">
        <f t="shared" si="96"/>
        <v>0</v>
      </c>
      <c r="AU195">
        <f t="shared" si="97"/>
        <v>47339.456711404157</v>
      </c>
      <c r="AV195">
        <f t="shared" si="98"/>
        <v>1200.011428571428</v>
      </c>
      <c r="AW195">
        <f t="shared" si="99"/>
        <v>1025.9351278791096</v>
      </c>
      <c r="AX195">
        <f t="shared" si="100"/>
        <v>0.85493779763451894</v>
      </c>
      <c r="AY195">
        <f t="shared" si="101"/>
        <v>0.18842994943462177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1670262040.5</v>
      </c>
      <c r="BF195">
        <v>1159.0999999999999</v>
      </c>
      <c r="BG195">
        <v>1188.1228571428569</v>
      </c>
      <c r="BH195">
        <v>34.690099999999987</v>
      </c>
      <c r="BI195">
        <v>33.23432857142857</v>
      </c>
      <c r="BJ195">
        <v>1164.0971428571429</v>
      </c>
      <c r="BK195">
        <v>34.549242857142858</v>
      </c>
      <c r="BL195">
        <v>650.00657142857142</v>
      </c>
      <c r="BM195">
        <v>100.98571428571429</v>
      </c>
      <c r="BN195">
        <v>0.1000087428571429</v>
      </c>
      <c r="BO195">
        <v>32.901028571428569</v>
      </c>
      <c r="BP195">
        <v>33.073500000000003</v>
      </c>
      <c r="BQ195">
        <v>999.89999999999986</v>
      </c>
      <c r="BR195">
        <v>0</v>
      </c>
      <c r="BS195">
        <v>0</v>
      </c>
      <c r="BT195">
        <v>9013.2142857142862</v>
      </c>
      <c r="BU195">
        <v>0</v>
      </c>
      <c r="BV195">
        <v>603.44157142857148</v>
      </c>
      <c r="BW195">
        <v>-29.022385714285718</v>
      </c>
      <c r="BX195">
        <v>1200.755714285714</v>
      </c>
      <c r="BY195">
        <v>1228.964285714286</v>
      </c>
      <c r="BZ195">
        <v>1.4557714285714289</v>
      </c>
      <c r="CA195">
        <v>1188.1228571428569</v>
      </c>
      <c r="CB195">
        <v>33.23432857142857</v>
      </c>
      <c r="CC195">
        <v>3.5032014285714288</v>
      </c>
      <c r="CD195">
        <v>3.3561914285714289</v>
      </c>
      <c r="CE195">
        <v>26.635257142857139</v>
      </c>
      <c r="CF195">
        <v>25.909271428571429</v>
      </c>
      <c r="CG195">
        <v>1200.011428571428</v>
      </c>
      <c r="CH195">
        <v>0.49999042857142861</v>
      </c>
      <c r="CI195">
        <v>0.50000957142857139</v>
      </c>
      <c r="CJ195">
        <v>0</v>
      </c>
      <c r="CK195">
        <v>939.70114285714283</v>
      </c>
      <c r="CL195">
        <v>4.9990899999999998</v>
      </c>
      <c r="CM195">
        <v>9720.4014285714275</v>
      </c>
      <c r="CN195">
        <v>9557.9042857142867</v>
      </c>
      <c r="CO195">
        <v>42.936999999999998</v>
      </c>
      <c r="CP195">
        <v>45.294285714285721</v>
      </c>
      <c r="CQ195">
        <v>43.910428571428582</v>
      </c>
      <c r="CR195">
        <v>43.875</v>
      </c>
      <c r="CS195">
        <v>44.25</v>
      </c>
      <c r="CT195">
        <v>597.49428571428575</v>
      </c>
      <c r="CU195">
        <v>597.51714285714286</v>
      </c>
      <c r="CV195">
        <v>0</v>
      </c>
      <c r="CW195">
        <v>1670262061.4000001</v>
      </c>
      <c r="CX195">
        <v>0</v>
      </c>
      <c r="CY195">
        <v>1670257498.5</v>
      </c>
      <c r="CZ195" t="s">
        <v>356</v>
      </c>
      <c r="DA195">
        <v>1670257488.5</v>
      </c>
      <c r="DB195">
        <v>1670257498.5</v>
      </c>
      <c r="DC195">
        <v>2</v>
      </c>
      <c r="DD195">
        <v>-0.17199999999999999</v>
      </c>
      <c r="DE195">
        <v>2E-3</v>
      </c>
      <c r="DF195">
        <v>-3.9780000000000002</v>
      </c>
      <c r="DG195">
        <v>0.14099999999999999</v>
      </c>
      <c r="DH195">
        <v>415</v>
      </c>
      <c r="DI195">
        <v>32</v>
      </c>
      <c r="DJ195">
        <v>0.47</v>
      </c>
      <c r="DK195">
        <v>0.38</v>
      </c>
      <c r="DL195">
        <v>-28.976289999999999</v>
      </c>
      <c r="DM195">
        <v>-0.42851932457783282</v>
      </c>
      <c r="DN195">
        <v>6.0889000648721173E-2</v>
      </c>
      <c r="DO195">
        <v>0</v>
      </c>
      <c r="DP195">
        <v>1.4543485</v>
      </c>
      <c r="DQ195">
        <v>1.9559774859283979E-2</v>
      </c>
      <c r="DR195">
        <v>2.1126435454188589E-3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3.2969599999999999</v>
      </c>
      <c r="EB195">
        <v>2.6253799999999998</v>
      </c>
      <c r="EC195">
        <v>0.20543900000000001</v>
      </c>
      <c r="ED195">
        <v>0.206597</v>
      </c>
      <c r="EE195">
        <v>0.14118900000000001</v>
      </c>
      <c r="EF195">
        <v>0.13563600000000001</v>
      </c>
      <c r="EG195">
        <v>24062.2</v>
      </c>
      <c r="EH195">
        <v>24455.5</v>
      </c>
      <c r="EI195">
        <v>28180.1</v>
      </c>
      <c r="EJ195">
        <v>29673</v>
      </c>
      <c r="EK195">
        <v>33304.9</v>
      </c>
      <c r="EL195">
        <v>35599.5</v>
      </c>
      <c r="EM195">
        <v>39771.5</v>
      </c>
      <c r="EN195">
        <v>42394.9</v>
      </c>
      <c r="EO195">
        <v>2.1042200000000002</v>
      </c>
      <c r="EP195">
        <v>2.15788</v>
      </c>
      <c r="EQ195">
        <v>0.115838</v>
      </c>
      <c r="ER195">
        <v>0</v>
      </c>
      <c r="ES195">
        <v>31.198799999999999</v>
      </c>
      <c r="ET195">
        <v>999.9</v>
      </c>
      <c r="EU195">
        <v>60.2</v>
      </c>
      <c r="EV195">
        <v>38.299999999999997</v>
      </c>
      <c r="EW195">
        <v>40.334400000000002</v>
      </c>
      <c r="EX195">
        <v>57.210299999999997</v>
      </c>
      <c r="EY195">
        <v>-1.48638</v>
      </c>
      <c r="EZ195">
        <v>2</v>
      </c>
      <c r="FA195">
        <v>0.43854399999999999</v>
      </c>
      <c r="FB195">
        <v>0.28960799999999998</v>
      </c>
      <c r="FC195">
        <v>20.273299999999999</v>
      </c>
      <c r="FD195">
        <v>5.21774</v>
      </c>
      <c r="FE195">
        <v>12.0047</v>
      </c>
      <c r="FF195">
        <v>4.9869500000000002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1.8622099999999999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1.85849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</v>
      </c>
      <c r="GH195">
        <v>0.1409</v>
      </c>
      <c r="GI195">
        <v>-3.031255365756008</v>
      </c>
      <c r="GJ195">
        <v>-2.737337881603403E-3</v>
      </c>
      <c r="GK195">
        <v>1.2769921614711079E-6</v>
      </c>
      <c r="GL195">
        <v>-3.2469241445839119E-10</v>
      </c>
      <c r="GM195">
        <v>0.14085000000000039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75.900000000000006</v>
      </c>
      <c r="GV195">
        <v>75.7</v>
      </c>
      <c r="GW195">
        <v>3.1994600000000002</v>
      </c>
      <c r="GX195">
        <v>2.5427200000000001</v>
      </c>
      <c r="GY195">
        <v>2.04834</v>
      </c>
      <c r="GZ195">
        <v>2.5964399999999999</v>
      </c>
      <c r="HA195">
        <v>2.1972700000000001</v>
      </c>
      <c r="HB195">
        <v>2.2753899999999998</v>
      </c>
      <c r="HC195">
        <v>41.7699</v>
      </c>
      <c r="HD195">
        <v>13.7555</v>
      </c>
      <c r="HE195">
        <v>18</v>
      </c>
      <c r="HF195">
        <v>607.62599999999998</v>
      </c>
      <c r="HG195">
        <v>719.89800000000002</v>
      </c>
      <c r="HH195">
        <v>31.000800000000002</v>
      </c>
      <c r="HI195">
        <v>32.9694</v>
      </c>
      <c r="HJ195">
        <v>30.000399999999999</v>
      </c>
      <c r="HK195">
        <v>32.870800000000003</v>
      </c>
      <c r="HL195">
        <v>32.871499999999997</v>
      </c>
      <c r="HM195">
        <v>63.978200000000001</v>
      </c>
      <c r="HN195">
        <v>23.188800000000001</v>
      </c>
      <c r="HO195">
        <v>27.1616</v>
      </c>
      <c r="HP195">
        <v>31</v>
      </c>
      <c r="HQ195">
        <v>1204.1400000000001</v>
      </c>
      <c r="HR195">
        <v>33.197299999999998</v>
      </c>
      <c r="HS195">
        <v>99.290199999999999</v>
      </c>
      <c r="HT195">
        <v>98.327399999999997</v>
      </c>
    </row>
    <row r="196" spans="1:228" x14ac:dyDescent="0.2">
      <c r="A196">
        <v>181</v>
      </c>
      <c r="B196">
        <v>1670262046.5</v>
      </c>
      <c r="C196">
        <v>718.5</v>
      </c>
      <c r="D196" t="s">
        <v>720</v>
      </c>
      <c r="E196" t="s">
        <v>721</v>
      </c>
      <c r="F196">
        <v>4</v>
      </c>
      <c r="G196">
        <v>1670262044.1875</v>
      </c>
      <c r="H196">
        <f t="shared" si="68"/>
        <v>3.6487652713683505E-3</v>
      </c>
      <c r="I196">
        <f t="shared" si="69"/>
        <v>3.6487652713683505</v>
      </c>
      <c r="J196">
        <f t="shared" si="70"/>
        <v>42.006161647501322</v>
      </c>
      <c r="K196">
        <f t="shared" si="71"/>
        <v>1165.26125</v>
      </c>
      <c r="L196">
        <f t="shared" si="72"/>
        <v>842.85551367717744</v>
      </c>
      <c r="M196">
        <f t="shared" si="73"/>
        <v>85.20067457742087</v>
      </c>
      <c r="N196">
        <f t="shared" si="74"/>
        <v>117.79129749746687</v>
      </c>
      <c r="O196">
        <f t="shared" si="75"/>
        <v>0.23348606132889207</v>
      </c>
      <c r="P196">
        <f t="shared" si="76"/>
        <v>3.6708740105443138</v>
      </c>
      <c r="Q196">
        <f t="shared" si="77"/>
        <v>0.22553832005884539</v>
      </c>
      <c r="R196">
        <f t="shared" si="78"/>
        <v>0.1416529852181399</v>
      </c>
      <c r="S196">
        <f t="shared" si="79"/>
        <v>226.11610761073879</v>
      </c>
      <c r="T196">
        <f t="shared" si="80"/>
        <v>33.218410643246742</v>
      </c>
      <c r="U196">
        <f t="shared" si="81"/>
        <v>33.074262500000003</v>
      </c>
      <c r="V196">
        <f t="shared" si="82"/>
        <v>5.0732260761790897</v>
      </c>
      <c r="W196">
        <f t="shared" si="83"/>
        <v>69.780727364222386</v>
      </c>
      <c r="X196">
        <f t="shared" si="84"/>
        <v>3.5072658327969251</v>
      </c>
      <c r="Y196">
        <f t="shared" si="85"/>
        <v>5.026123924576849</v>
      </c>
      <c r="Z196">
        <f t="shared" si="86"/>
        <v>1.5659602433821647</v>
      </c>
      <c r="AA196">
        <f t="shared" si="87"/>
        <v>-160.91054846734426</v>
      </c>
      <c r="AB196">
        <f t="shared" si="88"/>
        <v>-32.852090502973972</v>
      </c>
      <c r="AC196">
        <f t="shared" si="89"/>
        <v>-2.0494241410831946</v>
      </c>
      <c r="AD196">
        <f t="shared" si="90"/>
        <v>30.304044499337373</v>
      </c>
      <c r="AE196">
        <f t="shared" si="91"/>
        <v>65.231486994961713</v>
      </c>
      <c r="AF196">
        <f t="shared" si="92"/>
        <v>3.6237442425715769</v>
      </c>
      <c r="AG196">
        <f t="shared" si="93"/>
        <v>42.006161647501322</v>
      </c>
      <c r="AH196">
        <v>1234.991850651317</v>
      </c>
      <c r="AI196">
        <v>1210.248</v>
      </c>
      <c r="AJ196">
        <v>1.713450651508273</v>
      </c>
      <c r="AK196">
        <v>64.018406268345927</v>
      </c>
      <c r="AL196">
        <f t="shared" si="94"/>
        <v>3.6487652713683505</v>
      </c>
      <c r="AM196">
        <v>33.236138009866067</v>
      </c>
      <c r="AN196">
        <v>34.695987941176462</v>
      </c>
      <c r="AO196">
        <v>5.0138685510738826E-4</v>
      </c>
      <c r="AP196">
        <v>100.2718368252681</v>
      </c>
      <c r="AQ196">
        <v>73</v>
      </c>
      <c r="AR196">
        <v>11</v>
      </c>
      <c r="AS196">
        <f t="shared" si="95"/>
        <v>1</v>
      </c>
      <c r="AT196">
        <f t="shared" si="96"/>
        <v>0</v>
      </c>
      <c r="AU196">
        <f t="shared" si="97"/>
        <v>47179.355592931679</v>
      </c>
      <c r="AV196">
        <f t="shared" si="98"/>
        <v>1199.9974999999999</v>
      </c>
      <c r="AW196">
        <f t="shared" si="99"/>
        <v>1025.9235510936469</v>
      </c>
      <c r="AX196">
        <f t="shared" si="100"/>
        <v>0.85493807369902608</v>
      </c>
      <c r="AY196">
        <f t="shared" si="101"/>
        <v>0.18843048223912034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1670262044.1875</v>
      </c>
      <c r="BF196">
        <v>1165.26125</v>
      </c>
      <c r="BG196">
        <v>1194.1087500000001</v>
      </c>
      <c r="BH196">
        <v>34.695950000000003</v>
      </c>
      <c r="BI196">
        <v>33.243062500000001</v>
      </c>
      <c r="BJ196">
        <v>1170.2674999999999</v>
      </c>
      <c r="BK196">
        <v>34.555100000000003</v>
      </c>
      <c r="BL196">
        <v>650.05999999999995</v>
      </c>
      <c r="BM196">
        <v>100.9855</v>
      </c>
      <c r="BN196">
        <v>0.1002415</v>
      </c>
      <c r="BO196">
        <v>32.908262499999999</v>
      </c>
      <c r="BP196">
        <v>33.074262500000003</v>
      </c>
      <c r="BQ196">
        <v>999.9</v>
      </c>
      <c r="BR196">
        <v>0</v>
      </c>
      <c r="BS196">
        <v>0</v>
      </c>
      <c r="BT196">
        <v>8982.5</v>
      </c>
      <c r="BU196">
        <v>0</v>
      </c>
      <c r="BV196">
        <v>569.79037500000004</v>
      </c>
      <c r="BW196">
        <v>-28.846499999999999</v>
      </c>
      <c r="BX196">
        <v>1207.14375</v>
      </c>
      <c r="BY196">
        <v>1235.16875</v>
      </c>
      <c r="BZ196">
        <v>1.4528875000000001</v>
      </c>
      <c r="CA196">
        <v>1194.1087500000001</v>
      </c>
      <c r="CB196">
        <v>33.243062500000001</v>
      </c>
      <c r="CC196">
        <v>3.5037812499999998</v>
      </c>
      <c r="CD196">
        <v>3.3570612500000001</v>
      </c>
      <c r="CE196">
        <v>26.638075000000001</v>
      </c>
      <c r="CF196">
        <v>25.913650000000001</v>
      </c>
      <c r="CG196">
        <v>1199.9974999999999</v>
      </c>
      <c r="CH196">
        <v>0.49998150000000002</v>
      </c>
      <c r="CI196">
        <v>0.50001849999999992</v>
      </c>
      <c r="CJ196">
        <v>0</v>
      </c>
      <c r="CK196">
        <v>939.39325000000008</v>
      </c>
      <c r="CL196">
        <v>4.9990899999999998</v>
      </c>
      <c r="CM196">
        <v>9716.1787499999991</v>
      </c>
      <c r="CN196">
        <v>9557.7837499999987</v>
      </c>
      <c r="CO196">
        <v>42.936999999999998</v>
      </c>
      <c r="CP196">
        <v>45.311999999999998</v>
      </c>
      <c r="CQ196">
        <v>43.936999999999998</v>
      </c>
      <c r="CR196">
        <v>43.921499999999988</v>
      </c>
      <c r="CS196">
        <v>44.25</v>
      </c>
      <c r="CT196">
        <v>597.47624999999994</v>
      </c>
      <c r="CU196">
        <v>597.52125000000001</v>
      </c>
      <c r="CV196">
        <v>0</v>
      </c>
      <c r="CW196">
        <v>1670262065.5999999</v>
      </c>
      <c r="CX196">
        <v>0</v>
      </c>
      <c r="CY196">
        <v>1670257498.5</v>
      </c>
      <c r="CZ196" t="s">
        <v>356</v>
      </c>
      <c r="DA196">
        <v>1670257488.5</v>
      </c>
      <c r="DB196">
        <v>1670257498.5</v>
      </c>
      <c r="DC196">
        <v>2</v>
      </c>
      <c r="DD196">
        <v>-0.17199999999999999</v>
      </c>
      <c r="DE196">
        <v>2E-3</v>
      </c>
      <c r="DF196">
        <v>-3.9780000000000002</v>
      </c>
      <c r="DG196">
        <v>0.14099999999999999</v>
      </c>
      <c r="DH196">
        <v>415</v>
      </c>
      <c r="DI196">
        <v>32</v>
      </c>
      <c r="DJ196">
        <v>0.47</v>
      </c>
      <c r="DK196">
        <v>0.38</v>
      </c>
      <c r="DL196">
        <v>-28.969836585365851</v>
      </c>
      <c r="DM196">
        <v>5.4988850174210402E-2</v>
      </c>
      <c r="DN196">
        <v>6.4561299122909727E-2</v>
      </c>
      <c r="DO196">
        <v>1</v>
      </c>
      <c r="DP196">
        <v>1.4546839024390239</v>
      </c>
      <c r="DQ196">
        <v>8.4117073170724126E-3</v>
      </c>
      <c r="DR196">
        <v>1.873887153393343E-3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2</v>
      </c>
      <c r="DY196">
        <v>2</v>
      </c>
      <c r="DZ196" t="s">
        <v>722</v>
      </c>
      <c r="EA196">
        <v>3.29705</v>
      </c>
      <c r="EB196">
        <v>2.6252</v>
      </c>
      <c r="EC196">
        <v>0.20616599999999999</v>
      </c>
      <c r="ED196">
        <v>0.207287</v>
      </c>
      <c r="EE196">
        <v>0.14119200000000001</v>
      </c>
      <c r="EF196">
        <v>0.135654</v>
      </c>
      <c r="EG196">
        <v>24039.7</v>
      </c>
      <c r="EH196">
        <v>24434.2</v>
      </c>
      <c r="EI196">
        <v>28179.7</v>
      </c>
      <c r="EJ196">
        <v>29673.1</v>
      </c>
      <c r="EK196">
        <v>33304.199999999997</v>
      </c>
      <c r="EL196">
        <v>35598.699999999997</v>
      </c>
      <c r="EM196">
        <v>39770.800000000003</v>
      </c>
      <c r="EN196">
        <v>42394.8</v>
      </c>
      <c r="EO196">
        <v>2.1053199999999999</v>
      </c>
      <c r="EP196">
        <v>2.1576499999999998</v>
      </c>
      <c r="EQ196">
        <v>0.114869</v>
      </c>
      <c r="ER196">
        <v>0</v>
      </c>
      <c r="ES196">
        <v>31.208100000000002</v>
      </c>
      <c r="ET196">
        <v>999.9</v>
      </c>
      <c r="EU196">
        <v>60.2</v>
      </c>
      <c r="EV196">
        <v>38.299999999999997</v>
      </c>
      <c r="EW196">
        <v>40.341299999999997</v>
      </c>
      <c r="EX196">
        <v>57.210299999999997</v>
      </c>
      <c r="EY196">
        <v>-1.6266</v>
      </c>
      <c r="EZ196">
        <v>2</v>
      </c>
      <c r="FA196">
        <v>0.43893500000000002</v>
      </c>
      <c r="FB196">
        <v>0.29104799999999997</v>
      </c>
      <c r="FC196">
        <v>20.273299999999999</v>
      </c>
      <c r="FD196">
        <v>5.21699</v>
      </c>
      <c r="FE196">
        <v>12.0052</v>
      </c>
      <c r="FF196">
        <v>4.9863999999999997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1.8622399999999999</v>
      </c>
      <c r="FN196">
        <v>1.86432</v>
      </c>
      <c r="FO196">
        <v>1.86036</v>
      </c>
      <c r="FP196">
        <v>1.8611</v>
      </c>
      <c r="FQ196">
        <v>1.8602000000000001</v>
      </c>
      <c r="FR196">
        <v>1.86188</v>
      </c>
      <c r="FS196">
        <v>1.8584700000000001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-5.01</v>
      </c>
      <c r="GH196">
        <v>0.14080000000000001</v>
      </c>
      <c r="GI196">
        <v>-3.031255365756008</v>
      </c>
      <c r="GJ196">
        <v>-2.737337881603403E-3</v>
      </c>
      <c r="GK196">
        <v>1.2769921614711079E-6</v>
      </c>
      <c r="GL196">
        <v>-3.2469241445839119E-10</v>
      </c>
      <c r="GM196">
        <v>0.14085000000000039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76</v>
      </c>
      <c r="GV196">
        <v>75.8</v>
      </c>
      <c r="GW196">
        <v>3.2128899999999998</v>
      </c>
      <c r="GX196">
        <v>2.5293000000000001</v>
      </c>
      <c r="GY196">
        <v>2.04834</v>
      </c>
      <c r="GZ196">
        <v>2.5976599999999999</v>
      </c>
      <c r="HA196">
        <v>2.1972700000000001</v>
      </c>
      <c r="HB196">
        <v>2.34009</v>
      </c>
      <c r="HC196">
        <v>41.7699</v>
      </c>
      <c r="HD196">
        <v>13.773</v>
      </c>
      <c r="HE196">
        <v>18</v>
      </c>
      <c r="HF196">
        <v>608.46699999999998</v>
      </c>
      <c r="HG196">
        <v>719.71500000000003</v>
      </c>
      <c r="HH196">
        <v>31.000499999999999</v>
      </c>
      <c r="HI196">
        <v>32.9724</v>
      </c>
      <c r="HJ196">
        <v>30.000399999999999</v>
      </c>
      <c r="HK196">
        <v>32.872999999999998</v>
      </c>
      <c r="HL196">
        <v>32.873800000000003</v>
      </c>
      <c r="HM196">
        <v>64.2547</v>
      </c>
      <c r="HN196">
        <v>23.188800000000001</v>
      </c>
      <c r="HO196">
        <v>27.1616</v>
      </c>
      <c r="HP196">
        <v>31</v>
      </c>
      <c r="HQ196">
        <v>1210.82</v>
      </c>
      <c r="HR196">
        <v>33.197299999999998</v>
      </c>
      <c r="HS196">
        <v>99.288499999999999</v>
      </c>
      <c r="HT196">
        <v>98.327500000000001</v>
      </c>
    </row>
    <row r="197" spans="1:228" x14ac:dyDescent="0.2">
      <c r="A197">
        <v>182</v>
      </c>
      <c r="B197">
        <v>1670262050.5</v>
      </c>
      <c r="C197">
        <v>722.5</v>
      </c>
      <c r="D197" t="s">
        <v>723</v>
      </c>
      <c r="E197" t="s">
        <v>724</v>
      </c>
      <c r="F197">
        <v>4</v>
      </c>
      <c r="G197">
        <v>1670262048.5</v>
      </c>
      <c r="H197">
        <f t="shared" si="68"/>
        <v>3.6276931752453256E-3</v>
      </c>
      <c r="I197">
        <f t="shared" si="69"/>
        <v>3.6276931752453256</v>
      </c>
      <c r="J197">
        <f t="shared" si="70"/>
        <v>41.748637859729762</v>
      </c>
      <c r="K197">
        <f t="shared" si="71"/>
        <v>1172.424285714286</v>
      </c>
      <c r="L197">
        <f t="shared" si="72"/>
        <v>849.73383871388285</v>
      </c>
      <c r="M197">
        <f t="shared" si="73"/>
        <v>85.893941896626856</v>
      </c>
      <c r="N197">
        <f t="shared" si="74"/>
        <v>118.51257286370775</v>
      </c>
      <c r="O197">
        <f t="shared" si="75"/>
        <v>0.23194083038044186</v>
      </c>
      <c r="P197">
        <f t="shared" si="76"/>
        <v>3.6713858068064731</v>
      </c>
      <c r="Q197">
        <f t="shared" si="77"/>
        <v>0.22409709074515841</v>
      </c>
      <c r="R197">
        <f t="shared" si="78"/>
        <v>0.14074331265623269</v>
      </c>
      <c r="S197">
        <f t="shared" si="79"/>
        <v>226.11264219214891</v>
      </c>
      <c r="T197">
        <f t="shared" si="80"/>
        <v>33.223410356038919</v>
      </c>
      <c r="U197">
        <f t="shared" si="81"/>
        <v>33.077871428571427</v>
      </c>
      <c r="V197">
        <f t="shared" si="82"/>
        <v>5.0742543529422122</v>
      </c>
      <c r="W197">
        <f t="shared" si="83"/>
        <v>69.780352429694432</v>
      </c>
      <c r="X197">
        <f t="shared" si="84"/>
        <v>3.5073727036271705</v>
      </c>
      <c r="Y197">
        <f t="shared" si="85"/>
        <v>5.0263040834609454</v>
      </c>
      <c r="Z197">
        <f t="shared" si="86"/>
        <v>1.5668816493150417</v>
      </c>
      <c r="AA197">
        <f t="shared" si="87"/>
        <v>-159.98126902831885</v>
      </c>
      <c r="AB197">
        <f t="shared" si="88"/>
        <v>-33.444810830291523</v>
      </c>
      <c r="AC197">
        <f t="shared" si="89"/>
        <v>-2.0861526171184783</v>
      </c>
      <c r="AD197">
        <f t="shared" si="90"/>
        <v>30.600409716420067</v>
      </c>
      <c r="AE197">
        <f t="shared" si="91"/>
        <v>64.721058448960704</v>
      </c>
      <c r="AF197">
        <f t="shared" si="92"/>
        <v>3.6075853720384243</v>
      </c>
      <c r="AG197">
        <f t="shared" si="93"/>
        <v>41.748637859729762</v>
      </c>
      <c r="AH197">
        <v>1241.674241598676</v>
      </c>
      <c r="AI197">
        <v>1217.1069696969701</v>
      </c>
      <c r="AJ197">
        <v>1.696544567184995</v>
      </c>
      <c r="AK197">
        <v>64.018406268345927</v>
      </c>
      <c r="AL197">
        <f t="shared" si="94"/>
        <v>3.6276931752453256</v>
      </c>
      <c r="AM197">
        <v>33.244636861063519</v>
      </c>
      <c r="AN197">
        <v>34.699395294117643</v>
      </c>
      <c r="AO197">
        <v>-4.6482666208176807E-5</v>
      </c>
      <c r="AP197">
        <v>100.2718368252681</v>
      </c>
      <c r="AQ197">
        <v>73</v>
      </c>
      <c r="AR197">
        <v>11</v>
      </c>
      <c r="AS197">
        <f t="shared" si="95"/>
        <v>1</v>
      </c>
      <c r="AT197">
        <f t="shared" si="96"/>
        <v>0</v>
      </c>
      <c r="AU197">
        <f t="shared" si="97"/>
        <v>47188.387876495275</v>
      </c>
      <c r="AV197">
        <f t="shared" si="98"/>
        <v>1199.9785714285711</v>
      </c>
      <c r="AW197">
        <f t="shared" si="99"/>
        <v>1025.9074208249474</v>
      </c>
      <c r="AX197">
        <f t="shared" si="100"/>
        <v>0.85493811743955361</v>
      </c>
      <c r="AY197">
        <f t="shared" si="101"/>
        <v>0.18843056665833829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1670262048.5</v>
      </c>
      <c r="BF197">
        <v>1172.424285714286</v>
      </c>
      <c r="BG197">
        <v>1201.062857142857</v>
      </c>
      <c r="BH197">
        <v>34.697828571428573</v>
      </c>
      <c r="BI197">
        <v>33.251414285714283</v>
      </c>
      <c r="BJ197">
        <v>1177.437142857143</v>
      </c>
      <c r="BK197">
        <v>34.556957142857136</v>
      </c>
      <c r="BL197">
        <v>650.05628571428576</v>
      </c>
      <c r="BM197">
        <v>100.9832857142857</v>
      </c>
      <c r="BN197">
        <v>0.10006295714285721</v>
      </c>
      <c r="BO197">
        <v>32.90890000000001</v>
      </c>
      <c r="BP197">
        <v>33.077871428571427</v>
      </c>
      <c r="BQ197">
        <v>999.89999999999986</v>
      </c>
      <c r="BR197">
        <v>0</v>
      </c>
      <c r="BS197">
        <v>0</v>
      </c>
      <c r="BT197">
        <v>8984.4642857142862</v>
      </c>
      <c r="BU197">
        <v>0</v>
      </c>
      <c r="BV197">
        <v>563.63642857142861</v>
      </c>
      <c r="BW197">
        <v>-28.639299999999999</v>
      </c>
      <c r="BX197">
        <v>1214.565714285714</v>
      </c>
      <c r="BY197">
        <v>1242.3728571428569</v>
      </c>
      <c r="BZ197">
        <v>1.4464114285714289</v>
      </c>
      <c r="CA197">
        <v>1201.062857142857</v>
      </c>
      <c r="CB197">
        <v>33.251414285714283</v>
      </c>
      <c r="CC197">
        <v>3.5039014285714289</v>
      </c>
      <c r="CD197">
        <v>3.357837142857143</v>
      </c>
      <c r="CE197">
        <v>26.638657142857149</v>
      </c>
      <c r="CF197">
        <v>25.917571428571431</v>
      </c>
      <c r="CG197">
        <v>1199.9785714285711</v>
      </c>
      <c r="CH197">
        <v>0.49997857142857138</v>
      </c>
      <c r="CI197">
        <v>0.50002142857142862</v>
      </c>
      <c r="CJ197">
        <v>0</v>
      </c>
      <c r="CK197">
        <v>938.89614285714276</v>
      </c>
      <c r="CL197">
        <v>4.9990899999999998</v>
      </c>
      <c r="CM197">
        <v>9711.7557142857149</v>
      </c>
      <c r="CN197">
        <v>9557.6242857142843</v>
      </c>
      <c r="CO197">
        <v>42.936999999999998</v>
      </c>
      <c r="CP197">
        <v>45.311999999999998</v>
      </c>
      <c r="CQ197">
        <v>43.936999999999998</v>
      </c>
      <c r="CR197">
        <v>43.936999999999998</v>
      </c>
      <c r="CS197">
        <v>44.25</v>
      </c>
      <c r="CT197">
        <v>597.46571428571428</v>
      </c>
      <c r="CU197">
        <v>597.51428571428573</v>
      </c>
      <c r="CV197">
        <v>0</v>
      </c>
      <c r="CW197">
        <v>1670262069.2</v>
      </c>
      <c r="CX197">
        <v>0</v>
      </c>
      <c r="CY197">
        <v>1670257498.5</v>
      </c>
      <c r="CZ197" t="s">
        <v>356</v>
      </c>
      <c r="DA197">
        <v>1670257488.5</v>
      </c>
      <c r="DB197">
        <v>1670257498.5</v>
      </c>
      <c r="DC197">
        <v>2</v>
      </c>
      <c r="DD197">
        <v>-0.17199999999999999</v>
      </c>
      <c r="DE197">
        <v>2E-3</v>
      </c>
      <c r="DF197">
        <v>-3.9780000000000002</v>
      </c>
      <c r="DG197">
        <v>0.14099999999999999</v>
      </c>
      <c r="DH197">
        <v>415</v>
      </c>
      <c r="DI197">
        <v>32</v>
      </c>
      <c r="DJ197">
        <v>0.47</v>
      </c>
      <c r="DK197">
        <v>0.38</v>
      </c>
      <c r="DL197">
        <v>-28.907617500000001</v>
      </c>
      <c r="DM197">
        <v>1.115679174484095</v>
      </c>
      <c r="DN197">
        <v>0.14423266600791229</v>
      </c>
      <c r="DO197">
        <v>0</v>
      </c>
      <c r="DP197">
        <v>1.4537767500000001</v>
      </c>
      <c r="DQ197">
        <v>-2.6120037523454421E-2</v>
      </c>
      <c r="DR197">
        <v>3.4301125254865938E-3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3.2968799999999998</v>
      </c>
      <c r="EB197">
        <v>2.6251099999999998</v>
      </c>
      <c r="EC197">
        <v>0.20687700000000001</v>
      </c>
      <c r="ED197">
        <v>0.207984</v>
      </c>
      <c r="EE197">
        <v>0.14118900000000001</v>
      </c>
      <c r="EF197">
        <v>0.13567599999999999</v>
      </c>
      <c r="EG197">
        <v>24017.7</v>
      </c>
      <c r="EH197">
        <v>24412.2</v>
      </c>
      <c r="EI197">
        <v>28179.200000000001</v>
      </c>
      <c r="EJ197">
        <v>29672.5</v>
      </c>
      <c r="EK197">
        <v>33303.5</v>
      </c>
      <c r="EL197">
        <v>35597.300000000003</v>
      </c>
      <c r="EM197">
        <v>39769.800000000003</v>
      </c>
      <c r="EN197">
        <v>42394.3</v>
      </c>
      <c r="EO197">
        <v>2.1053500000000001</v>
      </c>
      <c r="EP197">
        <v>2.1579000000000002</v>
      </c>
      <c r="EQ197">
        <v>0.115242</v>
      </c>
      <c r="ER197">
        <v>0</v>
      </c>
      <c r="ES197">
        <v>31.216999999999999</v>
      </c>
      <c r="ET197">
        <v>999.9</v>
      </c>
      <c r="EU197">
        <v>60.2</v>
      </c>
      <c r="EV197">
        <v>38.299999999999997</v>
      </c>
      <c r="EW197">
        <v>40.336199999999998</v>
      </c>
      <c r="EX197">
        <v>57.420299999999997</v>
      </c>
      <c r="EY197">
        <v>-1.59856</v>
      </c>
      <c r="EZ197">
        <v>2</v>
      </c>
      <c r="FA197">
        <v>0.43932700000000002</v>
      </c>
      <c r="FB197">
        <v>0.28915299999999999</v>
      </c>
      <c r="FC197">
        <v>20.273299999999999</v>
      </c>
      <c r="FD197">
        <v>5.2174399999999999</v>
      </c>
      <c r="FE197">
        <v>12.004300000000001</v>
      </c>
      <c r="FF197">
        <v>4.9869000000000003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1.86222</v>
      </c>
      <c r="FN197">
        <v>1.86432</v>
      </c>
      <c r="FO197">
        <v>1.86036</v>
      </c>
      <c r="FP197">
        <v>1.8611</v>
      </c>
      <c r="FQ197">
        <v>1.8602000000000001</v>
      </c>
      <c r="FR197">
        <v>1.86188</v>
      </c>
      <c r="FS197">
        <v>1.8584700000000001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-5.0199999999999996</v>
      </c>
      <c r="GH197">
        <v>0.14080000000000001</v>
      </c>
      <c r="GI197">
        <v>-3.031255365756008</v>
      </c>
      <c r="GJ197">
        <v>-2.737337881603403E-3</v>
      </c>
      <c r="GK197">
        <v>1.2769921614711079E-6</v>
      </c>
      <c r="GL197">
        <v>-3.2469241445839119E-10</v>
      </c>
      <c r="GM197">
        <v>0.14085000000000039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76</v>
      </c>
      <c r="GV197">
        <v>75.900000000000006</v>
      </c>
      <c r="GW197">
        <v>3.2263199999999999</v>
      </c>
      <c r="GX197">
        <v>2.52441</v>
      </c>
      <c r="GY197">
        <v>2.04834</v>
      </c>
      <c r="GZ197">
        <v>2.5976599999999999</v>
      </c>
      <c r="HA197">
        <v>2.1972700000000001</v>
      </c>
      <c r="HB197">
        <v>2.36084</v>
      </c>
      <c r="HC197">
        <v>41.796100000000003</v>
      </c>
      <c r="HD197">
        <v>13.7818</v>
      </c>
      <c r="HE197">
        <v>18</v>
      </c>
      <c r="HF197">
        <v>608.50400000000002</v>
      </c>
      <c r="HG197">
        <v>719.97500000000002</v>
      </c>
      <c r="HH197">
        <v>30.9999</v>
      </c>
      <c r="HI197">
        <v>32.975999999999999</v>
      </c>
      <c r="HJ197">
        <v>30.000499999999999</v>
      </c>
      <c r="HK197">
        <v>32.8748</v>
      </c>
      <c r="HL197">
        <v>32.875999999999998</v>
      </c>
      <c r="HM197">
        <v>64.532600000000002</v>
      </c>
      <c r="HN197">
        <v>23.188800000000001</v>
      </c>
      <c r="HO197">
        <v>27.1616</v>
      </c>
      <c r="HP197">
        <v>31</v>
      </c>
      <c r="HQ197">
        <v>1217.52</v>
      </c>
      <c r="HR197">
        <v>33.197299999999998</v>
      </c>
      <c r="HS197">
        <v>99.2864</v>
      </c>
      <c r="HT197">
        <v>98.325999999999993</v>
      </c>
    </row>
    <row r="198" spans="1:228" x14ac:dyDescent="0.2">
      <c r="A198">
        <v>183</v>
      </c>
      <c r="B198">
        <v>1670262054.5</v>
      </c>
      <c r="C198">
        <v>726.5</v>
      </c>
      <c r="D198" t="s">
        <v>725</v>
      </c>
      <c r="E198" t="s">
        <v>726</v>
      </c>
      <c r="F198">
        <v>4</v>
      </c>
      <c r="G198">
        <v>1670262052.1875</v>
      </c>
      <c r="H198">
        <f t="shared" si="68"/>
        <v>3.5933633183396641E-3</v>
      </c>
      <c r="I198">
        <f t="shared" si="69"/>
        <v>3.593363318339664</v>
      </c>
      <c r="J198">
        <f t="shared" si="70"/>
        <v>42.354290305531265</v>
      </c>
      <c r="K198">
        <f t="shared" si="71"/>
        <v>1178.3599999999999</v>
      </c>
      <c r="L198">
        <f t="shared" si="72"/>
        <v>847.84933629762531</v>
      </c>
      <c r="M198">
        <f t="shared" si="73"/>
        <v>85.703361156042945</v>
      </c>
      <c r="N198">
        <f t="shared" si="74"/>
        <v>119.11245114943851</v>
      </c>
      <c r="O198">
        <f t="shared" si="75"/>
        <v>0.22923664693567303</v>
      </c>
      <c r="P198">
        <f t="shared" si="76"/>
        <v>3.6835061798309114</v>
      </c>
      <c r="Q198">
        <f t="shared" si="77"/>
        <v>0.22159580520316288</v>
      </c>
      <c r="R198">
        <f t="shared" si="78"/>
        <v>0.1391626610241968</v>
      </c>
      <c r="S198">
        <f t="shared" si="79"/>
        <v>226.11141148592856</v>
      </c>
      <c r="T198">
        <f t="shared" si="80"/>
        <v>33.228383178855758</v>
      </c>
      <c r="U198">
        <f t="shared" si="81"/>
        <v>33.086537499999999</v>
      </c>
      <c r="V198">
        <f t="shared" si="82"/>
        <v>5.0767242805883068</v>
      </c>
      <c r="W198">
        <f t="shared" si="83"/>
        <v>69.781157349206296</v>
      </c>
      <c r="X198">
        <f t="shared" si="84"/>
        <v>3.5071715910456267</v>
      </c>
      <c r="Y198">
        <f t="shared" si="85"/>
        <v>5.0259579007763735</v>
      </c>
      <c r="Z198">
        <f t="shared" si="86"/>
        <v>1.5695526895426801</v>
      </c>
      <c r="AA198">
        <f t="shared" si="87"/>
        <v>-158.46732233877918</v>
      </c>
      <c r="AB198">
        <f t="shared" si="88"/>
        <v>-35.519442681940632</v>
      </c>
      <c r="AC198">
        <f t="shared" si="89"/>
        <v>-2.2083501921857667</v>
      </c>
      <c r="AD198">
        <f t="shared" si="90"/>
        <v>29.916296273022965</v>
      </c>
      <c r="AE198">
        <f t="shared" si="91"/>
        <v>64.79843530591701</v>
      </c>
      <c r="AF198">
        <f t="shared" si="92"/>
        <v>3.5813216162167367</v>
      </c>
      <c r="AG198">
        <f t="shared" si="93"/>
        <v>42.354290305531265</v>
      </c>
      <c r="AH198">
        <v>1248.3855608431691</v>
      </c>
      <c r="AI198">
        <v>1223.711515151515</v>
      </c>
      <c r="AJ198">
        <v>1.6562423811790541</v>
      </c>
      <c r="AK198">
        <v>64.018406268345927</v>
      </c>
      <c r="AL198">
        <f t="shared" si="94"/>
        <v>3.593363318339664</v>
      </c>
      <c r="AM198">
        <v>33.252538468611377</v>
      </c>
      <c r="AN198">
        <v>34.692749117647047</v>
      </c>
      <c r="AO198">
        <v>1.200881316518924E-4</v>
      </c>
      <c r="AP198">
        <v>100.2718368252681</v>
      </c>
      <c r="AQ198">
        <v>73</v>
      </c>
      <c r="AR198">
        <v>11</v>
      </c>
      <c r="AS198">
        <f t="shared" si="95"/>
        <v>1</v>
      </c>
      <c r="AT198">
        <f t="shared" si="96"/>
        <v>0</v>
      </c>
      <c r="AU198">
        <f t="shared" si="97"/>
        <v>47405.230225198829</v>
      </c>
      <c r="AV198">
        <f t="shared" si="98"/>
        <v>1199.9712500000001</v>
      </c>
      <c r="AW198">
        <f t="shared" si="99"/>
        <v>1025.9012385937453</v>
      </c>
      <c r="AX198">
        <f t="shared" si="100"/>
        <v>0.85493818172205815</v>
      </c>
      <c r="AY198">
        <f t="shared" si="101"/>
        <v>0.18843069072357238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1670262052.1875</v>
      </c>
      <c r="BF198">
        <v>1178.3599999999999</v>
      </c>
      <c r="BG198">
        <v>1207.03125</v>
      </c>
      <c r="BH198">
        <v>34.695875000000001</v>
      </c>
      <c r="BI198">
        <v>33.259762499999987</v>
      </c>
      <c r="BJ198">
        <v>1183.3812499999999</v>
      </c>
      <c r="BK198">
        <v>34.555012499999997</v>
      </c>
      <c r="BL198">
        <v>649.95425</v>
      </c>
      <c r="BM198">
        <v>100.983625</v>
      </c>
      <c r="BN198">
        <v>9.96187875E-2</v>
      </c>
      <c r="BO198">
        <v>32.907674999999998</v>
      </c>
      <c r="BP198">
        <v>33.086537499999999</v>
      </c>
      <c r="BQ198">
        <v>999.9</v>
      </c>
      <c r="BR198">
        <v>0</v>
      </c>
      <c r="BS198">
        <v>0</v>
      </c>
      <c r="BT198">
        <v>9026.3262500000019</v>
      </c>
      <c r="BU198">
        <v>0</v>
      </c>
      <c r="BV198">
        <v>555.25437499999998</v>
      </c>
      <c r="BW198">
        <v>-28.670674999999999</v>
      </c>
      <c r="BX198">
        <v>1220.7112500000001</v>
      </c>
      <c r="BY198">
        <v>1248.5574999999999</v>
      </c>
      <c r="BZ198">
        <v>1.4361200000000001</v>
      </c>
      <c r="CA198">
        <v>1207.03125</v>
      </c>
      <c r="CB198">
        <v>33.259762499999987</v>
      </c>
      <c r="CC198">
        <v>3.50371875</v>
      </c>
      <c r="CD198">
        <v>3.3586925000000001</v>
      </c>
      <c r="CE198">
        <v>26.637775000000001</v>
      </c>
      <c r="CF198">
        <v>25.921875</v>
      </c>
      <c r="CG198">
        <v>1199.9712500000001</v>
      </c>
      <c r="CH198">
        <v>0.49997825000000001</v>
      </c>
      <c r="CI198">
        <v>0.50002174999999993</v>
      </c>
      <c r="CJ198">
        <v>0</v>
      </c>
      <c r="CK198">
        <v>938.68512499999997</v>
      </c>
      <c r="CL198">
        <v>4.9990899999999998</v>
      </c>
      <c r="CM198">
        <v>9711.4349999999995</v>
      </c>
      <c r="CN198">
        <v>9557.5512500000004</v>
      </c>
      <c r="CO198">
        <v>42.952749999999988</v>
      </c>
      <c r="CP198">
        <v>45.311999999999998</v>
      </c>
      <c r="CQ198">
        <v>43.936999999999998</v>
      </c>
      <c r="CR198">
        <v>43.936999999999998</v>
      </c>
      <c r="CS198">
        <v>44.273249999999997</v>
      </c>
      <c r="CT198">
        <v>597.45875000000001</v>
      </c>
      <c r="CU198">
        <v>597.51250000000005</v>
      </c>
      <c r="CV198">
        <v>0</v>
      </c>
      <c r="CW198">
        <v>1670262073.4000001</v>
      </c>
      <c r="CX198">
        <v>0</v>
      </c>
      <c r="CY198">
        <v>1670257498.5</v>
      </c>
      <c r="CZ198" t="s">
        <v>356</v>
      </c>
      <c r="DA198">
        <v>1670257488.5</v>
      </c>
      <c r="DB198">
        <v>1670257498.5</v>
      </c>
      <c r="DC198">
        <v>2</v>
      </c>
      <c r="DD198">
        <v>-0.17199999999999999</v>
      </c>
      <c r="DE198">
        <v>2E-3</v>
      </c>
      <c r="DF198">
        <v>-3.9780000000000002</v>
      </c>
      <c r="DG198">
        <v>0.14099999999999999</v>
      </c>
      <c r="DH198">
        <v>415</v>
      </c>
      <c r="DI198">
        <v>32</v>
      </c>
      <c r="DJ198">
        <v>0.47</v>
      </c>
      <c r="DK198">
        <v>0.38</v>
      </c>
      <c r="DL198">
        <v>-28.8499275</v>
      </c>
      <c r="DM198">
        <v>1.5915816135084779</v>
      </c>
      <c r="DN198">
        <v>0.1681992761391973</v>
      </c>
      <c r="DO198">
        <v>0</v>
      </c>
      <c r="DP198">
        <v>1.4503025</v>
      </c>
      <c r="DQ198">
        <v>-7.0426716697940789E-2</v>
      </c>
      <c r="DR198">
        <v>7.4759205954852224E-3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3.2968899999999999</v>
      </c>
      <c r="EB198">
        <v>2.6252200000000001</v>
      </c>
      <c r="EC198">
        <v>0.20758299999999999</v>
      </c>
      <c r="ED198">
        <v>0.20868400000000001</v>
      </c>
      <c r="EE198">
        <v>0.141183</v>
      </c>
      <c r="EF198">
        <v>0.13570499999999999</v>
      </c>
      <c r="EG198">
        <v>23996.3</v>
      </c>
      <c r="EH198">
        <v>24390.1</v>
      </c>
      <c r="EI198">
        <v>28179.4</v>
      </c>
      <c r="EJ198">
        <v>29672.1</v>
      </c>
      <c r="EK198">
        <v>33304.199999999997</v>
      </c>
      <c r="EL198">
        <v>35595.800000000003</v>
      </c>
      <c r="EM198">
        <v>39770.199999999997</v>
      </c>
      <c r="EN198">
        <v>42393.8</v>
      </c>
      <c r="EO198">
        <v>2.1046499999999999</v>
      </c>
      <c r="EP198">
        <v>2.1576</v>
      </c>
      <c r="EQ198">
        <v>0.114776</v>
      </c>
      <c r="ER198">
        <v>0</v>
      </c>
      <c r="ES198">
        <v>31.223400000000002</v>
      </c>
      <c r="ET198">
        <v>999.9</v>
      </c>
      <c r="EU198">
        <v>60.2</v>
      </c>
      <c r="EV198">
        <v>38.299999999999997</v>
      </c>
      <c r="EW198">
        <v>40.3367</v>
      </c>
      <c r="EX198">
        <v>56.880299999999998</v>
      </c>
      <c r="EY198">
        <v>-1.5344500000000001</v>
      </c>
      <c r="EZ198">
        <v>2</v>
      </c>
      <c r="FA198">
        <v>0.439494</v>
      </c>
      <c r="FB198">
        <v>0.28648400000000002</v>
      </c>
      <c r="FC198">
        <v>20.273499999999999</v>
      </c>
      <c r="FD198">
        <v>5.2172900000000002</v>
      </c>
      <c r="FE198">
        <v>12.0047</v>
      </c>
      <c r="FF198">
        <v>4.9868499999999996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1.8622000000000001</v>
      </c>
      <c r="FN198">
        <v>1.86432</v>
      </c>
      <c r="FO198">
        <v>1.8603499999999999</v>
      </c>
      <c r="FP198">
        <v>1.8610899999999999</v>
      </c>
      <c r="FQ198">
        <v>1.8602000000000001</v>
      </c>
      <c r="FR198">
        <v>1.86188</v>
      </c>
      <c r="FS198">
        <v>1.8584400000000001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-5.03</v>
      </c>
      <c r="GH198">
        <v>0.1409</v>
      </c>
      <c r="GI198">
        <v>-3.031255365756008</v>
      </c>
      <c r="GJ198">
        <v>-2.737337881603403E-3</v>
      </c>
      <c r="GK198">
        <v>1.2769921614711079E-6</v>
      </c>
      <c r="GL198">
        <v>-3.2469241445839119E-10</v>
      </c>
      <c r="GM198">
        <v>0.14085000000000039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76.099999999999994</v>
      </c>
      <c r="GV198">
        <v>75.900000000000006</v>
      </c>
      <c r="GW198">
        <v>3.2409699999999999</v>
      </c>
      <c r="GX198">
        <v>2.5402800000000001</v>
      </c>
      <c r="GY198">
        <v>2.04834</v>
      </c>
      <c r="GZ198">
        <v>2.5976599999999999</v>
      </c>
      <c r="HA198">
        <v>2.1972700000000001</v>
      </c>
      <c r="HB198">
        <v>2.3022499999999999</v>
      </c>
      <c r="HC198">
        <v>41.7699</v>
      </c>
      <c r="HD198">
        <v>13.7555</v>
      </c>
      <c r="HE198">
        <v>18</v>
      </c>
      <c r="HF198">
        <v>608.005</v>
      </c>
      <c r="HG198">
        <v>719.71299999999997</v>
      </c>
      <c r="HH198">
        <v>30.999600000000001</v>
      </c>
      <c r="HI198">
        <v>32.978999999999999</v>
      </c>
      <c r="HJ198">
        <v>30.000399999999999</v>
      </c>
      <c r="HK198">
        <v>32.877299999999998</v>
      </c>
      <c r="HL198">
        <v>32.877499999999998</v>
      </c>
      <c r="HM198">
        <v>64.816100000000006</v>
      </c>
      <c r="HN198">
        <v>23.188800000000001</v>
      </c>
      <c r="HO198">
        <v>27.1616</v>
      </c>
      <c r="HP198">
        <v>31</v>
      </c>
      <c r="HQ198">
        <v>1224.2</v>
      </c>
      <c r="HR198">
        <v>33.197299999999998</v>
      </c>
      <c r="HS198">
        <v>99.287199999999999</v>
      </c>
      <c r="HT198">
        <v>98.324600000000004</v>
      </c>
    </row>
    <row r="199" spans="1:228" x14ac:dyDescent="0.2">
      <c r="A199">
        <v>184</v>
      </c>
      <c r="B199">
        <v>1670262058.5</v>
      </c>
      <c r="C199">
        <v>730.5</v>
      </c>
      <c r="D199" t="s">
        <v>727</v>
      </c>
      <c r="E199" t="s">
        <v>728</v>
      </c>
      <c r="F199">
        <v>4</v>
      </c>
      <c r="G199">
        <v>1670262056.5</v>
      </c>
      <c r="H199">
        <f t="shared" si="68"/>
        <v>3.5696972239362746E-3</v>
      </c>
      <c r="I199">
        <f t="shared" si="69"/>
        <v>3.5696972239362745</v>
      </c>
      <c r="J199">
        <f t="shared" si="70"/>
        <v>41.58490299578515</v>
      </c>
      <c r="K199">
        <f t="shared" si="71"/>
        <v>1185.4271428571431</v>
      </c>
      <c r="L199">
        <f t="shared" si="72"/>
        <v>858.31957997509789</v>
      </c>
      <c r="M199">
        <f t="shared" si="73"/>
        <v>86.762138912913287</v>
      </c>
      <c r="N199">
        <f t="shared" si="74"/>
        <v>119.8273892839463</v>
      </c>
      <c r="O199">
        <f t="shared" si="75"/>
        <v>0.22776763881520823</v>
      </c>
      <c r="P199">
        <f t="shared" si="76"/>
        <v>3.6690662225785973</v>
      </c>
      <c r="Q199">
        <f t="shared" si="77"/>
        <v>0.2201940466351596</v>
      </c>
      <c r="R199">
        <f t="shared" si="78"/>
        <v>0.1382807572491303</v>
      </c>
      <c r="S199">
        <f t="shared" si="79"/>
        <v>226.12029009202175</v>
      </c>
      <c r="T199">
        <f t="shared" si="80"/>
        <v>33.231876960938173</v>
      </c>
      <c r="U199">
        <f t="shared" si="81"/>
        <v>33.084242857142847</v>
      </c>
      <c r="V199">
        <f t="shared" si="82"/>
        <v>5.0760701798201788</v>
      </c>
      <c r="W199">
        <f t="shared" si="83"/>
        <v>69.786629758293657</v>
      </c>
      <c r="X199">
        <f t="shared" si="84"/>
        <v>3.5069134965363737</v>
      </c>
      <c r="Y199">
        <f t="shared" si="85"/>
        <v>5.0251939500196325</v>
      </c>
      <c r="Z199">
        <f t="shared" si="86"/>
        <v>1.5691566832838051</v>
      </c>
      <c r="AA199">
        <f t="shared" si="87"/>
        <v>-157.42364757558971</v>
      </c>
      <c r="AB199">
        <f t="shared" si="88"/>
        <v>-35.461089365815205</v>
      </c>
      <c r="AC199">
        <f t="shared" si="89"/>
        <v>-2.2133448546275005</v>
      </c>
      <c r="AD199">
        <f t="shared" si="90"/>
        <v>31.022208295989323</v>
      </c>
      <c r="AE199">
        <f t="shared" si="91"/>
        <v>64.983493100569191</v>
      </c>
      <c r="AF199">
        <f t="shared" si="92"/>
        <v>3.5432511083136649</v>
      </c>
      <c r="AG199">
        <f t="shared" si="93"/>
        <v>41.58490299578515</v>
      </c>
      <c r="AH199">
        <v>1255.247760461549</v>
      </c>
      <c r="AI199">
        <v>1230.6238181818189</v>
      </c>
      <c r="AJ199">
        <v>1.7285308953106</v>
      </c>
      <c r="AK199">
        <v>64.018406268345927</v>
      </c>
      <c r="AL199">
        <f t="shared" si="94"/>
        <v>3.5696972239362745</v>
      </c>
      <c r="AM199">
        <v>33.261283833796853</v>
      </c>
      <c r="AN199">
        <v>34.693407058823503</v>
      </c>
      <c r="AO199">
        <v>-1.315548202936784E-4</v>
      </c>
      <c r="AP199">
        <v>100.2718368252681</v>
      </c>
      <c r="AQ199">
        <v>73</v>
      </c>
      <c r="AR199">
        <v>11</v>
      </c>
      <c r="AS199">
        <f t="shared" si="95"/>
        <v>1</v>
      </c>
      <c r="AT199">
        <f t="shared" si="96"/>
        <v>0</v>
      </c>
      <c r="AU199">
        <f t="shared" si="97"/>
        <v>47147.545939401265</v>
      </c>
      <c r="AV199">
        <f t="shared" si="98"/>
        <v>1200.025714285714</v>
      </c>
      <c r="AW199">
        <f t="shared" si="99"/>
        <v>1025.9470850217726</v>
      </c>
      <c r="AX199">
        <f t="shared" si="100"/>
        <v>0.854937584093723</v>
      </c>
      <c r="AY199">
        <f t="shared" si="101"/>
        <v>0.18842953730088552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1670262056.5</v>
      </c>
      <c r="BF199">
        <v>1185.4271428571431</v>
      </c>
      <c r="BG199">
        <v>1214.1642857142861</v>
      </c>
      <c r="BH199">
        <v>34.693157142857153</v>
      </c>
      <c r="BI199">
        <v>33.272442857142863</v>
      </c>
      <c r="BJ199">
        <v>1190.4528571428571</v>
      </c>
      <c r="BK199">
        <v>34.552300000000002</v>
      </c>
      <c r="BL199">
        <v>650.01642857142849</v>
      </c>
      <c r="BM199">
        <v>100.98357142857139</v>
      </c>
      <c r="BN199">
        <v>0.1001518571428572</v>
      </c>
      <c r="BO199">
        <v>32.904971428571422</v>
      </c>
      <c r="BP199">
        <v>33.084242857142847</v>
      </c>
      <c r="BQ199">
        <v>999.89999999999986</v>
      </c>
      <c r="BR199">
        <v>0</v>
      </c>
      <c r="BS199">
        <v>0</v>
      </c>
      <c r="BT199">
        <v>8976.4299999999985</v>
      </c>
      <c r="BU199">
        <v>0</v>
      </c>
      <c r="BV199">
        <v>553.33714285714291</v>
      </c>
      <c r="BW199">
        <v>-28.739157142857149</v>
      </c>
      <c r="BX199">
        <v>1228.028571428571</v>
      </c>
      <c r="BY199">
        <v>1255.954285714286</v>
      </c>
      <c r="BZ199">
        <v>1.420705714285714</v>
      </c>
      <c r="CA199">
        <v>1214.1642857142861</v>
      </c>
      <c r="CB199">
        <v>33.272442857142863</v>
      </c>
      <c r="CC199">
        <v>3.503441428571429</v>
      </c>
      <c r="CD199">
        <v>3.359972857142858</v>
      </c>
      <c r="CE199">
        <v>26.636414285714292</v>
      </c>
      <c r="CF199">
        <v>25.92831428571429</v>
      </c>
      <c r="CG199">
        <v>1200.025714285714</v>
      </c>
      <c r="CH199">
        <v>0.49999857142857129</v>
      </c>
      <c r="CI199">
        <v>0.5000014285714286</v>
      </c>
      <c r="CJ199">
        <v>0</v>
      </c>
      <c r="CK199">
        <v>938.1351428571428</v>
      </c>
      <c r="CL199">
        <v>4.9990899999999998</v>
      </c>
      <c r="CM199">
        <v>9706.4157142857148</v>
      </c>
      <c r="CN199">
        <v>9558.0571428571438</v>
      </c>
      <c r="CO199">
        <v>42.936999999999998</v>
      </c>
      <c r="CP199">
        <v>45.311999999999998</v>
      </c>
      <c r="CQ199">
        <v>43.936999999999998</v>
      </c>
      <c r="CR199">
        <v>43.936999999999998</v>
      </c>
      <c r="CS199">
        <v>44.294285714285706</v>
      </c>
      <c r="CT199">
        <v>597.51</v>
      </c>
      <c r="CU199">
        <v>597.51571428571424</v>
      </c>
      <c r="CV199">
        <v>0</v>
      </c>
      <c r="CW199">
        <v>1670262077.5999999</v>
      </c>
      <c r="CX199">
        <v>0</v>
      </c>
      <c r="CY199">
        <v>1670257498.5</v>
      </c>
      <c r="CZ199" t="s">
        <v>356</v>
      </c>
      <c r="DA199">
        <v>1670257488.5</v>
      </c>
      <c r="DB199">
        <v>1670257498.5</v>
      </c>
      <c r="DC199">
        <v>2</v>
      </c>
      <c r="DD199">
        <v>-0.17199999999999999</v>
      </c>
      <c r="DE199">
        <v>2E-3</v>
      </c>
      <c r="DF199">
        <v>-3.9780000000000002</v>
      </c>
      <c r="DG199">
        <v>0.14099999999999999</v>
      </c>
      <c r="DH199">
        <v>415</v>
      </c>
      <c r="DI199">
        <v>32</v>
      </c>
      <c r="DJ199">
        <v>0.47</v>
      </c>
      <c r="DK199">
        <v>0.38</v>
      </c>
      <c r="DL199">
        <v>-28.792457500000001</v>
      </c>
      <c r="DM199">
        <v>1.2079103189493861</v>
      </c>
      <c r="DN199">
        <v>0.14903737935078559</v>
      </c>
      <c r="DO199">
        <v>0</v>
      </c>
      <c r="DP199">
        <v>1.4436692499999999</v>
      </c>
      <c r="DQ199">
        <v>-0.1218057410881794</v>
      </c>
      <c r="DR199">
        <v>1.2279533050466539E-2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3.29678</v>
      </c>
      <c r="EB199">
        <v>2.6252399999999998</v>
      </c>
      <c r="EC199">
        <v>0.20830099999999999</v>
      </c>
      <c r="ED199">
        <v>0.20939199999999999</v>
      </c>
      <c r="EE199">
        <v>0.14118</v>
      </c>
      <c r="EF199">
        <v>0.135742</v>
      </c>
      <c r="EG199">
        <v>23974.5</v>
      </c>
      <c r="EH199">
        <v>24368.1</v>
      </c>
      <c r="EI199">
        <v>28179.4</v>
      </c>
      <c r="EJ199">
        <v>29671.9</v>
      </c>
      <c r="EK199">
        <v>33304.300000000003</v>
      </c>
      <c r="EL199">
        <v>35593.9</v>
      </c>
      <c r="EM199">
        <v>39770.199999999997</v>
      </c>
      <c r="EN199">
        <v>42393.4</v>
      </c>
      <c r="EO199">
        <v>2.1046499999999999</v>
      </c>
      <c r="EP199">
        <v>2.1577700000000002</v>
      </c>
      <c r="EQ199">
        <v>0.114664</v>
      </c>
      <c r="ER199">
        <v>0</v>
      </c>
      <c r="ES199">
        <v>31.226099999999999</v>
      </c>
      <c r="ET199">
        <v>999.9</v>
      </c>
      <c r="EU199">
        <v>60.2</v>
      </c>
      <c r="EV199">
        <v>38.299999999999997</v>
      </c>
      <c r="EW199">
        <v>40.338799999999999</v>
      </c>
      <c r="EX199">
        <v>56.970300000000002</v>
      </c>
      <c r="EY199">
        <v>-1.5144200000000001</v>
      </c>
      <c r="EZ199">
        <v>2</v>
      </c>
      <c r="FA199">
        <v>0.439751</v>
      </c>
      <c r="FB199">
        <v>0.28217900000000001</v>
      </c>
      <c r="FC199">
        <v>20.273399999999999</v>
      </c>
      <c r="FD199">
        <v>5.21699</v>
      </c>
      <c r="FE199">
        <v>12.005000000000001</v>
      </c>
      <c r="FF199">
        <v>4.9862500000000001</v>
      </c>
      <c r="FG199">
        <v>3.2844500000000001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1.8622000000000001</v>
      </c>
      <c r="FN199">
        <v>1.86432</v>
      </c>
      <c r="FO199">
        <v>1.8603499999999999</v>
      </c>
      <c r="FP199">
        <v>1.8610899999999999</v>
      </c>
      <c r="FQ199">
        <v>1.8602000000000001</v>
      </c>
      <c r="FR199">
        <v>1.86188</v>
      </c>
      <c r="FS199">
        <v>1.8584099999999999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-5.04</v>
      </c>
      <c r="GH199">
        <v>0.1409</v>
      </c>
      <c r="GI199">
        <v>-3.031255365756008</v>
      </c>
      <c r="GJ199">
        <v>-2.737337881603403E-3</v>
      </c>
      <c r="GK199">
        <v>1.2769921614711079E-6</v>
      </c>
      <c r="GL199">
        <v>-3.2469241445839119E-10</v>
      </c>
      <c r="GM199">
        <v>0.14085000000000039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76.2</v>
      </c>
      <c r="GV199">
        <v>76</v>
      </c>
      <c r="GW199">
        <v>3.25562</v>
      </c>
      <c r="GX199">
        <v>2.5280800000000001</v>
      </c>
      <c r="GY199">
        <v>2.04834</v>
      </c>
      <c r="GZ199">
        <v>2.5976599999999999</v>
      </c>
      <c r="HA199">
        <v>2.1972700000000001</v>
      </c>
      <c r="HB199">
        <v>2.36694</v>
      </c>
      <c r="HC199">
        <v>41.796100000000003</v>
      </c>
      <c r="HD199">
        <v>13.7818</v>
      </c>
      <c r="HE199">
        <v>18</v>
      </c>
      <c r="HF199">
        <v>608.02700000000004</v>
      </c>
      <c r="HG199">
        <v>719.90899999999999</v>
      </c>
      <c r="HH199">
        <v>30.999199999999998</v>
      </c>
      <c r="HI199">
        <v>32.981900000000003</v>
      </c>
      <c r="HJ199">
        <v>30.000499999999999</v>
      </c>
      <c r="HK199">
        <v>32.8795</v>
      </c>
      <c r="HL199">
        <v>32.880200000000002</v>
      </c>
      <c r="HM199">
        <v>65.103200000000001</v>
      </c>
      <c r="HN199">
        <v>23.188800000000001</v>
      </c>
      <c r="HO199">
        <v>27.1616</v>
      </c>
      <c r="HP199">
        <v>31</v>
      </c>
      <c r="HQ199">
        <v>1230.8800000000001</v>
      </c>
      <c r="HR199">
        <v>33.197299999999998</v>
      </c>
      <c r="HS199">
        <v>99.287199999999999</v>
      </c>
      <c r="HT199">
        <v>98.323800000000006</v>
      </c>
    </row>
    <row r="200" spans="1:228" x14ac:dyDescent="0.2">
      <c r="A200">
        <v>185</v>
      </c>
      <c r="B200">
        <v>1670262062.5</v>
      </c>
      <c r="C200">
        <v>734.5</v>
      </c>
      <c r="D200" t="s">
        <v>729</v>
      </c>
      <c r="E200" t="s">
        <v>730</v>
      </c>
      <c r="F200">
        <v>4</v>
      </c>
      <c r="G200">
        <v>1670262060.1875</v>
      </c>
      <c r="H200">
        <f t="shared" si="68"/>
        <v>3.5489585331162205E-3</v>
      </c>
      <c r="I200">
        <f t="shared" si="69"/>
        <v>3.5489585331162203</v>
      </c>
      <c r="J200">
        <f t="shared" si="70"/>
        <v>41.718292711217607</v>
      </c>
      <c r="K200">
        <f t="shared" si="71"/>
        <v>1191.52125</v>
      </c>
      <c r="L200">
        <f t="shared" si="72"/>
        <v>861.25218095855348</v>
      </c>
      <c r="M200">
        <f t="shared" si="73"/>
        <v>87.058963164763455</v>
      </c>
      <c r="N200">
        <f t="shared" si="74"/>
        <v>120.44393838089437</v>
      </c>
      <c r="O200">
        <f t="shared" si="75"/>
        <v>0.22618570010705102</v>
      </c>
      <c r="P200">
        <f t="shared" si="76"/>
        <v>3.6668974588151837</v>
      </c>
      <c r="Q200">
        <f t="shared" si="77"/>
        <v>0.21871082789454083</v>
      </c>
      <c r="R200">
        <f t="shared" si="78"/>
        <v>0.13734527648940209</v>
      </c>
      <c r="S200">
        <f t="shared" si="79"/>
        <v>226.12439582302386</v>
      </c>
      <c r="T200">
        <f t="shared" si="80"/>
        <v>33.237536462041987</v>
      </c>
      <c r="U200">
        <f t="shared" si="81"/>
        <v>33.090187499999999</v>
      </c>
      <c r="V200">
        <f t="shared" si="82"/>
        <v>5.0777648845812653</v>
      </c>
      <c r="W200">
        <f t="shared" si="83"/>
        <v>69.787070073061713</v>
      </c>
      <c r="X200">
        <f t="shared" si="84"/>
        <v>3.5071532367568121</v>
      </c>
      <c r="Y200">
        <f t="shared" si="85"/>
        <v>5.0255057750455654</v>
      </c>
      <c r="Z200">
        <f t="shared" si="86"/>
        <v>1.5706116478244532</v>
      </c>
      <c r="AA200">
        <f t="shared" si="87"/>
        <v>-156.50907131042533</v>
      </c>
      <c r="AB200">
        <f t="shared" si="88"/>
        <v>-36.39715884691153</v>
      </c>
      <c r="AC200">
        <f t="shared" si="89"/>
        <v>-2.2731928864853965</v>
      </c>
      <c r="AD200">
        <f t="shared" si="90"/>
        <v>30.944972779201613</v>
      </c>
      <c r="AE200">
        <f t="shared" si="91"/>
        <v>64.986340381622412</v>
      </c>
      <c r="AF200">
        <f t="shared" si="92"/>
        <v>3.5138225290798641</v>
      </c>
      <c r="AG200">
        <f t="shared" si="93"/>
        <v>41.718292711217607</v>
      </c>
      <c r="AH200">
        <v>1262.069562977518</v>
      </c>
      <c r="AI200">
        <v>1237.449818181818</v>
      </c>
      <c r="AJ200">
        <v>1.712776240012515</v>
      </c>
      <c r="AK200">
        <v>64.018406268345927</v>
      </c>
      <c r="AL200">
        <f t="shared" si="94"/>
        <v>3.5489585331162203</v>
      </c>
      <c r="AM200">
        <v>33.274432521664522</v>
      </c>
      <c r="AN200">
        <v>34.697528235294079</v>
      </c>
      <c r="AO200">
        <v>-1.8095161051424369E-5</v>
      </c>
      <c r="AP200">
        <v>100.2718368252681</v>
      </c>
      <c r="AQ200">
        <v>72</v>
      </c>
      <c r="AR200">
        <v>11</v>
      </c>
      <c r="AS200">
        <f t="shared" si="95"/>
        <v>1</v>
      </c>
      <c r="AT200">
        <f t="shared" si="96"/>
        <v>0</v>
      </c>
      <c r="AU200">
        <f t="shared" si="97"/>
        <v>47108.62775623161</v>
      </c>
      <c r="AV200">
        <f t="shared" si="98"/>
        <v>1200.0487499999999</v>
      </c>
      <c r="AW200">
        <f t="shared" si="99"/>
        <v>1025.9666574212561</v>
      </c>
      <c r="AX200">
        <f t="shared" si="100"/>
        <v>0.85493748268247938</v>
      </c>
      <c r="AY200">
        <f t="shared" si="101"/>
        <v>0.18842934157718499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1670262060.1875</v>
      </c>
      <c r="BF200">
        <v>1191.52125</v>
      </c>
      <c r="BG200">
        <v>1220.2537500000001</v>
      </c>
      <c r="BH200">
        <v>34.695374999999999</v>
      </c>
      <c r="BI200">
        <v>33.286475000000003</v>
      </c>
      <c r="BJ200">
        <v>1196.5550000000001</v>
      </c>
      <c r="BK200">
        <v>34.554499999999997</v>
      </c>
      <c r="BL200">
        <v>650.02162500000009</v>
      </c>
      <c r="BM200">
        <v>100.98399999999999</v>
      </c>
      <c r="BN200">
        <v>0.1001715</v>
      </c>
      <c r="BO200">
        <v>32.906075000000001</v>
      </c>
      <c r="BP200">
        <v>33.090187499999999</v>
      </c>
      <c r="BQ200">
        <v>999.9</v>
      </c>
      <c r="BR200">
        <v>0</v>
      </c>
      <c r="BS200">
        <v>0</v>
      </c>
      <c r="BT200">
        <v>8968.90625</v>
      </c>
      <c r="BU200">
        <v>0</v>
      </c>
      <c r="BV200">
        <v>546.197</v>
      </c>
      <c r="BW200">
        <v>-28.733887500000002</v>
      </c>
      <c r="BX200">
        <v>1234.3462500000001</v>
      </c>
      <c r="BY200">
        <v>1262.27</v>
      </c>
      <c r="BZ200">
        <v>1.4088912499999999</v>
      </c>
      <c r="CA200">
        <v>1220.2537500000001</v>
      </c>
      <c r="CB200">
        <v>33.286475000000003</v>
      </c>
      <c r="CC200">
        <v>3.5036812500000001</v>
      </c>
      <c r="CD200">
        <v>3.36140375</v>
      </c>
      <c r="CE200">
        <v>26.637599999999999</v>
      </c>
      <c r="CF200">
        <v>25.935512500000002</v>
      </c>
      <c r="CG200">
        <v>1200.0487499999999</v>
      </c>
      <c r="CH200">
        <v>0.50000062499999998</v>
      </c>
      <c r="CI200">
        <v>0.49999937500000002</v>
      </c>
      <c r="CJ200">
        <v>0</v>
      </c>
      <c r="CK200">
        <v>937.96112500000004</v>
      </c>
      <c r="CL200">
        <v>4.9990899999999998</v>
      </c>
      <c r="CM200">
        <v>9696.6375000000007</v>
      </c>
      <c r="CN200">
        <v>9558.2325000000001</v>
      </c>
      <c r="CO200">
        <v>42.936999999999998</v>
      </c>
      <c r="CP200">
        <v>45.343499999999999</v>
      </c>
      <c r="CQ200">
        <v>43.936999999999998</v>
      </c>
      <c r="CR200">
        <v>43.936999999999998</v>
      </c>
      <c r="CS200">
        <v>44.280999999999999</v>
      </c>
      <c r="CT200">
        <v>597.52625</v>
      </c>
      <c r="CU200">
        <v>597.52375000000006</v>
      </c>
      <c r="CV200">
        <v>0</v>
      </c>
      <c r="CW200">
        <v>1670262081.2</v>
      </c>
      <c r="CX200">
        <v>0</v>
      </c>
      <c r="CY200">
        <v>1670257498.5</v>
      </c>
      <c r="CZ200" t="s">
        <v>356</v>
      </c>
      <c r="DA200">
        <v>1670257488.5</v>
      </c>
      <c r="DB200">
        <v>1670257498.5</v>
      </c>
      <c r="DC200">
        <v>2</v>
      </c>
      <c r="DD200">
        <v>-0.17199999999999999</v>
      </c>
      <c r="DE200">
        <v>2E-3</v>
      </c>
      <c r="DF200">
        <v>-3.9780000000000002</v>
      </c>
      <c r="DG200">
        <v>0.14099999999999999</v>
      </c>
      <c r="DH200">
        <v>415</v>
      </c>
      <c r="DI200">
        <v>32</v>
      </c>
      <c r="DJ200">
        <v>0.47</v>
      </c>
      <c r="DK200">
        <v>0.38</v>
      </c>
      <c r="DL200">
        <v>-28.729800000000001</v>
      </c>
      <c r="DM200">
        <v>0.33380712945593222</v>
      </c>
      <c r="DN200">
        <v>8.3566216259921583E-2</v>
      </c>
      <c r="DO200">
        <v>0</v>
      </c>
      <c r="DP200">
        <v>1.4344647500000001</v>
      </c>
      <c r="DQ200">
        <v>-0.1663518574108821</v>
      </c>
      <c r="DR200">
        <v>1.6239193173846408E-2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3.2968999999999999</v>
      </c>
      <c r="EB200">
        <v>2.62521</v>
      </c>
      <c r="EC200">
        <v>0.20902000000000001</v>
      </c>
      <c r="ED200">
        <v>0.21010899999999999</v>
      </c>
      <c r="EE200">
        <v>0.14119300000000001</v>
      </c>
      <c r="EF200">
        <v>0.13578299999999999</v>
      </c>
      <c r="EG200">
        <v>23952.400000000001</v>
      </c>
      <c r="EH200">
        <v>24345.8</v>
      </c>
      <c r="EI200">
        <v>28179.1</v>
      </c>
      <c r="EJ200">
        <v>29671.8</v>
      </c>
      <c r="EK200">
        <v>33303.599999999999</v>
      </c>
      <c r="EL200">
        <v>35592.1</v>
      </c>
      <c r="EM200">
        <v>39769.9</v>
      </c>
      <c r="EN200">
        <v>42393.1</v>
      </c>
      <c r="EO200">
        <v>2.1056499999999998</v>
      </c>
      <c r="EP200">
        <v>2.1575500000000001</v>
      </c>
      <c r="EQ200">
        <v>0.115354</v>
      </c>
      <c r="ER200">
        <v>0</v>
      </c>
      <c r="ES200">
        <v>31.226600000000001</v>
      </c>
      <c r="ET200">
        <v>999.9</v>
      </c>
      <c r="EU200">
        <v>60.2</v>
      </c>
      <c r="EV200">
        <v>38.299999999999997</v>
      </c>
      <c r="EW200">
        <v>40.331800000000001</v>
      </c>
      <c r="EX200">
        <v>56.880299999999998</v>
      </c>
      <c r="EY200">
        <v>-1.4382999999999999</v>
      </c>
      <c r="EZ200">
        <v>2</v>
      </c>
      <c r="FA200">
        <v>0.44011899999999998</v>
      </c>
      <c r="FB200">
        <v>0.27952100000000002</v>
      </c>
      <c r="FC200">
        <v>20.273399999999999</v>
      </c>
      <c r="FD200">
        <v>5.2180400000000002</v>
      </c>
      <c r="FE200">
        <v>12.0052</v>
      </c>
      <c r="FF200">
        <v>4.9869500000000002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1.8622099999999999</v>
      </c>
      <c r="FN200">
        <v>1.86432</v>
      </c>
      <c r="FO200">
        <v>1.8603499999999999</v>
      </c>
      <c r="FP200">
        <v>1.8611</v>
      </c>
      <c r="FQ200">
        <v>1.8602000000000001</v>
      </c>
      <c r="FR200">
        <v>1.86188</v>
      </c>
      <c r="FS200">
        <v>1.8584499999999999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-5.04</v>
      </c>
      <c r="GH200">
        <v>0.14080000000000001</v>
      </c>
      <c r="GI200">
        <v>-3.031255365756008</v>
      </c>
      <c r="GJ200">
        <v>-2.737337881603403E-3</v>
      </c>
      <c r="GK200">
        <v>1.2769921614711079E-6</v>
      </c>
      <c r="GL200">
        <v>-3.2469241445839119E-10</v>
      </c>
      <c r="GM200">
        <v>0.14085000000000039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76.2</v>
      </c>
      <c r="GV200">
        <v>76.099999999999994</v>
      </c>
      <c r="GW200">
        <v>3.2690399999999999</v>
      </c>
      <c r="GX200">
        <v>2.5280800000000001</v>
      </c>
      <c r="GY200">
        <v>2.04834</v>
      </c>
      <c r="GZ200">
        <v>2.5976599999999999</v>
      </c>
      <c r="HA200">
        <v>2.1972700000000001</v>
      </c>
      <c r="HB200">
        <v>2.34497</v>
      </c>
      <c r="HC200">
        <v>41.796100000000003</v>
      </c>
      <c r="HD200">
        <v>13.773</v>
      </c>
      <c r="HE200">
        <v>18</v>
      </c>
      <c r="HF200">
        <v>608.78700000000003</v>
      </c>
      <c r="HG200">
        <v>719.71900000000005</v>
      </c>
      <c r="HH200">
        <v>30.999199999999998</v>
      </c>
      <c r="HI200">
        <v>32.984900000000003</v>
      </c>
      <c r="HJ200">
        <v>30.000499999999999</v>
      </c>
      <c r="HK200">
        <v>32.881</v>
      </c>
      <c r="HL200">
        <v>32.881900000000002</v>
      </c>
      <c r="HM200">
        <v>65.385999999999996</v>
      </c>
      <c r="HN200">
        <v>23.188800000000001</v>
      </c>
      <c r="HO200">
        <v>27.1616</v>
      </c>
      <c r="HP200">
        <v>31</v>
      </c>
      <c r="HQ200">
        <v>1237.58</v>
      </c>
      <c r="HR200">
        <v>33.197299999999998</v>
      </c>
      <c r="HS200">
        <v>99.2864</v>
      </c>
      <c r="HT200">
        <v>98.323300000000003</v>
      </c>
    </row>
    <row r="201" spans="1:228" x14ac:dyDescent="0.2">
      <c r="A201">
        <v>186</v>
      </c>
      <c r="B201">
        <v>1670262066.5</v>
      </c>
      <c r="C201">
        <v>738.5</v>
      </c>
      <c r="D201" t="s">
        <v>731</v>
      </c>
      <c r="E201" t="s">
        <v>732</v>
      </c>
      <c r="F201">
        <v>4</v>
      </c>
      <c r="G201">
        <v>1670262064.5</v>
      </c>
      <c r="H201">
        <f t="shared" si="68"/>
        <v>3.5347144273781398E-3</v>
      </c>
      <c r="I201">
        <f t="shared" si="69"/>
        <v>3.5347144273781397</v>
      </c>
      <c r="J201">
        <f t="shared" si="70"/>
        <v>41.919332697896344</v>
      </c>
      <c r="K201">
        <f t="shared" si="71"/>
        <v>1198.6542857142861</v>
      </c>
      <c r="L201">
        <f t="shared" si="72"/>
        <v>865.32238412895515</v>
      </c>
      <c r="M201">
        <f t="shared" si="73"/>
        <v>87.470827952332385</v>
      </c>
      <c r="N201">
        <f t="shared" si="74"/>
        <v>121.16557334360515</v>
      </c>
      <c r="O201">
        <f t="shared" si="75"/>
        <v>0.22508515597404993</v>
      </c>
      <c r="P201">
        <f t="shared" si="76"/>
        <v>3.6726635571851851</v>
      </c>
      <c r="Q201">
        <f t="shared" si="77"/>
        <v>0.2176927788854732</v>
      </c>
      <c r="R201">
        <f t="shared" si="78"/>
        <v>0.13670193743086675</v>
      </c>
      <c r="S201">
        <f t="shared" si="79"/>
        <v>226.1178446636371</v>
      </c>
      <c r="T201">
        <f t="shared" si="80"/>
        <v>33.242383605187719</v>
      </c>
      <c r="U201">
        <f t="shared" si="81"/>
        <v>33.096200000000003</v>
      </c>
      <c r="V201">
        <f t="shared" si="82"/>
        <v>5.0794794348275136</v>
      </c>
      <c r="W201">
        <f t="shared" si="83"/>
        <v>69.791937703056135</v>
      </c>
      <c r="X201">
        <f t="shared" si="84"/>
        <v>3.5078676680012397</v>
      </c>
      <c r="Y201">
        <f t="shared" si="85"/>
        <v>5.0261789304749929</v>
      </c>
      <c r="Z201">
        <f t="shared" si="86"/>
        <v>1.5716117668262739</v>
      </c>
      <c r="AA201">
        <f t="shared" si="87"/>
        <v>-155.88090624737598</v>
      </c>
      <c r="AB201">
        <f t="shared" si="88"/>
        <v>-37.173205436959719</v>
      </c>
      <c r="AC201">
        <f t="shared" si="89"/>
        <v>-2.3181114326384709</v>
      </c>
      <c r="AD201">
        <f t="shared" si="90"/>
        <v>30.745621546662946</v>
      </c>
      <c r="AE201">
        <f t="shared" si="91"/>
        <v>65.212119427355844</v>
      </c>
      <c r="AF201">
        <f t="shared" si="92"/>
        <v>3.5027408322818832</v>
      </c>
      <c r="AG201">
        <f t="shared" si="93"/>
        <v>41.919332697896344</v>
      </c>
      <c r="AH201">
        <v>1269.04560817223</v>
      </c>
      <c r="AI201">
        <v>1244.319757575757</v>
      </c>
      <c r="AJ201">
        <v>1.7174012190109951</v>
      </c>
      <c r="AK201">
        <v>64.018406268345927</v>
      </c>
      <c r="AL201">
        <f t="shared" si="94"/>
        <v>3.5347144273781397</v>
      </c>
      <c r="AM201">
        <v>33.289015486301729</v>
      </c>
      <c r="AN201">
        <v>34.706217941176469</v>
      </c>
      <c r="AO201">
        <v>2.304508763872053E-5</v>
      </c>
      <c r="AP201">
        <v>100.2718368252681</v>
      </c>
      <c r="AQ201">
        <v>72</v>
      </c>
      <c r="AR201">
        <v>11</v>
      </c>
      <c r="AS201">
        <f t="shared" si="95"/>
        <v>1</v>
      </c>
      <c r="AT201">
        <f t="shared" si="96"/>
        <v>0</v>
      </c>
      <c r="AU201">
        <f t="shared" si="97"/>
        <v>47211.300421443368</v>
      </c>
      <c r="AV201">
        <f t="shared" si="98"/>
        <v>1200.011428571428</v>
      </c>
      <c r="AW201">
        <f t="shared" si="99"/>
        <v>1025.9349993075837</v>
      </c>
      <c r="AX201">
        <f t="shared" si="100"/>
        <v>0.85493769049260104</v>
      </c>
      <c r="AY201">
        <f t="shared" si="101"/>
        <v>0.18842974265072004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1670262064.5</v>
      </c>
      <c r="BF201">
        <v>1198.6542857142861</v>
      </c>
      <c r="BG201">
        <v>1227.487142857143</v>
      </c>
      <c r="BH201">
        <v>34.702271428571422</v>
      </c>
      <c r="BI201">
        <v>33.297742857142858</v>
      </c>
      <c r="BJ201">
        <v>1203.6957142857141</v>
      </c>
      <c r="BK201">
        <v>34.561442857142858</v>
      </c>
      <c r="BL201">
        <v>649.98371428571431</v>
      </c>
      <c r="BM201">
        <v>100.9847142857143</v>
      </c>
      <c r="BN201">
        <v>9.9956071428571436E-2</v>
      </c>
      <c r="BO201">
        <v>32.908457142857152</v>
      </c>
      <c r="BP201">
        <v>33.096200000000003</v>
      </c>
      <c r="BQ201">
        <v>999.89999999999986</v>
      </c>
      <c r="BR201">
        <v>0</v>
      </c>
      <c r="BS201">
        <v>0</v>
      </c>
      <c r="BT201">
        <v>8988.75</v>
      </c>
      <c r="BU201">
        <v>0</v>
      </c>
      <c r="BV201">
        <v>520.38457142857158</v>
      </c>
      <c r="BW201">
        <v>-28.833585714285711</v>
      </c>
      <c r="BX201">
        <v>1241.744285714286</v>
      </c>
      <c r="BY201">
        <v>1269.767142857143</v>
      </c>
      <c r="BZ201">
        <v>1.404534285714286</v>
      </c>
      <c r="CA201">
        <v>1227.487142857143</v>
      </c>
      <c r="CB201">
        <v>33.297742857142858</v>
      </c>
      <c r="CC201">
        <v>3.5044057142857139</v>
      </c>
      <c r="CD201">
        <v>3.3625671428571429</v>
      </c>
      <c r="CE201">
        <v>26.641100000000002</v>
      </c>
      <c r="CF201">
        <v>25.941357142857139</v>
      </c>
      <c r="CG201">
        <v>1200.011428571428</v>
      </c>
      <c r="CH201">
        <v>0.4999924285714285</v>
      </c>
      <c r="CI201">
        <v>0.50000757142857144</v>
      </c>
      <c r="CJ201">
        <v>0</v>
      </c>
      <c r="CK201">
        <v>937.77099999999996</v>
      </c>
      <c r="CL201">
        <v>4.9990899999999998</v>
      </c>
      <c r="CM201">
        <v>9689.0000000000018</v>
      </c>
      <c r="CN201">
        <v>9557.9128571428555</v>
      </c>
      <c r="CO201">
        <v>43</v>
      </c>
      <c r="CP201">
        <v>45.366</v>
      </c>
      <c r="CQ201">
        <v>43.936999999999998</v>
      </c>
      <c r="CR201">
        <v>43.936999999999998</v>
      </c>
      <c r="CS201">
        <v>44.294285714285706</v>
      </c>
      <c r="CT201">
        <v>597.49857142857149</v>
      </c>
      <c r="CU201">
        <v>597.51285714285711</v>
      </c>
      <c r="CV201">
        <v>0</v>
      </c>
      <c r="CW201">
        <v>1670262085.4000001</v>
      </c>
      <c r="CX201">
        <v>0</v>
      </c>
      <c r="CY201">
        <v>1670257498.5</v>
      </c>
      <c r="CZ201" t="s">
        <v>356</v>
      </c>
      <c r="DA201">
        <v>1670257488.5</v>
      </c>
      <c r="DB201">
        <v>1670257498.5</v>
      </c>
      <c r="DC201">
        <v>2</v>
      </c>
      <c r="DD201">
        <v>-0.17199999999999999</v>
      </c>
      <c r="DE201">
        <v>2E-3</v>
      </c>
      <c r="DF201">
        <v>-3.9780000000000002</v>
      </c>
      <c r="DG201">
        <v>0.14099999999999999</v>
      </c>
      <c r="DH201">
        <v>415</v>
      </c>
      <c r="DI201">
        <v>32</v>
      </c>
      <c r="DJ201">
        <v>0.47</v>
      </c>
      <c r="DK201">
        <v>0.38</v>
      </c>
      <c r="DL201">
        <v>-28.720389999999998</v>
      </c>
      <c r="DM201">
        <v>-0.57004277673538417</v>
      </c>
      <c r="DN201">
        <v>6.5013713168838722E-2</v>
      </c>
      <c r="DO201">
        <v>0</v>
      </c>
      <c r="DP201">
        <v>1.4244777500000001</v>
      </c>
      <c r="DQ201">
        <v>-0.1716658536585392</v>
      </c>
      <c r="DR201">
        <v>1.6753420469787651E-2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363</v>
      </c>
      <c r="EA201">
        <v>3.2967900000000001</v>
      </c>
      <c r="EB201">
        <v>2.62521</v>
      </c>
      <c r="EC201">
        <v>0.209735</v>
      </c>
      <c r="ED201">
        <v>0.21082100000000001</v>
      </c>
      <c r="EE201">
        <v>0.14121700000000001</v>
      </c>
      <c r="EF201">
        <v>0.135772</v>
      </c>
      <c r="EG201">
        <v>23930.3</v>
      </c>
      <c r="EH201">
        <v>24323.7</v>
      </c>
      <c r="EI201">
        <v>28178.6</v>
      </c>
      <c r="EJ201">
        <v>29671.7</v>
      </c>
      <c r="EK201">
        <v>33302.300000000003</v>
      </c>
      <c r="EL201">
        <v>35592.6</v>
      </c>
      <c r="EM201">
        <v>39769.4</v>
      </c>
      <c r="EN201">
        <v>42393.1</v>
      </c>
      <c r="EO201">
        <v>2.1055999999999999</v>
      </c>
      <c r="EP201">
        <v>2.1574499999999999</v>
      </c>
      <c r="EQ201">
        <v>0.115164</v>
      </c>
      <c r="ER201">
        <v>0</v>
      </c>
      <c r="ES201">
        <v>31.227599999999999</v>
      </c>
      <c r="ET201">
        <v>999.9</v>
      </c>
      <c r="EU201">
        <v>60.2</v>
      </c>
      <c r="EV201">
        <v>38.299999999999997</v>
      </c>
      <c r="EW201">
        <v>40.337699999999998</v>
      </c>
      <c r="EX201">
        <v>57.330300000000001</v>
      </c>
      <c r="EY201">
        <v>-1.52644</v>
      </c>
      <c r="EZ201">
        <v>2</v>
      </c>
      <c r="FA201">
        <v>0.44037900000000002</v>
      </c>
      <c r="FB201">
        <v>0.27889999999999998</v>
      </c>
      <c r="FC201">
        <v>20.273399999999999</v>
      </c>
      <c r="FD201">
        <v>5.2181899999999999</v>
      </c>
      <c r="FE201">
        <v>12.005000000000001</v>
      </c>
      <c r="FF201">
        <v>4.9874499999999999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1.86222</v>
      </c>
      <c r="FN201">
        <v>1.86432</v>
      </c>
      <c r="FO201">
        <v>1.86036</v>
      </c>
      <c r="FP201">
        <v>1.8611</v>
      </c>
      <c r="FQ201">
        <v>1.8602000000000001</v>
      </c>
      <c r="FR201">
        <v>1.86188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-5.05</v>
      </c>
      <c r="GH201">
        <v>0.1409</v>
      </c>
      <c r="GI201">
        <v>-3.031255365756008</v>
      </c>
      <c r="GJ201">
        <v>-2.737337881603403E-3</v>
      </c>
      <c r="GK201">
        <v>1.2769921614711079E-6</v>
      </c>
      <c r="GL201">
        <v>-3.2469241445839119E-10</v>
      </c>
      <c r="GM201">
        <v>0.14085000000000039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76.3</v>
      </c>
      <c r="GV201">
        <v>76.099999999999994</v>
      </c>
      <c r="GW201">
        <v>3.28369</v>
      </c>
      <c r="GX201">
        <v>2.5366200000000001</v>
      </c>
      <c r="GY201">
        <v>2.04834</v>
      </c>
      <c r="GZ201">
        <v>2.5988799999999999</v>
      </c>
      <c r="HA201">
        <v>2.1972700000000001</v>
      </c>
      <c r="HB201">
        <v>2.31934</v>
      </c>
      <c r="HC201">
        <v>41.796100000000003</v>
      </c>
      <c r="HD201">
        <v>13.7643</v>
      </c>
      <c r="HE201">
        <v>18</v>
      </c>
      <c r="HF201">
        <v>608.77499999999998</v>
      </c>
      <c r="HG201">
        <v>719.64400000000001</v>
      </c>
      <c r="HH201">
        <v>30.999600000000001</v>
      </c>
      <c r="HI201">
        <v>32.9878</v>
      </c>
      <c r="HJ201">
        <v>30.000399999999999</v>
      </c>
      <c r="HK201">
        <v>32.883600000000001</v>
      </c>
      <c r="HL201">
        <v>32.883400000000002</v>
      </c>
      <c r="HM201">
        <v>65.673400000000001</v>
      </c>
      <c r="HN201">
        <v>23.476800000000001</v>
      </c>
      <c r="HO201">
        <v>27.1616</v>
      </c>
      <c r="HP201">
        <v>31</v>
      </c>
      <c r="HQ201">
        <v>1244.28</v>
      </c>
      <c r="HR201">
        <v>33.197299999999998</v>
      </c>
      <c r="HS201">
        <v>99.284999999999997</v>
      </c>
      <c r="HT201">
        <v>98.3232</v>
      </c>
    </row>
    <row r="202" spans="1:228" x14ac:dyDescent="0.2">
      <c r="A202">
        <v>187</v>
      </c>
      <c r="B202">
        <v>1670262070.5</v>
      </c>
      <c r="C202">
        <v>742.5</v>
      </c>
      <c r="D202" t="s">
        <v>733</v>
      </c>
      <c r="E202" t="s">
        <v>734</v>
      </c>
      <c r="F202">
        <v>4</v>
      </c>
      <c r="G202">
        <v>1670262068.1875</v>
      </c>
      <c r="H202">
        <f t="shared" si="68"/>
        <v>3.4978030057825232E-3</v>
      </c>
      <c r="I202">
        <f t="shared" si="69"/>
        <v>3.4978030057825231</v>
      </c>
      <c r="J202">
        <f t="shared" si="70"/>
        <v>41.362583277303749</v>
      </c>
      <c r="K202">
        <f t="shared" si="71"/>
        <v>1204.8425</v>
      </c>
      <c r="L202">
        <f t="shared" si="72"/>
        <v>872.07428057010964</v>
      </c>
      <c r="M202">
        <f t="shared" si="73"/>
        <v>88.152678504698997</v>
      </c>
      <c r="N202">
        <f t="shared" si="74"/>
        <v>121.79019140647517</v>
      </c>
      <c r="O202">
        <f t="shared" si="75"/>
        <v>0.22256178872415958</v>
      </c>
      <c r="P202">
        <f t="shared" si="76"/>
        <v>3.6744092251958156</v>
      </c>
      <c r="Q202">
        <f t="shared" si="77"/>
        <v>0.21533468025363139</v>
      </c>
      <c r="R202">
        <f t="shared" si="78"/>
        <v>0.13521395232185829</v>
      </c>
      <c r="S202">
        <f t="shared" si="79"/>
        <v>226.11453032261574</v>
      </c>
      <c r="T202">
        <f t="shared" si="80"/>
        <v>33.256170681795339</v>
      </c>
      <c r="U202">
        <f t="shared" si="81"/>
        <v>33.099362499999998</v>
      </c>
      <c r="V202">
        <f t="shared" si="82"/>
        <v>5.0803814689964542</v>
      </c>
      <c r="W202">
        <f t="shared" si="83"/>
        <v>69.773609948544077</v>
      </c>
      <c r="X202">
        <f t="shared" si="84"/>
        <v>3.5081727091856365</v>
      </c>
      <c r="Y202">
        <f t="shared" si="85"/>
        <v>5.0279363670201489</v>
      </c>
      <c r="Z202">
        <f t="shared" si="86"/>
        <v>1.5722087598108176</v>
      </c>
      <c r="AA202">
        <f t="shared" si="87"/>
        <v>-154.25311255500927</v>
      </c>
      <c r="AB202">
        <f t="shared" si="88"/>
        <v>-36.585624168097624</v>
      </c>
      <c r="AC202">
        <f t="shared" si="89"/>
        <v>-2.2804909690916841</v>
      </c>
      <c r="AD202">
        <f t="shared" si="90"/>
        <v>32.995302630417157</v>
      </c>
      <c r="AE202">
        <f t="shared" si="91"/>
        <v>65.288121006811721</v>
      </c>
      <c r="AF202">
        <f t="shared" si="92"/>
        <v>3.556262831720824</v>
      </c>
      <c r="AG202">
        <f t="shared" si="93"/>
        <v>41.362583277303749</v>
      </c>
      <c r="AH202">
        <v>1276.029008881497</v>
      </c>
      <c r="AI202">
        <v>1251.3570909090911</v>
      </c>
      <c r="AJ202">
        <v>1.765262484132524</v>
      </c>
      <c r="AK202">
        <v>64.018406268345927</v>
      </c>
      <c r="AL202">
        <f t="shared" si="94"/>
        <v>3.4978030057825231</v>
      </c>
      <c r="AM202">
        <v>33.301138224616459</v>
      </c>
      <c r="AN202">
        <v>34.702195882352953</v>
      </c>
      <c r="AO202">
        <v>2.319183487891945E-4</v>
      </c>
      <c r="AP202">
        <v>100.2718368252681</v>
      </c>
      <c r="AQ202">
        <v>72</v>
      </c>
      <c r="AR202">
        <v>11</v>
      </c>
      <c r="AS202">
        <f t="shared" si="95"/>
        <v>1</v>
      </c>
      <c r="AT202">
        <f t="shared" si="96"/>
        <v>0</v>
      </c>
      <c r="AU202">
        <f t="shared" si="97"/>
        <v>47241.533648606761</v>
      </c>
      <c r="AV202">
        <f t="shared" si="98"/>
        <v>1199.98875</v>
      </c>
      <c r="AW202">
        <f t="shared" si="99"/>
        <v>1025.9161074210444</v>
      </c>
      <c r="AX202">
        <f t="shared" si="100"/>
        <v>0.85493810456226726</v>
      </c>
      <c r="AY202">
        <f t="shared" si="101"/>
        <v>0.18843054180517588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1670262068.1875</v>
      </c>
      <c r="BF202">
        <v>1204.8425</v>
      </c>
      <c r="BG202">
        <v>1233.74125</v>
      </c>
      <c r="BH202">
        <v>34.705550000000002</v>
      </c>
      <c r="BI202">
        <v>33.2796375</v>
      </c>
      <c r="BJ202">
        <v>1209.8924999999999</v>
      </c>
      <c r="BK202">
        <v>34.564687499999998</v>
      </c>
      <c r="BL202">
        <v>650.01675</v>
      </c>
      <c r="BM202">
        <v>100.98399999999999</v>
      </c>
      <c r="BN202">
        <v>9.9910474999999999E-2</v>
      </c>
      <c r="BO202">
        <v>32.914675000000003</v>
      </c>
      <c r="BP202">
        <v>33.099362499999998</v>
      </c>
      <c r="BQ202">
        <v>999.9</v>
      </c>
      <c r="BR202">
        <v>0</v>
      </c>
      <c r="BS202">
        <v>0</v>
      </c>
      <c r="BT202">
        <v>8994.84375</v>
      </c>
      <c r="BU202">
        <v>0</v>
      </c>
      <c r="BV202">
        <v>510.65987499999989</v>
      </c>
      <c r="BW202">
        <v>-28.899149999999999</v>
      </c>
      <c r="BX202">
        <v>1248.1600000000001</v>
      </c>
      <c r="BY202">
        <v>1276.2125000000001</v>
      </c>
      <c r="BZ202">
        <v>1.42588625</v>
      </c>
      <c r="CA202">
        <v>1233.74125</v>
      </c>
      <c r="CB202">
        <v>33.2796375</v>
      </c>
      <c r="CC202">
        <v>3.5047074999999999</v>
      </c>
      <c r="CD202">
        <v>3.3607149999999999</v>
      </c>
      <c r="CE202">
        <v>26.6425625</v>
      </c>
      <c r="CF202">
        <v>25.93205</v>
      </c>
      <c r="CG202">
        <v>1199.98875</v>
      </c>
      <c r="CH202">
        <v>0.49997962499999998</v>
      </c>
      <c r="CI202">
        <v>0.50002037499999996</v>
      </c>
      <c r="CJ202">
        <v>0</v>
      </c>
      <c r="CK202">
        <v>937.27212500000007</v>
      </c>
      <c r="CL202">
        <v>4.9990899999999998</v>
      </c>
      <c r="CM202">
        <v>9684.2212499999987</v>
      </c>
      <c r="CN202">
        <v>9557.682499999999</v>
      </c>
      <c r="CO202">
        <v>43</v>
      </c>
      <c r="CP202">
        <v>45.375</v>
      </c>
      <c r="CQ202">
        <v>43.952749999999988</v>
      </c>
      <c r="CR202">
        <v>43.936999999999998</v>
      </c>
      <c r="CS202">
        <v>44.311999999999998</v>
      </c>
      <c r="CT202">
        <v>597.47125000000005</v>
      </c>
      <c r="CU202">
        <v>597.51874999999995</v>
      </c>
      <c r="CV202">
        <v>0</v>
      </c>
      <c r="CW202">
        <v>1670262089.5999999</v>
      </c>
      <c r="CX202">
        <v>0</v>
      </c>
      <c r="CY202">
        <v>1670257498.5</v>
      </c>
      <c r="CZ202" t="s">
        <v>356</v>
      </c>
      <c r="DA202">
        <v>1670257488.5</v>
      </c>
      <c r="DB202">
        <v>1670257498.5</v>
      </c>
      <c r="DC202">
        <v>2</v>
      </c>
      <c r="DD202">
        <v>-0.17199999999999999</v>
      </c>
      <c r="DE202">
        <v>2E-3</v>
      </c>
      <c r="DF202">
        <v>-3.9780000000000002</v>
      </c>
      <c r="DG202">
        <v>0.14099999999999999</v>
      </c>
      <c r="DH202">
        <v>415</v>
      </c>
      <c r="DI202">
        <v>32</v>
      </c>
      <c r="DJ202">
        <v>0.47</v>
      </c>
      <c r="DK202">
        <v>0.38</v>
      </c>
      <c r="DL202">
        <v>-28.767965</v>
      </c>
      <c r="DM202">
        <v>-0.81839549718563287</v>
      </c>
      <c r="DN202">
        <v>8.394553159638718E-2</v>
      </c>
      <c r="DO202">
        <v>0</v>
      </c>
      <c r="DP202">
        <v>1.4198</v>
      </c>
      <c r="DQ202">
        <v>-6.8441200750472955E-2</v>
      </c>
      <c r="DR202">
        <v>1.2690715897852251E-2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3.2968000000000002</v>
      </c>
      <c r="EB202">
        <v>2.6250200000000001</v>
      </c>
      <c r="EC202">
        <v>0.21046300000000001</v>
      </c>
      <c r="ED202">
        <v>0.21154100000000001</v>
      </c>
      <c r="EE202">
        <v>0.14119399999999999</v>
      </c>
      <c r="EF202">
        <v>0.13572400000000001</v>
      </c>
      <c r="EG202">
        <v>23908.6</v>
      </c>
      <c r="EH202">
        <v>24301.3</v>
      </c>
      <c r="EI202">
        <v>28179.1</v>
      </c>
      <c r="EJ202">
        <v>29671.5</v>
      </c>
      <c r="EK202">
        <v>33303.4</v>
      </c>
      <c r="EL202">
        <v>35594.300000000003</v>
      </c>
      <c r="EM202">
        <v>39769.599999999999</v>
      </c>
      <c r="EN202">
        <v>42392.800000000003</v>
      </c>
      <c r="EO202">
        <v>2.10562</v>
      </c>
      <c r="EP202">
        <v>2.1573500000000001</v>
      </c>
      <c r="EQ202">
        <v>0.115559</v>
      </c>
      <c r="ER202">
        <v>0</v>
      </c>
      <c r="ES202">
        <v>31.230899999999998</v>
      </c>
      <c r="ET202">
        <v>999.9</v>
      </c>
      <c r="EU202">
        <v>60.2</v>
      </c>
      <c r="EV202">
        <v>38.299999999999997</v>
      </c>
      <c r="EW202">
        <v>40.332099999999997</v>
      </c>
      <c r="EX202">
        <v>57.030299999999997</v>
      </c>
      <c r="EY202">
        <v>-1.4783599999999999</v>
      </c>
      <c r="EZ202">
        <v>2</v>
      </c>
      <c r="FA202">
        <v>0.44063999999999998</v>
      </c>
      <c r="FB202">
        <v>0.28101599999999999</v>
      </c>
      <c r="FC202">
        <v>20.273299999999999</v>
      </c>
      <c r="FD202">
        <v>5.21774</v>
      </c>
      <c r="FE202">
        <v>12.0053</v>
      </c>
      <c r="FF202">
        <v>4.9871999999999996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1.8622399999999999</v>
      </c>
      <c r="FN202">
        <v>1.86432</v>
      </c>
      <c r="FO202">
        <v>1.8603499999999999</v>
      </c>
      <c r="FP202">
        <v>1.8611</v>
      </c>
      <c r="FQ202">
        <v>1.8602000000000001</v>
      </c>
      <c r="FR202">
        <v>1.86188</v>
      </c>
      <c r="FS202">
        <v>1.8584499999999999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-5.05</v>
      </c>
      <c r="GH202">
        <v>0.14080000000000001</v>
      </c>
      <c r="GI202">
        <v>-3.031255365756008</v>
      </c>
      <c r="GJ202">
        <v>-2.737337881603403E-3</v>
      </c>
      <c r="GK202">
        <v>1.2769921614711079E-6</v>
      </c>
      <c r="GL202">
        <v>-3.2469241445839119E-10</v>
      </c>
      <c r="GM202">
        <v>0.14085000000000039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76.400000000000006</v>
      </c>
      <c r="GV202">
        <v>76.2</v>
      </c>
      <c r="GW202">
        <v>3.29834</v>
      </c>
      <c r="GX202">
        <v>2.52563</v>
      </c>
      <c r="GY202">
        <v>2.04834</v>
      </c>
      <c r="GZ202">
        <v>2.5988799999999999</v>
      </c>
      <c r="HA202">
        <v>2.1972700000000001</v>
      </c>
      <c r="HB202">
        <v>2.36206</v>
      </c>
      <c r="HC202">
        <v>41.796100000000003</v>
      </c>
      <c r="HD202">
        <v>13.7818</v>
      </c>
      <c r="HE202">
        <v>18</v>
      </c>
      <c r="HF202">
        <v>608.81700000000001</v>
      </c>
      <c r="HG202">
        <v>719.58199999999999</v>
      </c>
      <c r="HH202">
        <v>31.0002</v>
      </c>
      <c r="HI202">
        <v>32.990699999999997</v>
      </c>
      <c r="HJ202">
        <v>30.000399999999999</v>
      </c>
      <c r="HK202">
        <v>32.886099999999999</v>
      </c>
      <c r="HL202">
        <v>32.886000000000003</v>
      </c>
      <c r="HM202">
        <v>65.953199999999995</v>
      </c>
      <c r="HN202">
        <v>23.476800000000001</v>
      </c>
      <c r="HO202">
        <v>27.1616</v>
      </c>
      <c r="HP202">
        <v>31</v>
      </c>
      <c r="HQ202">
        <v>1250.96</v>
      </c>
      <c r="HR202">
        <v>33.197299999999998</v>
      </c>
      <c r="HS202">
        <v>99.285899999999998</v>
      </c>
      <c r="HT202">
        <v>98.322500000000005</v>
      </c>
    </row>
    <row r="203" spans="1:228" x14ac:dyDescent="0.2">
      <c r="A203">
        <v>188</v>
      </c>
      <c r="B203">
        <v>1670262074.5</v>
      </c>
      <c r="C203">
        <v>746.5</v>
      </c>
      <c r="D203" t="s">
        <v>735</v>
      </c>
      <c r="E203" t="s">
        <v>736</v>
      </c>
      <c r="F203">
        <v>4</v>
      </c>
      <c r="G203">
        <v>1670262072.5</v>
      </c>
      <c r="H203">
        <f t="shared" si="68"/>
        <v>3.5604169342808288E-3</v>
      </c>
      <c r="I203">
        <f t="shared" si="69"/>
        <v>3.5604169342808287</v>
      </c>
      <c r="J203">
        <f t="shared" si="70"/>
        <v>41.631262011066603</v>
      </c>
      <c r="K203">
        <f t="shared" si="71"/>
        <v>1212.045714285714</v>
      </c>
      <c r="L203">
        <f t="shared" si="72"/>
        <v>881.78484299561626</v>
      </c>
      <c r="M203">
        <f t="shared" si="73"/>
        <v>89.134776434651016</v>
      </c>
      <c r="N203">
        <f t="shared" si="74"/>
        <v>122.51903015753143</v>
      </c>
      <c r="O203">
        <f t="shared" si="75"/>
        <v>0.22617402250142252</v>
      </c>
      <c r="P203">
        <f t="shared" si="76"/>
        <v>3.6703809607565892</v>
      </c>
      <c r="Q203">
        <f t="shared" si="77"/>
        <v>0.21870674989956562</v>
      </c>
      <c r="R203">
        <f t="shared" si="78"/>
        <v>0.13734208572971862</v>
      </c>
      <c r="S203">
        <f t="shared" si="79"/>
        <v>226.11058895078978</v>
      </c>
      <c r="T203">
        <f t="shared" si="80"/>
        <v>33.252378216133827</v>
      </c>
      <c r="U203">
        <f t="shared" si="81"/>
        <v>33.109542857142863</v>
      </c>
      <c r="V203">
        <f t="shared" si="82"/>
        <v>5.0832861403814267</v>
      </c>
      <c r="W203">
        <f t="shared" si="83"/>
        <v>69.727236510388678</v>
      </c>
      <c r="X203">
        <f t="shared" si="84"/>
        <v>3.5076175705577137</v>
      </c>
      <c r="Y203">
        <f t="shared" si="85"/>
        <v>5.0304841351845528</v>
      </c>
      <c r="Z203">
        <f t="shared" si="86"/>
        <v>1.575668569823713</v>
      </c>
      <c r="AA203">
        <f t="shared" si="87"/>
        <v>-157.01438680178455</v>
      </c>
      <c r="AB203">
        <f t="shared" si="88"/>
        <v>-36.776961348794501</v>
      </c>
      <c r="AC203">
        <f t="shared" si="89"/>
        <v>-2.2951494250803375</v>
      </c>
      <c r="AD203">
        <f t="shared" si="90"/>
        <v>30.024091375130396</v>
      </c>
      <c r="AE203">
        <f t="shared" si="91"/>
        <v>65.228832639715577</v>
      </c>
      <c r="AF203">
        <f t="shared" si="92"/>
        <v>3.5502664545907723</v>
      </c>
      <c r="AG203">
        <f t="shared" si="93"/>
        <v>41.631262011066603</v>
      </c>
      <c r="AH203">
        <v>1282.923446753648</v>
      </c>
      <c r="AI203">
        <v>1258.234424242424</v>
      </c>
      <c r="AJ203">
        <v>1.739918442447433</v>
      </c>
      <c r="AK203">
        <v>64.018406268345927</v>
      </c>
      <c r="AL203">
        <f t="shared" si="94"/>
        <v>3.5604169342808287</v>
      </c>
      <c r="AM203">
        <v>33.272565180518427</v>
      </c>
      <c r="AN203">
        <v>34.701329117647049</v>
      </c>
      <c r="AO203">
        <v>-1.8369767973211719E-4</v>
      </c>
      <c r="AP203">
        <v>100.2718368252681</v>
      </c>
      <c r="AQ203">
        <v>72</v>
      </c>
      <c r="AR203">
        <v>11</v>
      </c>
      <c r="AS203">
        <f t="shared" si="95"/>
        <v>1</v>
      </c>
      <c r="AT203">
        <f t="shared" si="96"/>
        <v>0</v>
      </c>
      <c r="AU203">
        <f t="shared" si="97"/>
        <v>47168.159474294291</v>
      </c>
      <c r="AV203">
        <f t="shared" si="98"/>
        <v>1199.962857142857</v>
      </c>
      <c r="AW203">
        <f t="shared" si="99"/>
        <v>1025.8944564511862</v>
      </c>
      <c r="AX203">
        <f t="shared" si="100"/>
        <v>0.85493850942508987</v>
      </c>
      <c r="AY203">
        <f t="shared" si="101"/>
        <v>0.18843132319042358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1670262072.5</v>
      </c>
      <c r="BF203">
        <v>1212.045714285714</v>
      </c>
      <c r="BG203">
        <v>1240.9285714285711</v>
      </c>
      <c r="BH203">
        <v>34.699857142857127</v>
      </c>
      <c r="BI203">
        <v>33.276285714285713</v>
      </c>
      <c r="BJ203">
        <v>1217.0999999999999</v>
      </c>
      <c r="BK203">
        <v>34.559014285714277</v>
      </c>
      <c r="BL203">
        <v>649.99171428571424</v>
      </c>
      <c r="BM203">
        <v>100.98442857142859</v>
      </c>
      <c r="BN203">
        <v>0.1000674285714286</v>
      </c>
      <c r="BO203">
        <v>32.923685714285718</v>
      </c>
      <c r="BP203">
        <v>33.109542857142863</v>
      </c>
      <c r="BQ203">
        <v>999.89999999999986</v>
      </c>
      <c r="BR203">
        <v>0</v>
      </c>
      <c r="BS203">
        <v>0</v>
      </c>
      <c r="BT203">
        <v>8980.8928571428569</v>
      </c>
      <c r="BU203">
        <v>0</v>
      </c>
      <c r="BV203">
        <v>508.50585714285722</v>
      </c>
      <c r="BW203">
        <v>-28.88438571428571</v>
      </c>
      <c r="BX203">
        <v>1255.6157142857139</v>
      </c>
      <c r="BY203">
        <v>1283.6428571428571</v>
      </c>
      <c r="BZ203">
        <v>1.4235757142857139</v>
      </c>
      <c r="CA203">
        <v>1240.9285714285711</v>
      </c>
      <c r="CB203">
        <v>33.276285714285713</v>
      </c>
      <c r="CC203">
        <v>3.5041471428571431</v>
      </c>
      <c r="CD203">
        <v>3.3603871428571419</v>
      </c>
      <c r="CE203">
        <v>26.63984285714286</v>
      </c>
      <c r="CF203">
        <v>25.930385714285709</v>
      </c>
      <c r="CG203">
        <v>1199.962857142857</v>
      </c>
      <c r="CH203">
        <v>0.49996628571428581</v>
      </c>
      <c r="CI203">
        <v>0.50003371428571419</v>
      </c>
      <c r="CJ203">
        <v>0</v>
      </c>
      <c r="CK203">
        <v>936.97199999999998</v>
      </c>
      <c r="CL203">
        <v>4.9990899999999998</v>
      </c>
      <c r="CM203">
        <v>9677.3328571428574</v>
      </c>
      <c r="CN203">
        <v>9557.4614285714306</v>
      </c>
      <c r="CO203">
        <v>43</v>
      </c>
      <c r="CP203">
        <v>45.375</v>
      </c>
      <c r="CQ203">
        <v>43.973000000000013</v>
      </c>
      <c r="CR203">
        <v>43.936999999999998</v>
      </c>
      <c r="CS203">
        <v>44.311999999999998</v>
      </c>
      <c r="CT203">
        <v>597.44142857142856</v>
      </c>
      <c r="CU203">
        <v>597.5214285714286</v>
      </c>
      <c r="CV203">
        <v>0</v>
      </c>
      <c r="CW203">
        <v>1670262093.2</v>
      </c>
      <c r="CX203">
        <v>0</v>
      </c>
      <c r="CY203">
        <v>1670257498.5</v>
      </c>
      <c r="CZ203" t="s">
        <v>356</v>
      </c>
      <c r="DA203">
        <v>1670257488.5</v>
      </c>
      <c r="DB203">
        <v>1670257498.5</v>
      </c>
      <c r="DC203">
        <v>2</v>
      </c>
      <c r="DD203">
        <v>-0.17199999999999999</v>
      </c>
      <c r="DE203">
        <v>2E-3</v>
      </c>
      <c r="DF203">
        <v>-3.9780000000000002</v>
      </c>
      <c r="DG203">
        <v>0.14099999999999999</v>
      </c>
      <c r="DH203">
        <v>415</v>
      </c>
      <c r="DI203">
        <v>32</v>
      </c>
      <c r="DJ203">
        <v>0.47</v>
      </c>
      <c r="DK203">
        <v>0.38</v>
      </c>
      <c r="DL203">
        <v>-28.806536585365851</v>
      </c>
      <c r="DM203">
        <v>-0.76086271777002135</v>
      </c>
      <c r="DN203">
        <v>8.2149877176095829E-2</v>
      </c>
      <c r="DO203">
        <v>0</v>
      </c>
      <c r="DP203">
        <v>1.41787756097561</v>
      </c>
      <c r="DQ203">
        <v>7.4452264808406669E-3</v>
      </c>
      <c r="DR203">
        <v>1.0110197889667291E-2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3.2968000000000002</v>
      </c>
      <c r="EB203">
        <v>2.62513</v>
      </c>
      <c r="EC203">
        <v>0.21118500000000001</v>
      </c>
      <c r="ED203">
        <v>0.21224000000000001</v>
      </c>
      <c r="EE203">
        <v>0.14120199999999999</v>
      </c>
      <c r="EF203">
        <v>0.135745</v>
      </c>
      <c r="EG203">
        <v>23885.599999999999</v>
      </c>
      <c r="EH203">
        <v>24279.200000000001</v>
      </c>
      <c r="EI203">
        <v>28178</v>
      </c>
      <c r="EJ203">
        <v>29671</v>
      </c>
      <c r="EK203">
        <v>33302.199999999997</v>
      </c>
      <c r="EL203">
        <v>35593</v>
      </c>
      <c r="EM203">
        <v>39768.5</v>
      </c>
      <c r="EN203">
        <v>42392.2</v>
      </c>
      <c r="EO203">
        <v>2.1055799999999998</v>
      </c>
      <c r="EP203">
        <v>2.15747</v>
      </c>
      <c r="EQ203">
        <v>0.11583400000000001</v>
      </c>
      <c r="ER203">
        <v>0</v>
      </c>
      <c r="ES203">
        <v>31.2347</v>
      </c>
      <c r="ET203">
        <v>999.9</v>
      </c>
      <c r="EU203">
        <v>60.2</v>
      </c>
      <c r="EV203">
        <v>38.299999999999997</v>
      </c>
      <c r="EW203">
        <v>40.334000000000003</v>
      </c>
      <c r="EX203">
        <v>57.270299999999999</v>
      </c>
      <c r="EY203">
        <v>-1.4543299999999999</v>
      </c>
      <c r="EZ203">
        <v>2</v>
      </c>
      <c r="FA203">
        <v>0.44096800000000003</v>
      </c>
      <c r="FB203">
        <v>0.28417799999999999</v>
      </c>
      <c r="FC203">
        <v>20.273299999999999</v>
      </c>
      <c r="FD203">
        <v>5.2172900000000002</v>
      </c>
      <c r="FE203">
        <v>12.0047</v>
      </c>
      <c r="FF203">
        <v>4.9866999999999999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1.8622399999999999</v>
      </c>
      <c r="FN203">
        <v>1.86432</v>
      </c>
      <c r="FO203">
        <v>1.86036</v>
      </c>
      <c r="FP203">
        <v>1.8611</v>
      </c>
      <c r="FQ203">
        <v>1.8602000000000001</v>
      </c>
      <c r="FR203">
        <v>1.86189</v>
      </c>
      <c r="FS203">
        <v>1.85846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-5.0599999999999996</v>
      </c>
      <c r="GH203">
        <v>0.14080000000000001</v>
      </c>
      <c r="GI203">
        <v>-3.031255365756008</v>
      </c>
      <c r="GJ203">
        <v>-2.737337881603403E-3</v>
      </c>
      <c r="GK203">
        <v>1.2769921614711079E-6</v>
      </c>
      <c r="GL203">
        <v>-3.2469241445839119E-10</v>
      </c>
      <c r="GM203">
        <v>0.14085000000000039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76.400000000000006</v>
      </c>
      <c r="GV203">
        <v>76.3</v>
      </c>
      <c r="GW203">
        <v>3.3117700000000001</v>
      </c>
      <c r="GX203">
        <v>2.5402800000000001</v>
      </c>
      <c r="GY203">
        <v>2.04834</v>
      </c>
      <c r="GZ203">
        <v>2.5976599999999999</v>
      </c>
      <c r="HA203">
        <v>2.1972700000000001</v>
      </c>
      <c r="HB203">
        <v>2.3132299999999999</v>
      </c>
      <c r="HC203">
        <v>41.796100000000003</v>
      </c>
      <c r="HD203">
        <v>13.7555</v>
      </c>
      <c r="HE203">
        <v>18</v>
      </c>
      <c r="HF203">
        <v>608.79499999999996</v>
      </c>
      <c r="HG203">
        <v>719.71900000000005</v>
      </c>
      <c r="HH203">
        <v>31.000599999999999</v>
      </c>
      <c r="HI203">
        <v>32.993699999999997</v>
      </c>
      <c r="HJ203">
        <v>30.000499999999999</v>
      </c>
      <c r="HK203">
        <v>32.887700000000002</v>
      </c>
      <c r="HL203">
        <v>32.887799999999999</v>
      </c>
      <c r="HM203">
        <v>66.237300000000005</v>
      </c>
      <c r="HN203">
        <v>23.476800000000001</v>
      </c>
      <c r="HO203">
        <v>27.1616</v>
      </c>
      <c r="HP203">
        <v>31</v>
      </c>
      <c r="HQ203">
        <v>1257.6600000000001</v>
      </c>
      <c r="HR203">
        <v>33.197299999999998</v>
      </c>
      <c r="HS203">
        <v>99.282700000000006</v>
      </c>
      <c r="HT203">
        <v>98.320999999999998</v>
      </c>
    </row>
    <row r="204" spans="1:228" x14ac:dyDescent="0.2">
      <c r="A204">
        <v>189</v>
      </c>
      <c r="B204">
        <v>1670262078.5</v>
      </c>
      <c r="C204">
        <v>750.5</v>
      </c>
      <c r="D204" t="s">
        <v>737</v>
      </c>
      <c r="E204" t="s">
        <v>738</v>
      </c>
      <c r="F204">
        <v>4</v>
      </c>
      <c r="G204">
        <v>1670262076.1875</v>
      </c>
      <c r="H204">
        <f t="shared" si="68"/>
        <v>3.546802819562028E-3</v>
      </c>
      <c r="I204">
        <f t="shared" si="69"/>
        <v>3.546802819562028</v>
      </c>
      <c r="J204">
        <f t="shared" si="70"/>
        <v>41.20084165362443</v>
      </c>
      <c r="K204">
        <f t="shared" si="71"/>
        <v>1218.37375</v>
      </c>
      <c r="L204">
        <f t="shared" si="72"/>
        <v>889.3489530024566</v>
      </c>
      <c r="M204">
        <f t="shared" si="73"/>
        <v>89.899137529201539</v>
      </c>
      <c r="N204">
        <f t="shared" si="74"/>
        <v>123.15834964829206</v>
      </c>
      <c r="O204">
        <f t="shared" si="75"/>
        <v>0.22486947372250329</v>
      </c>
      <c r="P204">
        <f t="shared" si="76"/>
        <v>3.6791660912619544</v>
      </c>
      <c r="Q204">
        <f t="shared" si="77"/>
        <v>0.21750358799649344</v>
      </c>
      <c r="R204">
        <f t="shared" si="78"/>
        <v>0.13658143847100976</v>
      </c>
      <c r="S204">
        <f t="shared" si="79"/>
        <v>226.11181078429686</v>
      </c>
      <c r="T204">
        <f t="shared" si="80"/>
        <v>33.261720150240819</v>
      </c>
      <c r="U204">
        <f t="shared" si="81"/>
        <v>33.119</v>
      </c>
      <c r="V204">
        <f t="shared" si="82"/>
        <v>5.0859857578669549</v>
      </c>
      <c r="W204">
        <f t="shared" si="83"/>
        <v>69.700284984838561</v>
      </c>
      <c r="X204">
        <f t="shared" si="84"/>
        <v>3.5076865750297355</v>
      </c>
      <c r="Y204">
        <f t="shared" si="85"/>
        <v>5.0325283114591848</v>
      </c>
      <c r="Z204">
        <f t="shared" si="86"/>
        <v>1.5782991828372195</v>
      </c>
      <c r="AA204">
        <f t="shared" si="87"/>
        <v>-156.41400434268544</v>
      </c>
      <c r="AB204">
        <f t="shared" si="88"/>
        <v>-37.307381764880176</v>
      </c>
      <c r="AC204">
        <f t="shared" si="89"/>
        <v>-2.3228820592442889</v>
      </c>
      <c r="AD204">
        <f t="shared" si="90"/>
        <v>30.067542617486964</v>
      </c>
      <c r="AE204">
        <f t="shared" si="91"/>
        <v>64.957450772368503</v>
      </c>
      <c r="AF204">
        <f t="shared" si="92"/>
        <v>3.5285492397536191</v>
      </c>
      <c r="AG204">
        <f t="shared" si="93"/>
        <v>41.20084165362443</v>
      </c>
      <c r="AH204">
        <v>1289.915950151483</v>
      </c>
      <c r="AI204">
        <v>1265.3546666666659</v>
      </c>
      <c r="AJ204">
        <v>1.754218810669216</v>
      </c>
      <c r="AK204">
        <v>64.018406268345927</v>
      </c>
      <c r="AL204">
        <f t="shared" si="94"/>
        <v>3.546802819562028</v>
      </c>
      <c r="AM204">
        <v>33.277408374605649</v>
      </c>
      <c r="AN204">
        <v>34.699214705882362</v>
      </c>
      <c r="AO204">
        <v>7.3976761473843464E-5</v>
      </c>
      <c r="AP204">
        <v>100.2718368252681</v>
      </c>
      <c r="AQ204">
        <v>72</v>
      </c>
      <c r="AR204">
        <v>11</v>
      </c>
      <c r="AS204">
        <f t="shared" si="95"/>
        <v>1</v>
      </c>
      <c r="AT204">
        <f t="shared" si="96"/>
        <v>0</v>
      </c>
      <c r="AU204">
        <f t="shared" si="97"/>
        <v>47324.048923549701</v>
      </c>
      <c r="AV204">
        <f t="shared" si="98"/>
        <v>1199.9737500000001</v>
      </c>
      <c r="AW204">
        <f t="shared" si="99"/>
        <v>1025.9033387483405</v>
      </c>
      <c r="AX204">
        <f t="shared" si="100"/>
        <v>0.85493815072899748</v>
      </c>
      <c r="AY204">
        <f t="shared" si="101"/>
        <v>0.18843063090696513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1670262076.1875</v>
      </c>
      <c r="BF204">
        <v>1218.37375</v>
      </c>
      <c r="BG204">
        <v>1247.14375</v>
      </c>
      <c r="BH204">
        <v>34.700637499999999</v>
      </c>
      <c r="BI204">
        <v>33.285699999999999</v>
      </c>
      <c r="BJ204">
        <v>1223.43875</v>
      </c>
      <c r="BK204">
        <v>34.559824999999996</v>
      </c>
      <c r="BL204">
        <v>649.95712499999991</v>
      </c>
      <c r="BM204">
        <v>100.984375</v>
      </c>
      <c r="BN204">
        <v>9.983634999999999E-2</v>
      </c>
      <c r="BO204">
        <v>32.930912499999998</v>
      </c>
      <c r="BP204">
        <v>33.119</v>
      </c>
      <c r="BQ204">
        <v>999.9</v>
      </c>
      <c r="BR204">
        <v>0</v>
      </c>
      <c r="BS204">
        <v>0</v>
      </c>
      <c r="BT204">
        <v>9011.25</v>
      </c>
      <c r="BU204">
        <v>0</v>
      </c>
      <c r="BV204">
        <v>504.76749999999998</v>
      </c>
      <c r="BW204">
        <v>-28.769349999999999</v>
      </c>
      <c r="BX204">
        <v>1262.17</v>
      </c>
      <c r="BY204">
        <v>1290.085</v>
      </c>
      <c r="BZ204">
        <v>1.4149624999999999</v>
      </c>
      <c r="CA204">
        <v>1247.14375</v>
      </c>
      <c r="CB204">
        <v>33.285699999999999</v>
      </c>
      <c r="CC204">
        <v>3.5042187500000002</v>
      </c>
      <c r="CD204">
        <v>3.3613287500000002</v>
      </c>
      <c r="CE204">
        <v>26.6401875</v>
      </c>
      <c r="CF204">
        <v>25.9351375</v>
      </c>
      <c r="CG204">
        <v>1199.9737500000001</v>
      </c>
      <c r="CH204">
        <v>0.49997787500000002</v>
      </c>
      <c r="CI204">
        <v>0.50002212499999998</v>
      </c>
      <c r="CJ204">
        <v>0</v>
      </c>
      <c r="CK204">
        <v>936.35487499999999</v>
      </c>
      <c r="CL204">
        <v>4.9990899999999998</v>
      </c>
      <c r="CM204">
        <v>9671.9787500000002</v>
      </c>
      <c r="CN204">
        <v>9557.57</v>
      </c>
      <c r="CO204">
        <v>43</v>
      </c>
      <c r="CP204">
        <v>45.375</v>
      </c>
      <c r="CQ204">
        <v>44</v>
      </c>
      <c r="CR204">
        <v>43.952749999999988</v>
      </c>
      <c r="CS204">
        <v>44.311999999999998</v>
      </c>
      <c r="CT204">
        <v>597.46250000000009</v>
      </c>
      <c r="CU204">
        <v>597.51375000000007</v>
      </c>
      <c r="CV204">
        <v>0</v>
      </c>
      <c r="CW204">
        <v>1670262097.4000001</v>
      </c>
      <c r="CX204">
        <v>0</v>
      </c>
      <c r="CY204">
        <v>1670257498.5</v>
      </c>
      <c r="CZ204" t="s">
        <v>356</v>
      </c>
      <c r="DA204">
        <v>1670257488.5</v>
      </c>
      <c r="DB204">
        <v>1670257498.5</v>
      </c>
      <c r="DC204">
        <v>2</v>
      </c>
      <c r="DD204">
        <v>-0.17199999999999999</v>
      </c>
      <c r="DE204">
        <v>2E-3</v>
      </c>
      <c r="DF204">
        <v>-3.9780000000000002</v>
      </c>
      <c r="DG204">
        <v>0.14099999999999999</v>
      </c>
      <c r="DH204">
        <v>415</v>
      </c>
      <c r="DI204">
        <v>32</v>
      </c>
      <c r="DJ204">
        <v>0.47</v>
      </c>
      <c r="DK204">
        <v>0.38</v>
      </c>
      <c r="DL204">
        <v>-28.82282750000001</v>
      </c>
      <c r="DM204">
        <v>-0.25807317073173058</v>
      </c>
      <c r="DN204">
        <v>7.2652711537491907E-2</v>
      </c>
      <c r="DO204">
        <v>0</v>
      </c>
      <c r="DP204">
        <v>1.41579875</v>
      </c>
      <c r="DQ204">
        <v>4.7726116322697382E-2</v>
      </c>
      <c r="DR204">
        <v>9.1393487698796065E-3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3.2966299999999999</v>
      </c>
      <c r="EB204">
        <v>2.6254499999999998</v>
      </c>
      <c r="EC204">
        <v>0.21191499999999999</v>
      </c>
      <c r="ED204">
        <v>0.212951</v>
      </c>
      <c r="EE204">
        <v>0.14119999999999999</v>
      </c>
      <c r="EF204">
        <v>0.13577</v>
      </c>
      <c r="EG204">
        <v>23864</v>
      </c>
      <c r="EH204">
        <v>24257</v>
      </c>
      <c r="EI204">
        <v>28178.6</v>
      </c>
      <c r="EJ204">
        <v>29670.7</v>
      </c>
      <c r="EK204">
        <v>33302.800000000003</v>
      </c>
      <c r="EL204">
        <v>35591.800000000003</v>
      </c>
      <c r="EM204">
        <v>39769.1</v>
      </c>
      <c r="EN204">
        <v>42391.9</v>
      </c>
      <c r="EO204">
        <v>2.1054499999999998</v>
      </c>
      <c r="EP204">
        <v>2.15727</v>
      </c>
      <c r="EQ204">
        <v>0.116304</v>
      </c>
      <c r="ER204">
        <v>0</v>
      </c>
      <c r="ES204">
        <v>31.2408</v>
      </c>
      <c r="ET204">
        <v>999.9</v>
      </c>
      <c r="EU204">
        <v>60.2</v>
      </c>
      <c r="EV204">
        <v>38.299999999999997</v>
      </c>
      <c r="EW204">
        <v>40.337600000000002</v>
      </c>
      <c r="EX204">
        <v>57.3003</v>
      </c>
      <c r="EY204">
        <v>-1.3982399999999999</v>
      </c>
      <c r="EZ204">
        <v>2</v>
      </c>
      <c r="FA204">
        <v>0.44117400000000001</v>
      </c>
      <c r="FB204">
        <v>0.28675699999999998</v>
      </c>
      <c r="FC204">
        <v>20.273399999999999</v>
      </c>
      <c r="FD204">
        <v>5.2181899999999999</v>
      </c>
      <c r="FE204">
        <v>12.0044</v>
      </c>
      <c r="FF204">
        <v>4.9866999999999999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1.8622099999999999</v>
      </c>
      <c r="FN204">
        <v>1.86432</v>
      </c>
      <c r="FO204">
        <v>1.8603700000000001</v>
      </c>
      <c r="FP204">
        <v>1.86111</v>
      </c>
      <c r="FQ204">
        <v>1.8602000000000001</v>
      </c>
      <c r="FR204">
        <v>1.86188</v>
      </c>
      <c r="FS204">
        <v>1.85849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-5.07</v>
      </c>
      <c r="GH204">
        <v>0.1409</v>
      </c>
      <c r="GI204">
        <v>-3.031255365756008</v>
      </c>
      <c r="GJ204">
        <v>-2.737337881603403E-3</v>
      </c>
      <c r="GK204">
        <v>1.2769921614711079E-6</v>
      </c>
      <c r="GL204">
        <v>-3.2469241445839119E-10</v>
      </c>
      <c r="GM204">
        <v>0.14085000000000039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76.5</v>
      </c>
      <c r="GV204">
        <v>76.3</v>
      </c>
      <c r="GW204">
        <v>3.3264200000000002</v>
      </c>
      <c r="GX204">
        <v>2.52563</v>
      </c>
      <c r="GY204">
        <v>2.04834</v>
      </c>
      <c r="GZ204">
        <v>2.5976599999999999</v>
      </c>
      <c r="HA204">
        <v>2.1972700000000001</v>
      </c>
      <c r="HB204">
        <v>2.3584000000000001</v>
      </c>
      <c r="HC204">
        <v>41.822299999999998</v>
      </c>
      <c r="HD204">
        <v>13.773</v>
      </c>
      <c r="HE204">
        <v>18</v>
      </c>
      <c r="HF204">
        <v>608.72900000000004</v>
      </c>
      <c r="HG204">
        <v>719.56799999999998</v>
      </c>
      <c r="HH204">
        <v>31.000699999999998</v>
      </c>
      <c r="HI204">
        <v>32.997399999999999</v>
      </c>
      <c r="HJ204">
        <v>30.000299999999999</v>
      </c>
      <c r="HK204">
        <v>32.890599999999999</v>
      </c>
      <c r="HL204">
        <v>32.890700000000002</v>
      </c>
      <c r="HM204">
        <v>66.520099999999999</v>
      </c>
      <c r="HN204">
        <v>23.476800000000001</v>
      </c>
      <c r="HO204">
        <v>27.1616</v>
      </c>
      <c r="HP204">
        <v>31</v>
      </c>
      <c r="HQ204">
        <v>1264.3499999999999</v>
      </c>
      <c r="HR204">
        <v>33.197299999999998</v>
      </c>
      <c r="HS204">
        <v>99.284400000000005</v>
      </c>
      <c r="HT204">
        <v>98.3202</v>
      </c>
    </row>
    <row r="205" spans="1:228" x14ac:dyDescent="0.2">
      <c r="A205">
        <v>190</v>
      </c>
      <c r="B205">
        <v>1670262082.5</v>
      </c>
      <c r="C205">
        <v>754.5</v>
      </c>
      <c r="D205" t="s">
        <v>739</v>
      </c>
      <c r="E205" t="s">
        <v>740</v>
      </c>
      <c r="F205">
        <v>4</v>
      </c>
      <c r="G205">
        <v>1670262080.5</v>
      </c>
      <c r="H205">
        <f t="shared" si="68"/>
        <v>3.5455317063202989E-3</v>
      </c>
      <c r="I205">
        <f t="shared" si="69"/>
        <v>3.5455317063202987</v>
      </c>
      <c r="J205">
        <f t="shared" si="70"/>
        <v>41.197487183093145</v>
      </c>
      <c r="K205">
        <f t="shared" si="71"/>
        <v>1225.668571428572</v>
      </c>
      <c r="L205">
        <f t="shared" si="72"/>
        <v>895.48705754997513</v>
      </c>
      <c r="M205">
        <f t="shared" si="73"/>
        <v>90.519666969121559</v>
      </c>
      <c r="N205">
        <f t="shared" si="74"/>
        <v>123.89582849335777</v>
      </c>
      <c r="O205">
        <f t="shared" si="75"/>
        <v>0.22415937413481518</v>
      </c>
      <c r="P205">
        <f t="shared" si="76"/>
        <v>3.6778463199325548</v>
      </c>
      <c r="Q205">
        <f t="shared" si="77"/>
        <v>0.21683658599581815</v>
      </c>
      <c r="R205">
        <f t="shared" si="78"/>
        <v>0.13616086171291575</v>
      </c>
      <c r="S205">
        <f t="shared" si="79"/>
        <v>226.11160719236375</v>
      </c>
      <c r="T205">
        <f t="shared" si="80"/>
        <v>33.272368346910213</v>
      </c>
      <c r="U205">
        <f t="shared" si="81"/>
        <v>33.13494285714286</v>
      </c>
      <c r="V205">
        <f t="shared" si="82"/>
        <v>5.0905395985498201</v>
      </c>
      <c r="W205">
        <f t="shared" si="83"/>
        <v>69.666098217305375</v>
      </c>
      <c r="X205">
        <f t="shared" si="84"/>
        <v>3.5079914047004448</v>
      </c>
      <c r="Y205">
        <f t="shared" si="85"/>
        <v>5.0354354477527545</v>
      </c>
      <c r="Z205">
        <f t="shared" si="86"/>
        <v>1.5825481938493753</v>
      </c>
      <c r="AA205">
        <f t="shared" si="87"/>
        <v>-156.35794824872519</v>
      </c>
      <c r="AB205">
        <f t="shared" si="88"/>
        <v>-38.418176128615571</v>
      </c>
      <c r="AC205">
        <f t="shared" si="89"/>
        <v>-2.3932097058952007</v>
      </c>
      <c r="AD205">
        <f t="shared" si="90"/>
        <v>28.942273109127783</v>
      </c>
      <c r="AE205">
        <f t="shared" si="91"/>
        <v>64.874491045553611</v>
      </c>
      <c r="AF205">
        <f t="shared" si="92"/>
        <v>3.5381140969342266</v>
      </c>
      <c r="AG205">
        <f t="shared" si="93"/>
        <v>41.197487183093145</v>
      </c>
      <c r="AH205">
        <v>1296.9062642066431</v>
      </c>
      <c r="AI205">
        <v>1272.358727272727</v>
      </c>
      <c r="AJ205">
        <v>1.751375021001081</v>
      </c>
      <c r="AK205">
        <v>64.018406268345927</v>
      </c>
      <c r="AL205">
        <f t="shared" si="94"/>
        <v>3.5455317063202987</v>
      </c>
      <c r="AM205">
        <v>33.284342226185167</v>
      </c>
      <c r="AN205">
        <v>34.706217941176469</v>
      </c>
      <c r="AO205">
        <v>-3.1188691176136412E-5</v>
      </c>
      <c r="AP205">
        <v>100.2718368252681</v>
      </c>
      <c r="AQ205">
        <v>72</v>
      </c>
      <c r="AR205">
        <v>11</v>
      </c>
      <c r="AS205">
        <f t="shared" si="95"/>
        <v>1</v>
      </c>
      <c r="AT205">
        <f t="shared" si="96"/>
        <v>0</v>
      </c>
      <c r="AU205">
        <f t="shared" si="97"/>
        <v>47298.86980249804</v>
      </c>
      <c r="AV205">
        <f t="shared" si="98"/>
        <v>1199.975714285715</v>
      </c>
      <c r="AW205">
        <f t="shared" si="99"/>
        <v>1025.9047208250593</v>
      </c>
      <c r="AX205">
        <f t="shared" si="100"/>
        <v>0.85493790300225259</v>
      </c>
      <c r="AY205">
        <f t="shared" si="101"/>
        <v>0.18843015279434766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1670262080.5</v>
      </c>
      <c r="BF205">
        <v>1225.668571428572</v>
      </c>
      <c r="BG205">
        <v>1254.4185714285711</v>
      </c>
      <c r="BH205">
        <v>34.703628571428567</v>
      </c>
      <c r="BI205">
        <v>33.284914285714287</v>
      </c>
      <c r="BJ205">
        <v>1230.738571428572</v>
      </c>
      <c r="BK205">
        <v>34.56277142857143</v>
      </c>
      <c r="BL205">
        <v>649.98199999999997</v>
      </c>
      <c r="BM205">
        <v>100.9842857142857</v>
      </c>
      <c r="BN205">
        <v>9.9997085714285699E-2</v>
      </c>
      <c r="BO205">
        <v>32.941185714285723</v>
      </c>
      <c r="BP205">
        <v>33.13494285714286</v>
      </c>
      <c r="BQ205">
        <v>999.89999999999986</v>
      </c>
      <c r="BR205">
        <v>0</v>
      </c>
      <c r="BS205">
        <v>0</v>
      </c>
      <c r="BT205">
        <v>9006.6957142857154</v>
      </c>
      <c r="BU205">
        <v>0</v>
      </c>
      <c r="BV205">
        <v>500.37614285714278</v>
      </c>
      <c r="BW205">
        <v>-28.749371428571429</v>
      </c>
      <c r="BX205">
        <v>1269.731428571429</v>
      </c>
      <c r="BY205">
        <v>1297.6099999999999</v>
      </c>
      <c r="BZ205">
        <v>1.418705714285714</v>
      </c>
      <c r="CA205">
        <v>1254.4185714285711</v>
      </c>
      <c r="CB205">
        <v>33.284914285714287</v>
      </c>
      <c r="CC205">
        <v>3.5045142857142859</v>
      </c>
      <c r="CD205">
        <v>3.3612485714285709</v>
      </c>
      <c r="CE205">
        <v>26.641642857142848</v>
      </c>
      <c r="CF205">
        <v>25.934728571428568</v>
      </c>
      <c r="CG205">
        <v>1199.975714285715</v>
      </c>
      <c r="CH205">
        <v>0.49998642857142861</v>
      </c>
      <c r="CI205">
        <v>0.50001357142857139</v>
      </c>
      <c r="CJ205">
        <v>0</v>
      </c>
      <c r="CK205">
        <v>935.6174285714286</v>
      </c>
      <c r="CL205">
        <v>4.9990899999999998</v>
      </c>
      <c r="CM205">
        <v>9667.2742857142857</v>
      </c>
      <c r="CN205">
        <v>9557.6228571428564</v>
      </c>
      <c r="CO205">
        <v>43</v>
      </c>
      <c r="CP205">
        <v>45.375</v>
      </c>
      <c r="CQ205">
        <v>44</v>
      </c>
      <c r="CR205">
        <v>44</v>
      </c>
      <c r="CS205">
        <v>44.311999999999998</v>
      </c>
      <c r="CT205">
        <v>597.47285714285715</v>
      </c>
      <c r="CU205">
        <v>597.50428571428586</v>
      </c>
      <c r="CV205">
        <v>0</v>
      </c>
      <c r="CW205">
        <v>1670262101.5999999</v>
      </c>
      <c r="CX205">
        <v>0</v>
      </c>
      <c r="CY205">
        <v>1670257498.5</v>
      </c>
      <c r="CZ205" t="s">
        <v>356</v>
      </c>
      <c r="DA205">
        <v>1670257488.5</v>
      </c>
      <c r="DB205">
        <v>1670257498.5</v>
      </c>
      <c r="DC205">
        <v>2</v>
      </c>
      <c r="DD205">
        <v>-0.17199999999999999</v>
      </c>
      <c r="DE205">
        <v>2E-3</v>
      </c>
      <c r="DF205">
        <v>-3.9780000000000002</v>
      </c>
      <c r="DG205">
        <v>0.14099999999999999</v>
      </c>
      <c r="DH205">
        <v>415</v>
      </c>
      <c r="DI205">
        <v>32</v>
      </c>
      <c r="DJ205">
        <v>0.47</v>
      </c>
      <c r="DK205">
        <v>0.38</v>
      </c>
      <c r="DL205">
        <v>-28.826985365853659</v>
      </c>
      <c r="DM205">
        <v>0.24408292682930849</v>
      </c>
      <c r="DN205">
        <v>6.5317478185961064E-2</v>
      </c>
      <c r="DO205">
        <v>0</v>
      </c>
      <c r="DP205">
        <v>1.415719756097561</v>
      </c>
      <c r="DQ205">
        <v>2.25102439024399E-2</v>
      </c>
      <c r="DR205">
        <v>9.1053504741764185E-3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3.2966199999999999</v>
      </c>
      <c r="EB205">
        <v>2.6249899999999999</v>
      </c>
      <c r="EC205">
        <v>0.21263299999999999</v>
      </c>
      <c r="ED205">
        <v>0.21365899999999999</v>
      </c>
      <c r="EE205">
        <v>0.141205</v>
      </c>
      <c r="EF205">
        <v>0.13566900000000001</v>
      </c>
      <c r="EG205">
        <v>23842.3</v>
      </c>
      <c r="EH205">
        <v>24235</v>
      </c>
      <c r="EI205">
        <v>28178.7</v>
      </c>
      <c r="EJ205">
        <v>29670.6</v>
      </c>
      <c r="EK205">
        <v>33302.800000000003</v>
      </c>
      <c r="EL205">
        <v>35595.9</v>
      </c>
      <c r="EM205">
        <v>39769.199999999997</v>
      </c>
      <c r="EN205">
        <v>42391.8</v>
      </c>
      <c r="EO205">
        <v>2.1056699999999999</v>
      </c>
      <c r="EP205">
        <v>2.1571799999999999</v>
      </c>
      <c r="EQ205">
        <v>0.11672100000000001</v>
      </c>
      <c r="ER205">
        <v>0</v>
      </c>
      <c r="ES205">
        <v>31.246300000000002</v>
      </c>
      <c r="ET205">
        <v>999.9</v>
      </c>
      <c r="EU205">
        <v>60.2</v>
      </c>
      <c r="EV205">
        <v>38.299999999999997</v>
      </c>
      <c r="EW205">
        <v>40.337899999999998</v>
      </c>
      <c r="EX205">
        <v>57.4803</v>
      </c>
      <c r="EY205">
        <v>-1.3101</v>
      </c>
      <c r="EZ205">
        <v>2</v>
      </c>
      <c r="FA205">
        <v>0.44146099999999999</v>
      </c>
      <c r="FB205">
        <v>0.29054999999999997</v>
      </c>
      <c r="FC205">
        <v>20.2728</v>
      </c>
      <c r="FD205">
        <v>5.2157900000000001</v>
      </c>
      <c r="FE205">
        <v>12.0046</v>
      </c>
      <c r="FF205">
        <v>4.9857500000000003</v>
      </c>
      <c r="FG205">
        <v>3.2839800000000001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1.86222</v>
      </c>
      <c r="FN205">
        <v>1.86432</v>
      </c>
      <c r="FO205">
        <v>1.86036</v>
      </c>
      <c r="FP205">
        <v>1.8611</v>
      </c>
      <c r="FQ205">
        <v>1.8602000000000001</v>
      </c>
      <c r="FR205">
        <v>1.86188</v>
      </c>
      <c r="FS205">
        <v>1.85849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-5.07</v>
      </c>
      <c r="GH205">
        <v>0.14080000000000001</v>
      </c>
      <c r="GI205">
        <v>-3.031255365756008</v>
      </c>
      <c r="GJ205">
        <v>-2.737337881603403E-3</v>
      </c>
      <c r="GK205">
        <v>1.2769921614711079E-6</v>
      </c>
      <c r="GL205">
        <v>-3.2469241445839119E-10</v>
      </c>
      <c r="GM205">
        <v>0.14085000000000039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76.599999999999994</v>
      </c>
      <c r="GV205">
        <v>76.400000000000006</v>
      </c>
      <c r="GW205">
        <v>3.3398400000000001</v>
      </c>
      <c r="GX205">
        <v>2.5268600000000001</v>
      </c>
      <c r="GY205">
        <v>2.04834</v>
      </c>
      <c r="GZ205">
        <v>2.5976599999999999</v>
      </c>
      <c r="HA205">
        <v>2.1972700000000001</v>
      </c>
      <c r="HB205">
        <v>2.34863</v>
      </c>
      <c r="HC205">
        <v>41.822299999999998</v>
      </c>
      <c r="HD205">
        <v>13.773</v>
      </c>
      <c r="HE205">
        <v>18</v>
      </c>
      <c r="HF205">
        <v>608.91899999999998</v>
      </c>
      <c r="HG205">
        <v>719.50099999999998</v>
      </c>
      <c r="HH205">
        <v>31.000900000000001</v>
      </c>
      <c r="HI205">
        <v>33.000300000000003</v>
      </c>
      <c r="HJ205">
        <v>30.000499999999999</v>
      </c>
      <c r="HK205">
        <v>32.892699999999998</v>
      </c>
      <c r="HL205">
        <v>32.892899999999997</v>
      </c>
      <c r="HM205">
        <v>66.797399999999996</v>
      </c>
      <c r="HN205">
        <v>23.755199999999999</v>
      </c>
      <c r="HO205">
        <v>27.1616</v>
      </c>
      <c r="HP205">
        <v>31</v>
      </c>
      <c r="HQ205">
        <v>1271.03</v>
      </c>
      <c r="HR205">
        <v>33.315199999999997</v>
      </c>
      <c r="HS205">
        <v>99.284800000000004</v>
      </c>
      <c r="HT205">
        <v>98.319900000000004</v>
      </c>
    </row>
    <row r="206" spans="1:228" x14ac:dyDescent="0.2">
      <c r="A206">
        <v>191</v>
      </c>
      <c r="B206">
        <v>1670262086.5</v>
      </c>
      <c r="C206">
        <v>758.5</v>
      </c>
      <c r="D206" t="s">
        <v>741</v>
      </c>
      <c r="E206" t="s">
        <v>742</v>
      </c>
      <c r="F206">
        <v>4</v>
      </c>
      <c r="G206">
        <v>1670262084.1875</v>
      </c>
      <c r="H206">
        <f t="shared" si="68"/>
        <v>3.4825899962504466E-3</v>
      </c>
      <c r="I206">
        <f t="shared" si="69"/>
        <v>3.4825899962504465</v>
      </c>
      <c r="J206">
        <f t="shared" si="70"/>
        <v>41.673319069515394</v>
      </c>
      <c r="K206">
        <f t="shared" si="71"/>
        <v>1231.845</v>
      </c>
      <c r="L206">
        <f t="shared" si="72"/>
        <v>891.81930544091529</v>
      </c>
      <c r="M206">
        <f t="shared" si="73"/>
        <v>90.149323018794192</v>
      </c>
      <c r="N206">
        <f t="shared" si="74"/>
        <v>124.52073209963024</v>
      </c>
      <c r="O206">
        <f t="shared" si="75"/>
        <v>0.21955792355428594</v>
      </c>
      <c r="P206">
        <f t="shared" si="76"/>
        <v>3.669946399293694</v>
      </c>
      <c r="Q206">
        <f t="shared" si="77"/>
        <v>0.21251300318845276</v>
      </c>
      <c r="R206">
        <f t="shared" si="78"/>
        <v>0.13343475457379816</v>
      </c>
      <c r="S206">
        <f t="shared" si="79"/>
        <v>226.12394049684556</v>
      </c>
      <c r="T206">
        <f t="shared" si="80"/>
        <v>33.29420384787813</v>
      </c>
      <c r="U206">
        <f t="shared" si="81"/>
        <v>33.144237500000003</v>
      </c>
      <c r="V206">
        <f t="shared" si="82"/>
        <v>5.0931961119925555</v>
      </c>
      <c r="W206">
        <f t="shared" si="83"/>
        <v>69.617937521325302</v>
      </c>
      <c r="X206">
        <f t="shared" si="84"/>
        <v>3.5071236978794493</v>
      </c>
      <c r="Y206">
        <f t="shared" si="85"/>
        <v>5.0376725061772341</v>
      </c>
      <c r="Z206">
        <f t="shared" si="86"/>
        <v>1.5860724141131062</v>
      </c>
      <c r="AA206">
        <f t="shared" si="87"/>
        <v>-153.58221883464469</v>
      </c>
      <c r="AB206">
        <f t="shared" si="88"/>
        <v>-38.611237426893574</v>
      </c>
      <c r="AC206">
        <f t="shared" si="89"/>
        <v>-2.410616885518813</v>
      </c>
      <c r="AD206">
        <f t="shared" si="90"/>
        <v>31.519867349788491</v>
      </c>
      <c r="AE206">
        <f t="shared" si="91"/>
        <v>64.79812611743337</v>
      </c>
      <c r="AF206">
        <f t="shared" si="92"/>
        <v>3.6641636818686996</v>
      </c>
      <c r="AG206">
        <f t="shared" si="93"/>
        <v>41.673319069515394</v>
      </c>
      <c r="AH206">
        <v>1303.7743848444929</v>
      </c>
      <c r="AI206">
        <v>1279.2106666666659</v>
      </c>
      <c r="AJ206">
        <v>1.7041973939659349</v>
      </c>
      <c r="AK206">
        <v>64.018406268345927</v>
      </c>
      <c r="AL206">
        <f t="shared" si="94"/>
        <v>3.4825899962504465</v>
      </c>
      <c r="AM206">
        <v>33.28670165000193</v>
      </c>
      <c r="AN206">
        <v>34.682135294117643</v>
      </c>
      <c r="AO206">
        <v>1.465497933740163E-4</v>
      </c>
      <c r="AP206">
        <v>100.2718368252681</v>
      </c>
      <c r="AQ206">
        <v>72</v>
      </c>
      <c r="AR206">
        <v>11</v>
      </c>
      <c r="AS206">
        <f t="shared" si="95"/>
        <v>1</v>
      </c>
      <c r="AT206">
        <f t="shared" si="96"/>
        <v>0</v>
      </c>
      <c r="AU206">
        <f t="shared" si="97"/>
        <v>47156.480327527002</v>
      </c>
      <c r="AV206">
        <f t="shared" si="98"/>
        <v>1200.04</v>
      </c>
      <c r="AW206">
        <f t="shared" si="99"/>
        <v>1025.9597950760858</v>
      </c>
      <c r="AX206">
        <f t="shared" si="100"/>
        <v>0.8549379979634727</v>
      </c>
      <c r="AY206">
        <f t="shared" si="101"/>
        <v>0.18843033606950232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1670262084.1875</v>
      </c>
      <c r="BF206">
        <v>1231.845</v>
      </c>
      <c r="BG206">
        <v>1260.63375</v>
      </c>
      <c r="BH206">
        <v>34.6948875</v>
      </c>
      <c r="BI206">
        <v>33.225774999999999</v>
      </c>
      <c r="BJ206">
        <v>1236.9224999999999</v>
      </c>
      <c r="BK206">
        <v>34.554012499999999</v>
      </c>
      <c r="BL206">
        <v>650.05212499999993</v>
      </c>
      <c r="BM206">
        <v>100.98462499999999</v>
      </c>
      <c r="BN206">
        <v>0.10011544999999999</v>
      </c>
      <c r="BO206">
        <v>32.949087499999997</v>
      </c>
      <c r="BP206">
        <v>33.144237500000003</v>
      </c>
      <c r="BQ206">
        <v>999.9</v>
      </c>
      <c r="BR206">
        <v>0</v>
      </c>
      <c r="BS206">
        <v>0</v>
      </c>
      <c r="BT206">
        <v>8979.375</v>
      </c>
      <c r="BU206">
        <v>0</v>
      </c>
      <c r="BV206">
        <v>498.53562499999998</v>
      </c>
      <c r="BW206">
        <v>-28.7896125</v>
      </c>
      <c r="BX206">
        <v>1276.1212499999999</v>
      </c>
      <c r="BY206">
        <v>1303.9575</v>
      </c>
      <c r="BZ206">
        <v>1.469095</v>
      </c>
      <c r="CA206">
        <v>1260.63375</v>
      </c>
      <c r="CB206">
        <v>33.225774999999999</v>
      </c>
      <c r="CC206">
        <v>3.5036437500000002</v>
      </c>
      <c r="CD206">
        <v>3.3552875000000002</v>
      </c>
      <c r="CE206">
        <v>26.6374</v>
      </c>
      <c r="CF206">
        <v>25.90475</v>
      </c>
      <c r="CG206">
        <v>1200.04</v>
      </c>
      <c r="CH206">
        <v>0.49998462500000002</v>
      </c>
      <c r="CI206">
        <v>0.50001537500000004</v>
      </c>
      <c r="CJ206">
        <v>0</v>
      </c>
      <c r="CK206">
        <v>935.33550000000002</v>
      </c>
      <c r="CL206">
        <v>4.9990899999999998</v>
      </c>
      <c r="CM206">
        <v>9664.1474999999991</v>
      </c>
      <c r="CN206">
        <v>9558.1299999999992</v>
      </c>
      <c r="CO206">
        <v>43.030999999999999</v>
      </c>
      <c r="CP206">
        <v>45.375</v>
      </c>
      <c r="CQ206">
        <v>44</v>
      </c>
      <c r="CR206">
        <v>44</v>
      </c>
      <c r="CS206">
        <v>44.311999999999998</v>
      </c>
      <c r="CT206">
        <v>597.50250000000005</v>
      </c>
      <c r="CU206">
        <v>597.54124999999999</v>
      </c>
      <c r="CV206">
        <v>0</v>
      </c>
      <c r="CW206">
        <v>1670262105.2</v>
      </c>
      <c r="CX206">
        <v>0</v>
      </c>
      <c r="CY206">
        <v>1670257498.5</v>
      </c>
      <c r="CZ206" t="s">
        <v>356</v>
      </c>
      <c r="DA206">
        <v>1670257488.5</v>
      </c>
      <c r="DB206">
        <v>1670257498.5</v>
      </c>
      <c r="DC206">
        <v>2</v>
      </c>
      <c r="DD206">
        <v>-0.17199999999999999</v>
      </c>
      <c r="DE206">
        <v>2E-3</v>
      </c>
      <c r="DF206">
        <v>-3.9780000000000002</v>
      </c>
      <c r="DG206">
        <v>0.14099999999999999</v>
      </c>
      <c r="DH206">
        <v>415</v>
      </c>
      <c r="DI206">
        <v>32</v>
      </c>
      <c r="DJ206">
        <v>0.47</v>
      </c>
      <c r="DK206">
        <v>0.38</v>
      </c>
      <c r="DL206">
        <v>-28.819545000000002</v>
      </c>
      <c r="DM206">
        <v>0.54410656660420531</v>
      </c>
      <c r="DN206">
        <v>6.9640839131934987E-2</v>
      </c>
      <c r="DO206">
        <v>0</v>
      </c>
      <c r="DP206">
        <v>1.4291167499999999</v>
      </c>
      <c r="DQ206">
        <v>0.1134957973733537</v>
      </c>
      <c r="DR206">
        <v>2.0631206870600161E-2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3.2972399999999999</v>
      </c>
      <c r="EB206">
        <v>2.6254499999999998</v>
      </c>
      <c r="EC206">
        <v>0.213338</v>
      </c>
      <c r="ED206">
        <v>0.214361</v>
      </c>
      <c r="EE206">
        <v>0.14113500000000001</v>
      </c>
      <c r="EF206">
        <v>0.135545</v>
      </c>
      <c r="EG206">
        <v>23820</v>
      </c>
      <c r="EH206">
        <v>24213.200000000001</v>
      </c>
      <c r="EI206">
        <v>28177.7</v>
      </c>
      <c r="EJ206">
        <v>29670.6</v>
      </c>
      <c r="EK206">
        <v>33304.5</v>
      </c>
      <c r="EL206">
        <v>35600.800000000003</v>
      </c>
      <c r="EM206">
        <v>39768</v>
      </c>
      <c r="EN206">
        <v>42391.5</v>
      </c>
      <c r="EO206">
        <v>2.1061999999999999</v>
      </c>
      <c r="EP206">
        <v>2.1568299999999998</v>
      </c>
      <c r="EQ206">
        <v>0.11724999999999999</v>
      </c>
      <c r="ER206">
        <v>0</v>
      </c>
      <c r="ES206">
        <v>31.253399999999999</v>
      </c>
      <c r="ET206">
        <v>999.9</v>
      </c>
      <c r="EU206">
        <v>60.2</v>
      </c>
      <c r="EV206">
        <v>38.299999999999997</v>
      </c>
      <c r="EW206">
        <v>40.335000000000001</v>
      </c>
      <c r="EX206">
        <v>57.420299999999997</v>
      </c>
      <c r="EY206">
        <v>-1.5665100000000001</v>
      </c>
      <c r="EZ206">
        <v>2</v>
      </c>
      <c r="FA206">
        <v>0.44187500000000002</v>
      </c>
      <c r="FB206">
        <v>0.29486899999999999</v>
      </c>
      <c r="FC206">
        <v>20.273299999999999</v>
      </c>
      <c r="FD206">
        <v>5.2184900000000001</v>
      </c>
      <c r="FE206">
        <v>12.0052</v>
      </c>
      <c r="FF206">
        <v>4.9869000000000003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1.86222</v>
      </c>
      <c r="FN206">
        <v>1.86432</v>
      </c>
      <c r="FO206">
        <v>1.8603700000000001</v>
      </c>
      <c r="FP206">
        <v>1.86111</v>
      </c>
      <c r="FQ206">
        <v>1.8602000000000001</v>
      </c>
      <c r="FR206">
        <v>1.86188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-5.08</v>
      </c>
      <c r="GH206">
        <v>0.14080000000000001</v>
      </c>
      <c r="GI206">
        <v>-3.031255365756008</v>
      </c>
      <c r="GJ206">
        <v>-2.737337881603403E-3</v>
      </c>
      <c r="GK206">
        <v>1.2769921614711079E-6</v>
      </c>
      <c r="GL206">
        <v>-3.2469241445839119E-10</v>
      </c>
      <c r="GM206">
        <v>0.14085000000000039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76.599999999999994</v>
      </c>
      <c r="GV206">
        <v>76.5</v>
      </c>
      <c r="GW206">
        <v>3.3532700000000002</v>
      </c>
      <c r="GX206">
        <v>2.5354000000000001</v>
      </c>
      <c r="GY206">
        <v>2.04834</v>
      </c>
      <c r="GZ206">
        <v>2.5976599999999999</v>
      </c>
      <c r="HA206">
        <v>2.1972700000000001</v>
      </c>
      <c r="HB206">
        <v>2.3156699999999999</v>
      </c>
      <c r="HC206">
        <v>41.822299999999998</v>
      </c>
      <c r="HD206">
        <v>13.7555</v>
      </c>
      <c r="HE206">
        <v>18</v>
      </c>
      <c r="HF206">
        <v>609.33900000000006</v>
      </c>
      <c r="HG206">
        <v>719.197</v>
      </c>
      <c r="HH206">
        <v>31.001100000000001</v>
      </c>
      <c r="HI206">
        <v>33.003700000000002</v>
      </c>
      <c r="HJ206">
        <v>30.000599999999999</v>
      </c>
      <c r="HK206">
        <v>32.895699999999998</v>
      </c>
      <c r="HL206">
        <v>32.894799999999996</v>
      </c>
      <c r="HM206">
        <v>67.0749</v>
      </c>
      <c r="HN206">
        <v>23.462900000000001</v>
      </c>
      <c r="HO206">
        <v>27.1616</v>
      </c>
      <c r="HP206">
        <v>31</v>
      </c>
      <c r="HQ206">
        <v>1277.72</v>
      </c>
      <c r="HR206">
        <v>33.395400000000002</v>
      </c>
      <c r="HS206">
        <v>99.281499999999994</v>
      </c>
      <c r="HT206">
        <v>98.319500000000005</v>
      </c>
    </row>
    <row r="207" spans="1:228" x14ac:dyDescent="0.2">
      <c r="A207">
        <v>192</v>
      </c>
      <c r="B207">
        <v>1670262090.5</v>
      </c>
      <c r="C207">
        <v>762.5</v>
      </c>
      <c r="D207" t="s">
        <v>743</v>
      </c>
      <c r="E207" t="s">
        <v>744</v>
      </c>
      <c r="F207">
        <v>4</v>
      </c>
      <c r="G207">
        <v>1670262088.5</v>
      </c>
      <c r="H207">
        <f t="shared" si="68"/>
        <v>3.4993600185942247E-3</v>
      </c>
      <c r="I207">
        <f t="shared" si="69"/>
        <v>3.4993600185942246</v>
      </c>
      <c r="J207">
        <f t="shared" si="70"/>
        <v>41.294527882493348</v>
      </c>
      <c r="K207">
        <f t="shared" si="71"/>
        <v>1238.98</v>
      </c>
      <c r="L207">
        <f t="shared" si="72"/>
        <v>901.67197486036662</v>
      </c>
      <c r="M207">
        <f t="shared" si="73"/>
        <v>91.144560559566202</v>
      </c>
      <c r="N207">
        <f t="shared" si="74"/>
        <v>125.24098651239457</v>
      </c>
      <c r="O207">
        <f t="shared" si="75"/>
        <v>0.21970310190179657</v>
      </c>
      <c r="P207">
        <f t="shared" si="76"/>
        <v>3.6771416802095174</v>
      </c>
      <c r="Q207">
        <f t="shared" si="77"/>
        <v>0.21266234994765887</v>
      </c>
      <c r="R207">
        <f t="shared" si="78"/>
        <v>0.13352775651016313</v>
      </c>
      <c r="S207">
        <f t="shared" si="79"/>
        <v>226.10833552030536</v>
      </c>
      <c r="T207">
        <f t="shared" si="80"/>
        <v>33.302006482794972</v>
      </c>
      <c r="U207">
        <f t="shared" si="81"/>
        <v>33.158542857142848</v>
      </c>
      <c r="V207">
        <f t="shared" si="82"/>
        <v>5.0972871005974731</v>
      </c>
      <c r="W207">
        <f t="shared" si="83"/>
        <v>69.523276923504824</v>
      </c>
      <c r="X207">
        <f t="shared" si="84"/>
        <v>3.5047233441401686</v>
      </c>
      <c r="Y207">
        <f t="shared" si="85"/>
        <v>5.0410790446433511</v>
      </c>
      <c r="Z207">
        <f t="shared" si="86"/>
        <v>1.5925637564573045</v>
      </c>
      <c r="AA207">
        <f t="shared" si="87"/>
        <v>-154.32177682000531</v>
      </c>
      <c r="AB207">
        <f t="shared" si="88"/>
        <v>-39.13864714972707</v>
      </c>
      <c r="AC207">
        <f t="shared" si="89"/>
        <v>-2.4390780134147985</v>
      </c>
      <c r="AD207">
        <f t="shared" si="90"/>
        <v>30.208833537158192</v>
      </c>
      <c r="AE207">
        <f t="shared" si="91"/>
        <v>64.913999590677591</v>
      </c>
      <c r="AF207">
        <f t="shared" si="92"/>
        <v>3.5983623409516845</v>
      </c>
      <c r="AG207">
        <f t="shared" si="93"/>
        <v>41.294527882493348</v>
      </c>
      <c r="AH207">
        <v>1310.645106700176</v>
      </c>
      <c r="AI207">
        <v>1286.1004848484849</v>
      </c>
      <c r="AJ207">
        <v>1.7409308005720809</v>
      </c>
      <c r="AK207">
        <v>64.018406268345927</v>
      </c>
      <c r="AL207">
        <f t="shared" si="94"/>
        <v>3.4993600185942246</v>
      </c>
      <c r="AM207">
        <v>33.210148401473383</v>
      </c>
      <c r="AN207">
        <v>34.667467647058807</v>
      </c>
      <c r="AO207">
        <v>-8.8590313641067793E-3</v>
      </c>
      <c r="AP207">
        <v>100.2718368252681</v>
      </c>
      <c r="AQ207">
        <v>72</v>
      </c>
      <c r="AR207">
        <v>11</v>
      </c>
      <c r="AS207">
        <f t="shared" si="95"/>
        <v>1</v>
      </c>
      <c r="AT207">
        <f t="shared" si="96"/>
        <v>0</v>
      </c>
      <c r="AU207">
        <f t="shared" si="97"/>
        <v>47283.193733157015</v>
      </c>
      <c r="AV207">
        <f t="shared" si="98"/>
        <v>1199.964285714286</v>
      </c>
      <c r="AW207">
        <f t="shared" si="99"/>
        <v>1025.8943707359097</v>
      </c>
      <c r="AX207">
        <f t="shared" si="100"/>
        <v>0.85493742017933461</v>
      </c>
      <c r="AY207">
        <f t="shared" si="101"/>
        <v>0.18842922094611592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1670262088.5</v>
      </c>
      <c r="BF207">
        <v>1238.98</v>
      </c>
      <c r="BG207">
        <v>1267.7942857142859</v>
      </c>
      <c r="BH207">
        <v>34.671414285714278</v>
      </c>
      <c r="BI207">
        <v>33.228628571428573</v>
      </c>
      <c r="BJ207">
        <v>1244.064285714285</v>
      </c>
      <c r="BK207">
        <v>34.530585714285721</v>
      </c>
      <c r="BL207">
        <v>650.0428571428572</v>
      </c>
      <c r="BM207">
        <v>100.98399999999999</v>
      </c>
      <c r="BN207">
        <v>9.9945271428571431E-2</v>
      </c>
      <c r="BO207">
        <v>32.961114285714281</v>
      </c>
      <c r="BP207">
        <v>33.158542857142848</v>
      </c>
      <c r="BQ207">
        <v>999.89999999999986</v>
      </c>
      <c r="BR207">
        <v>0</v>
      </c>
      <c r="BS207">
        <v>0</v>
      </c>
      <c r="BT207">
        <v>9004.2857142857138</v>
      </c>
      <c r="BU207">
        <v>0</v>
      </c>
      <c r="BV207">
        <v>496.62957142857152</v>
      </c>
      <c r="BW207">
        <v>-28.815185714285711</v>
      </c>
      <c r="BX207">
        <v>1283.48</v>
      </c>
      <c r="BY207">
        <v>1311.3685714285709</v>
      </c>
      <c r="BZ207">
        <v>1.4427757142857141</v>
      </c>
      <c r="CA207">
        <v>1267.7942857142859</v>
      </c>
      <c r="CB207">
        <v>33.228628571428573</v>
      </c>
      <c r="CC207">
        <v>3.501258571428572</v>
      </c>
      <c r="CD207">
        <v>3.3555614285714279</v>
      </c>
      <c r="CE207">
        <v>26.625857142857139</v>
      </c>
      <c r="CF207">
        <v>25.906128571428571</v>
      </c>
      <c r="CG207">
        <v>1199.964285714286</v>
      </c>
      <c r="CH207">
        <v>0.50000214285714295</v>
      </c>
      <c r="CI207">
        <v>0.49999785714285711</v>
      </c>
      <c r="CJ207">
        <v>0</v>
      </c>
      <c r="CK207">
        <v>934.80671428571441</v>
      </c>
      <c r="CL207">
        <v>4.9990899999999998</v>
      </c>
      <c r="CM207">
        <v>9658.9042857142867</v>
      </c>
      <c r="CN207">
        <v>9557.59</v>
      </c>
      <c r="CO207">
        <v>43.061999999999998</v>
      </c>
      <c r="CP207">
        <v>45.428142857142859</v>
      </c>
      <c r="CQ207">
        <v>44</v>
      </c>
      <c r="CR207">
        <v>44</v>
      </c>
      <c r="CS207">
        <v>44.347999999999999</v>
      </c>
      <c r="CT207">
        <v>597.48571428571427</v>
      </c>
      <c r="CU207">
        <v>597.47857142857151</v>
      </c>
      <c r="CV207">
        <v>0</v>
      </c>
      <c r="CW207">
        <v>1670262109.4000001</v>
      </c>
      <c r="CX207">
        <v>0</v>
      </c>
      <c r="CY207">
        <v>1670257498.5</v>
      </c>
      <c r="CZ207" t="s">
        <v>356</v>
      </c>
      <c r="DA207">
        <v>1670257488.5</v>
      </c>
      <c r="DB207">
        <v>1670257498.5</v>
      </c>
      <c r="DC207">
        <v>2</v>
      </c>
      <c r="DD207">
        <v>-0.17199999999999999</v>
      </c>
      <c r="DE207">
        <v>2E-3</v>
      </c>
      <c r="DF207">
        <v>-3.9780000000000002</v>
      </c>
      <c r="DG207">
        <v>0.14099999999999999</v>
      </c>
      <c r="DH207">
        <v>415</v>
      </c>
      <c r="DI207">
        <v>32</v>
      </c>
      <c r="DJ207">
        <v>0.47</v>
      </c>
      <c r="DK207">
        <v>0.38</v>
      </c>
      <c r="DL207">
        <v>-28.810819512195131</v>
      </c>
      <c r="DM207">
        <v>0.2672466898954578</v>
      </c>
      <c r="DN207">
        <v>6.1428694413303793E-2</v>
      </c>
      <c r="DO207">
        <v>0</v>
      </c>
      <c r="DP207">
        <v>1.4347380487804879</v>
      </c>
      <c r="DQ207">
        <v>0.14511344947735111</v>
      </c>
      <c r="DR207">
        <v>2.274422062420469E-2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3.2969499999999998</v>
      </c>
      <c r="EB207">
        <v>2.6251500000000001</v>
      </c>
      <c r="EC207">
        <v>0.21404200000000001</v>
      </c>
      <c r="ED207">
        <v>0.21504999999999999</v>
      </c>
      <c r="EE207">
        <v>0.141101</v>
      </c>
      <c r="EF207">
        <v>0.13566300000000001</v>
      </c>
      <c r="EG207">
        <v>23798.799999999999</v>
      </c>
      <c r="EH207">
        <v>24191.4</v>
      </c>
      <c r="EI207">
        <v>28178</v>
      </c>
      <c r="EJ207">
        <v>29669.9</v>
      </c>
      <c r="EK207">
        <v>33305.9</v>
      </c>
      <c r="EL207">
        <v>35595.300000000003</v>
      </c>
      <c r="EM207">
        <v>39768.1</v>
      </c>
      <c r="EN207">
        <v>42390.8</v>
      </c>
      <c r="EO207">
        <v>2.1061700000000001</v>
      </c>
      <c r="EP207">
        <v>2.157</v>
      </c>
      <c r="EQ207">
        <v>0.117131</v>
      </c>
      <c r="ER207">
        <v>0</v>
      </c>
      <c r="ES207">
        <v>31.261900000000001</v>
      </c>
      <c r="ET207">
        <v>999.9</v>
      </c>
      <c r="EU207">
        <v>60.2</v>
      </c>
      <c r="EV207">
        <v>38.299999999999997</v>
      </c>
      <c r="EW207">
        <v>40.335700000000003</v>
      </c>
      <c r="EX207">
        <v>57.330300000000001</v>
      </c>
      <c r="EY207">
        <v>-1.5945499999999999</v>
      </c>
      <c r="EZ207">
        <v>2</v>
      </c>
      <c r="FA207">
        <v>0.44218000000000002</v>
      </c>
      <c r="FB207">
        <v>0.301201</v>
      </c>
      <c r="FC207">
        <v>20.273299999999999</v>
      </c>
      <c r="FD207">
        <v>5.2195400000000003</v>
      </c>
      <c r="FE207">
        <v>12.0052</v>
      </c>
      <c r="FF207">
        <v>4.9867999999999997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1.8622000000000001</v>
      </c>
      <c r="FN207">
        <v>1.86432</v>
      </c>
      <c r="FO207">
        <v>1.86036</v>
      </c>
      <c r="FP207">
        <v>1.8611</v>
      </c>
      <c r="FQ207">
        <v>1.8602000000000001</v>
      </c>
      <c r="FR207">
        <v>1.86188</v>
      </c>
      <c r="FS207">
        <v>1.8584700000000001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-5.09</v>
      </c>
      <c r="GH207">
        <v>0.1409</v>
      </c>
      <c r="GI207">
        <v>-3.031255365756008</v>
      </c>
      <c r="GJ207">
        <v>-2.737337881603403E-3</v>
      </c>
      <c r="GK207">
        <v>1.2769921614711079E-6</v>
      </c>
      <c r="GL207">
        <v>-3.2469241445839119E-10</v>
      </c>
      <c r="GM207">
        <v>0.14085000000000039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76.7</v>
      </c>
      <c r="GV207">
        <v>76.5</v>
      </c>
      <c r="GW207">
        <v>3.3679199999999998</v>
      </c>
      <c r="GX207">
        <v>2.52441</v>
      </c>
      <c r="GY207">
        <v>2.04834</v>
      </c>
      <c r="GZ207">
        <v>2.5976599999999999</v>
      </c>
      <c r="HA207">
        <v>2.1972700000000001</v>
      </c>
      <c r="HB207">
        <v>2.36206</v>
      </c>
      <c r="HC207">
        <v>41.822299999999998</v>
      </c>
      <c r="HD207">
        <v>13.7818</v>
      </c>
      <c r="HE207">
        <v>18</v>
      </c>
      <c r="HF207">
        <v>609.34400000000005</v>
      </c>
      <c r="HG207">
        <v>719.39200000000005</v>
      </c>
      <c r="HH207">
        <v>31.0014</v>
      </c>
      <c r="HI207">
        <v>33.006999999999998</v>
      </c>
      <c r="HJ207">
        <v>30.000499999999999</v>
      </c>
      <c r="HK207">
        <v>32.898099999999999</v>
      </c>
      <c r="HL207">
        <v>32.897500000000001</v>
      </c>
      <c r="HM207">
        <v>67.3583</v>
      </c>
      <c r="HN207">
        <v>23.186299999999999</v>
      </c>
      <c r="HO207">
        <v>27.1616</v>
      </c>
      <c r="HP207">
        <v>31</v>
      </c>
      <c r="HQ207">
        <v>1284.4000000000001</v>
      </c>
      <c r="HR207">
        <v>33.453899999999997</v>
      </c>
      <c r="HS207">
        <v>99.282200000000003</v>
      </c>
      <c r="HT207">
        <v>98.317499999999995</v>
      </c>
    </row>
    <row r="208" spans="1:228" x14ac:dyDescent="0.2">
      <c r="A208">
        <v>193</v>
      </c>
      <c r="B208">
        <v>1670262094.5</v>
      </c>
      <c r="C208">
        <v>766.5</v>
      </c>
      <c r="D208" t="s">
        <v>745</v>
      </c>
      <c r="E208" t="s">
        <v>746</v>
      </c>
      <c r="F208">
        <v>4</v>
      </c>
      <c r="G208">
        <v>1670262092.1875</v>
      </c>
      <c r="H208">
        <f t="shared" ref="H208:H271" si="102">(I208)/1000</f>
        <v>3.5332827372319213E-3</v>
      </c>
      <c r="I208">
        <f t="shared" ref="I208:I271" si="103">IF(BD208, AL208, AF208)</f>
        <v>3.5332827372319215</v>
      </c>
      <c r="J208">
        <f t="shared" ref="J208:J271" si="104">IF(BD208, AG208, AE208)</f>
        <v>41.565756188082432</v>
      </c>
      <c r="K208">
        <f t="shared" ref="K208:K271" si="105">BF208 - IF(AS208&gt;1, J208*AZ208*100/(AU208*BT208), 0)</f>
        <v>1245.1675</v>
      </c>
      <c r="L208">
        <f t="shared" ref="L208:L271" si="106">((R208-H208/2)*K208-J208)/(R208+H208/2)</f>
        <v>908.16549180694517</v>
      </c>
      <c r="M208">
        <f t="shared" ref="M208:M271" si="107">L208*(BM208+BN208)/1000</f>
        <v>91.800328451884823</v>
      </c>
      <c r="N208">
        <f t="shared" ref="N208:N271" si="108">(BF208 - IF(AS208&gt;1, J208*AZ208*100/(AU208*BT208), 0))*(BM208+BN208)/1000</f>
        <v>125.86559003709785</v>
      </c>
      <c r="O208">
        <f t="shared" ref="O208:O271" si="109">2/((1/Q208-1/P208)+SIGN(Q208)*SQRT((1/Q208-1/P208)*(1/Q208-1/P208) + 4*BA208/((BA208+1)*(BA208+1))*(2*1/Q208*1/P208-1/P208*1/P208)))</f>
        <v>0.22156887262113137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3.6749810339175983</v>
      </c>
      <c r="Q208">
        <f t="shared" ref="Q208:Q271" si="111">H208*(1000-(1000*0.61365*EXP(17.502*U208/(240.97+U208))/(BM208+BN208)+BH208)/2)/(1000*0.61365*EXP(17.502*U208/(240.97+U208))/(BM208+BN208)-BH208)</f>
        <v>0.21440606388615832</v>
      </c>
      <c r="R208">
        <f t="shared" ref="R208:R271" si="112">1/((BA208+1)/(O208/1.6)+1/(P208/1.37)) + BA208/((BA208+1)/(O208/1.6) + BA208/(P208/1.37))</f>
        <v>0.13462805036409026</v>
      </c>
      <c r="S208">
        <f t="shared" ref="S208:S271" si="113">(AV208*AY208)</f>
        <v>226.11072673433756</v>
      </c>
      <c r="T208">
        <f t="shared" ref="T208:T271" si="114">(BO208+(S208+2*0.95*0.0000000567*(((BO208+$B$6)+273)^4-(BO208+273)^4)-44100*H208)/(1.84*29.3*P208+8*0.95*0.0000000567*(BO208+273)^3))</f>
        <v>33.302782816211867</v>
      </c>
      <c r="U208">
        <f t="shared" ref="U208:U271" si="115">($C$6*BP208+$D$6*BQ208+$E$6*T208)</f>
        <v>33.165875</v>
      </c>
      <c r="V208">
        <f t="shared" ref="V208:V271" si="116">0.61365*EXP(17.502*U208/(240.97+U208))</f>
        <v>5.099385025301804</v>
      </c>
      <c r="W208">
        <f t="shared" ref="W208:W271" si="117">(X208/Y208*100)</f>
        <v>69.488568547040302</v>
      </c>
      <c r="X208">
        <f t="shared" ref="X208:X271" si="118">BH208*(BM208+BN208)/1000</f>
        <v>3.5044871264251847</v>
      </c>
      <c r="Y208">
        <f t="shared" ref="Y208:Y271" si="119">0.61365*EXP(17.502*BO208/(240.97+BO208))</f>
        <v>5.0432570417000626</v>
      </c>
      <c r="Z208">
        <f t="shared" ref="Z208:Z271" si="120">(V208-BH208*(BM208+BN208)/1000)</f>
        <v>1.5948978988766194</v>
      </c>
      <c r="AA208">
        <f t="shared" ref="AA208:AA271" si="121">(-H208*44100)</f>
        <v>-155.81776871192773</v>
      </c>
      <c r="AB208">
        <f t="shared" ref="AB208:AB271" si="122">2*29.3*P208*0.92*(BO208-U208)</f>
        <v>-39.045598185923588</v>
      </c>
      <c r="AC208">
        <f t="shared" ref="AC208:AC271" si="123">2*0.95*0.0000000567*(((BO208+$B$6)+273)^4-(U208+273)^4)</f>
        <v>-2.4348891149568415</v>
      </c>
      <c r="AD208">
        <f t="shared" ref="AD208:AD271" si="124">S208+AC208+AA208+AB208</f>
        <v>28.812470721529415</v>
      </c>
      <c r="AE208">
        <f t="shared" ref="AE208:AE271" si="125">BL208*AS208*(BG208-BF208*(1000-AS208*BI208)/(1000-AS208*BH208))/(100*AZ208)</f>
        <v>64.885526096904215</v>
      </c>
      <c r="AF208">
        <f t="shared" ref="AF208:AF271" si="126">1000*BL208*AS208*(BH208-BI208)/(100*AZ208*(1000-AS208*BH208))</f>
        <v>3.4313682262984289</v>
      </c>
      <c r="AG208">
        <f t="shared" ref="AG208:AG271" si="127">(AH208 - AI208 - BM208*1000/(8.314*(BO208+273.15)) * AK208/BL208 * AJ208) * BL208/(100*AZ208) * (1000 - BI208)/1000</f>
        <v>41.565756188082432</v>
      </c>
      <c r="AH208">
        <v>1317.5871452869751</v>
      </c>
      <c r="AI208">
        <v>1293.0066666666669</v>
      </c>
      <c r="AJ208">
        <v>1.719834731088937</v>
      </c>
      <c r="AK208">
        <v>64.018406268345927</v>
      </c>
      <c r="AL208">
        <f t="shared" ref="AL208:AL271" si="128">(AN208 - AM208 + BM208*1000/(8.314*(BO208+273.15)) * AP208/BL208 * AO208) * BL208/(100*AZ208) * 1000/(1000 - AN208)</f>
        <v>3.5332827372319215</v>
      </c>
      <c r="AM208">
        <v>33.233963374879828</v>
      </c>
      <c r="AN208">
        <v>34.673813823529407</v>
      </c>
      <c r="AO208">
        <v>-3.7769275825956699E-3</v>
      </c>
      <c r="AP208">
        <v>100.2718368252681</v>
      </c>
      <c r="AQ208">
        <v>72</v>
      </c>
      <c r="AR208">
        <v>11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47243.390153624023</v>
      </c>
      <c r="AV208">
        <f t="shared" ref="AV208:AV271" si="132">$B$10*BU208+$C$10*BV208+$F$10*CG208*(1-CJ208)</f>
        <v>1199.97875</v>
      </c>
      <c r="AW208">
        <f t="shared" ref="AW208:AW271" si="133">AV208*AX208</f>
        <v>1025.9065635929212</v>
      </c>
      <c r="AX208">
        <f t="shared" ref="AX208:AX271" si="134">($B$10*$D$8+$C$10*$D$8+$F$10*((CT208+CL208)/MAX(CT208+CL208+CU208, 0.1)*$I$8+CU208/MAX(CT208+CL208+CU208, 0.1)*$J$8))/($B$10+$C$10+$F$10)</f>
        <v>0.85493727584169399</v>
      </c>
      <c r="AY208">
        <f t="shared" ref="AY208:AY271" si="135">($B$10*$K$8+$C$10*$K$8+$F$10*((CT208+CL208)/MAX(CT208+CL208+CU208, 0.1)*$P$8+CU208/MAX(CT208+CL208+CU208, 0.1)*$Q$8))/($B$10+$C$10+$F$10)</f>
        <v>0.18842894237446919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1670262092.1875</v>
      </c>
      <c r="BF208">
        <v>1245.1675</v>
      </c>
      <c r="BG208">
        <v>1273.89375</v>
      </c>
      <c r="BH208">
        <v>34.669312499999997</v>
      </c>
      <c r="BI208">
        <v>33.293437500000003</v>
      </c>
      <c r="BJ208">
        <v>1250.25875</v>
      </c>
      <c r="BK208">
        <v>34.528487499999997</v>
      </c>
      <c r="BL208">
        <v>650.02224999999999</v>
      </c>
      <c r="BM208">
        <v>100.983375</v>
      </c>
      <c r="BN208">
        <v>9.9884912499999992E-2</v>
      </c>
      <c r="BO208">
        <v>32.968800000000002</v>
      </c>
      <c r="BP208">
        <v>33.165875</v>
      </c>
      <c r="BQ208">
        <v>999.9</v>
      </c>
      <c r="BR208">
        <v>0</v>
      </c>
      <c r="BS208">
        <v>0</v>
      </c>
      <c r="BT208">
        <v>8996.875</v>
      </c>
      <c r="BU208">
        <v>0</v>
      </c>
      <c r="BV208">
        <v>494.10412500000001</v>
      </c>
      <c r="BW208">
        <v>-28.727225000000001</v>
      </c>
      <c r="BX208">
        <v>1289.8875</v>
      </c>
      <c r="BY208">
        <v>1317.7662499999999</v>
      </c>
      <c r="BZ208">
        <v>1.37586875</v>
      </c>
      <c r="CA208">
        <v>1273.89375</v>
      </c>
      <c r="CB208">
        <v>33.293437500000003</v>
      </c>
      <c r="CC208">
        <v>3.5010237499999999</v>
      </c>
      <c r="CD208">
        <v>3.362085</v>
      </c>
      <c r="CE208">
        <v>26.624712500000001</v>
      </c>
      <c r="CF208">
        <v>25.938925000000001</v>
      </c>
      <c r="CG208">
        <v>1199.97875</v>
      </c>
      <c r="CH208">
        <v>0.50000737500000003</v>
      </c>
      <c r="CI208">
        <v>0.49999262500000002</v>
      </c>
      <c r="CJ208">
        <v>0</v>
      </c>
      <c r="CK208">
        <v>934.32124999999996</v>
      </c>
      <c r="CL208">
        <v>4.9990899999999998</v>
      </c>
      <c r="CM208">
        <v>9655.0012499999993</v>
      </c>
      <c r="CN208">
        <v>9557.7124999999996</v>
      </c>
      <c r="CO208">
        <v>43.061999999999998</v>
      </c>
      <c r="CP208">
        <v>45.421499999999988</v>
      </c>
      <c r="CQ208">
        <v>44</v>
      </c>
      <c r="CR208">
        <v>44.023249999999997</v>
      </c>
      <c r="CS208">
        <v>44.375</v>
      </c>
      <c r="CT208">
        <v>597.49875000000009</v>
      </c>
      <c r="CU208">
        <v>597.48</v>
      </c>
      <c r="CV208">
        <v>0</v>
      </c>
      <c r="CW208">
        <v>1670262113.5999999</v>
      </c>
      <c r="CX208">
        <v>0</v>
      </c>
      <c r="CY208">
        <v>1670257498.5</v>
      </c>
      <c r="CZ208" t="s">
        <v>356</v>
      </c>
      <c r="DA208">
        <v>1670257488.5</v>
      </c>
      <c r="DB208">
        <v>1670257498.5</v>
      </c>
      <c r="DC208">
        <v>2</v>
      </c>
      <c r="DD208">
        <v>-0.17199999999999999</v>
      </c>
      <c r="DE208">
        <v>2E-3</v>
      </c>
      <c r="DF208">
        <v>-3.9780000000000002</v>
      </c>
      <c r="DG208">
        <v>0.14099999999999999</v>
      </c>
      <c r="DH208">
        <v>415</v>
      </c>
      <c r="DI208">
        <v>32</v>
      </c>
      <c r="DJ208">
        <v>0.47</v>
      </c>
      <c r="DK208">
        <v>0.38</v>
      </c>
      <c r="DL208">
        <v>-28.773845000000009</v>
      </c>
      <c r="DM208">
        <v>2.2496060037513688E-2</v>
      </c>
      <c r="DN208">
        <v>4.29079709960749E-2</v>
      </c>
      <c r="DO208">
        <v>1</v>
      </c>
      <c r="DP208">
        <v>1.4269052499999999</v>
      </c>
      <c r="DQ208">
        <v>-4.3590506566608442E-2</v>
      </c>
      <c r="DR208">
        <v>3.2576032139250768E-2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722</v>
      </c>
      <c r="EA208">
        <v>3.2967200000000001</v>
      </c>
      <c r="EB208">
        <v>2.6253299999999999</v>
      </c>
      <c r="EC208">
        <v>0.21474499999999999</v>
      </c>
      <c r="ED208">
        <v>0.21573500000000001</v>
      </c>
      <c r="EE208">
        <v>0.14113400000000001</v>
      </c>
      <c r="EF208">
        <v>0.135936</v>
      </c>
      <c r="EG208">
        <v>23777</v>
      </c>
      <c r="EH208">
        <v>24169.5</v>
      </c>
      <c r="EI208">
        <v>28177.4</v>
      </c>
      <c r="EJ208">
        <v>29669.200000000001</v>
      </c>
      <c r="EK208">
        <v>33304.300000000003</v>
      </c>
      <c r="EL208">
        <v>35583.4</v>
      </c>
      <c r="EM208">
        <v>39767.599999999999</v>
      </c>
      <c r="EN208">
        <v>42389.9</v>
      </c>
      <c r="EO208">
        <v>2.1059999999999999</v>
      </c>
      <c r="EP208">
        <v>2.1570999999999998</v>
      </c>
      <c r="EQ208">
        <v>0.117183</v>
      </c>
      <c r="ER208">
        <v>0</v>
      </c>
      <c r="ES208">
        <v>31.2729</v>
      </c>
      <c r="ET208">
        <v>999.9</v>
      </c>
      <c r="EU208">
        <v>60.2</v>
      </c>
      <c r="EV208">
        <v>38.299999999999997</v>
      </c>
      <c r="EW208">
        <v>40.342300000000002</v>
      </c>
      <c r="EX208">
        <v>57.060299999999998</v>
      </c>
      <c r="EY208">
        <v>-1.5344500000000001</v>
      </c>
      <c r="EZ208">
        <v>2</v>
      </c>
      <c r="FA208">
        <v>0.44270100000000001</v>
      </c>
      <c r="FB208">
        <v>0.30619600000000002</v>
      </c>
      <c r="FC208">
        <v>20.273299999999999</v>
      </c>
      <c r="FD208">
        <v>5.2192400000000001</v>
      </c>
      <c r="FE208">
        <v>12.0046</v>
      </c>
      <c r="FF208">
        <v>4.9867999999999997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1.8622300000000001</v>
      </c>
      <c r="FN208">
        <v>1.86432</v>
      </c>
      <c r="FO208">
        <v>1.8603799999999999</v>
      </c>
      <c r="FP208">
        <v>1.86111</v>
      </c>
      <c r="FQ208">
        <v>1.8602000000000001</v>
      </c>
      <c r="FR208">
        <v>1.86188</v>
      </c>
      <c r="FS208">
        <v>1.8584400000000001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-5.0999999999999996</v>
      </c>
      <c r="GH208">
        <v>0.1409</v>
      </c>
      <c r="GI208">
        <v>-3.031255365756008</v>
      </c>
      <c r="GJ208">
        <v>-2.737337881603403E-3</v>
      </c>
      <c r="GK208">
        <v>1.2769921614711079E-6</v>
      </c>
      <c r="GL208">
        <v>-3.2469241445839119E-10</v>
      </c>
      <c r="GM208">
        <v>0.14085000000000039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76.8</v>
      </c>
      <c r="GV208">
        <v>76.599999999999994</v>
      </c>
      <c r="GW208">
        <v>3.3825699999999999</v>
      </c>
      <c r="GX208">
        <v>2.5305200000000001</v>
      </c>
      <c r="GY208">
        <v>2.04834</v>
      </c>
      <c r="GZ208">
        <v>2.5976599999999999</v>
      </c>
      <c r="HA208">
        <v>2.1972700000000001</v>
      </c>
      <c r="HB208">
        <v>2.3303199999999999</v>
      </c>
      <c r="HC208">
        <v>41.822299999999998</v>
      </c>
      <c r="HD208">
        <v>13.7555</v>
      </c>
      <c r="HE208">
        <v>18</v>
      </c>
      <c r="HF208">
        <v>609.23800000000006</v>
      </c>
      <c r="HG208">
        <v>719.52700000000004</v>
      </c>
      <c r="HH208">
        <v>31.0014</v>
      </c>
      <c r="HI208">
        <v>33.010599999999997</v>
      </c>
      <c r="HJ208">
        <v>30.000499999999999</v>
      </c>
      <c r="HK208">
        <v>32.900799999999997</v>
      </c>
      <c r="HL208">
        <v>32.9009</v>
      </c>
      <c r="HM208">
        <v>67.641000000000005</v>
      </c>
      <c r="HN208">
        <v>23.186299999999999</v>
      </c>
      <c r="HO208">
        <v>27.1616</v>
      </c>
      <c r="HP208">
        <v>31</v>
      </c>
      <c r="HQ208">
        <v>1291.0899999999999</v>
      </c>
      <c r="HR208">
        <v>33.494999999999997</v>
      </c>
      <c r="HS208">
        <v>99.280600000000007</v>
      </c>
      <c r="HT208">
        <v>98.315299999999993</v>
      </c>
    </row>
    <row r="209" spans="1:228" x14ac:dyDescent="0.2">
      <c r="A209">
        <v>194</v>
      </c>
      <c r="B209">
        <v>1670262098.5</v>
      </c>
      <c r="C209">
        <v>770.5</v>
      </c>
      <c r="D209" t="s">
        <v>747</v>
      </c>
      <c r="E209" t="s">
        <v>748</v>
      </c>
      <c r="F209">
        <v>4</v>
      </c>
      <c r="G209">
        <v>1670262096.5</v>
      </c>
      <c r="H209">
        <f t="shared" si="102"/>
        <v>3.4926020015845611E-3</v>
      </c>
      <c r="I209">
        <f t="shared" si="103"/>
        <v>3.4926020015845611</v>
      </c>
      <c r="J209">
        <f t="shared" si="104"/>
        <v>41.236880837280872</v>
      </c>
      <c r="K209">
        <f t="shared" si="105"/>
        <v>1252.3985714285709</v>
      </c>
      <c r="L209">
        <f t="shared" si="106"/>
        <v>913.86750280944966</v>
      </c>
      <c r="M209">
        <f t="shared" si="107"/>
        <v>92.374658689124786</v>
      </c>
      <c r="N209">
        <f t="shared" si="108"/>
        <v>126.59372416986379</v>
      </c>
      <c r="O209">
        <f t="shared" si="109"/>
        <v>0.21877130282114904</v>
      </c>
      <c r="P209">
        <f t="shared" si="110"/>
        <v>3.6861073441915857</v>
      </c>
      <c r="Q209">
        <f t="shared" si="111"/>
        <v>0.21180552555843757</v>
      </c>
      <c r="R209">
        <f t="shared" si="112"/>
        <v>0.13298582500667491</v>
      </c>
      <c r="S209">
        <f t="shared" si="113"/>
        <v>226.09339252183406</v>
      </c>
      <c r="T209">
        <f t="shared" si="114"/>
        <v>33.320092167490536</v>
      </c>
      <c r="U209">
        <f t="shared" si="115"/>
        <v>33.178628571428568</v>
      </c>
      <c r="V209">
        <f t="shared" si="116"/>
        <v>5.1030359573551571</v>
      </c>
      <c r="W209">
        <f t="shared" si="117"/>
        <v>69.504579522151417</v>
      </c>
      <c r="X209">
        <f t="shared" si="118"/>
        <v>3.5072341189142051</v>
      </c>
      <c r="Y209">
        <f t="shared" si="119"/>
        <v>5.0460475310068365</v>
      </c>
      <c r="Z209">
        <f t="shared" si="120"/>
        <v>1.595801838440952</v>
      </c>
      <c r="AA209">
        <f t="shared" si="121"/>
        <v>-154.02374826987915</v>
      </c>
      <c r="AB209">
        <f t="shared" si="122"/>
        <v>-39.742244893451272</v>
      </c>
      <c r="AC209">
        <f t="shared" si="123"/>
        <v>-2.4711250417798944</v>
      </c>
      <c r="AD209">
        <f t="shared" si="124"/>
        <v>29.856274316723756</v>
      </c>
      <c r="AE209">
        <f t="shared" si="125"/>
        <v>64.885837764921007</v>
      </c>
      <c r="AF209">
        <f t="shared" si="126"/>
        <v>3.3025801296815307</v>
      </c>
      <c r="AG209">
        <f t="shared" si="127"/>
        <v>41.236880837280872</v>
      </c>
      <c r="AH209">
        <v>1324.5813728082269</v>
      </c>
      <c r="AI209">
        <v>1300.030666666667</v>
      </c>
      <c r="AJ209">
        <v>1.7474027007726141</v>
      </c>
      <c r="AK209">
        <v>64.018406268345927</v>
      </c>
      <c r="AL209">
        <f t="shared" si="128"/>
        <v>3.4926020015845611</v>
      </c>
      <c r="AM209">
        <v>33.315194922278067</v>
      </c>
      <c r="AN209">
        <v>34.711498823529404</v>
      </c>
      <c r="AO209">
        <v>6.8902222431721613E-4</v>
      </c>
      <c r="AP209">
        <v>100.2718368252681</v>
      </c>
      <c r="AQ209">
        <v>72</v>
      </c>
      <c r="AR209">
        <v>11</v>
      </c>
      <c r="AS209">
        <f t="shared" si="129"/>
        <v>1</v>
      </c>
      <c r="AT209">
        <f t="shared" si="130"/>
        <v>0</v>
      </c>
      <c r="AU209">
        <f t="shared" si="131"/>
        <v>47440.717143265749</v>
      </c>
      <c r="AV209">
        <f t="shared" si="132"/>
        <v>1199.8742857142861</v>
      </c>
      <c r="AW209">
        <f t="shared" si="133"/>
        <v>1025.8184707367018</v>
      </c>
      <c r="AX209">
        <f t="shared" si="134"/>
        <v>0.85493829057769266</v>
      </c>
      <c r="AY209">
        <f t="shared" si="135"/>
        <v>0.18843090081494704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1670262096.5</v>
      </c>
      <c r="BF209">
        <v>1252.3985714285709</v>
      </c>
      <c r="BG209">
        <v>1281.0714285714289</v>
      </c>
      <c r="BH209">
        <v>34.69725714285714</v>
      </c>
      <c r="BI209">
        <v>33.37291428571428</v>
      </c>
      <c r="BJ209">
        <v>1257.5</v>
      </c>
      <c r="BK209">
        <v>34.55641428571429</v>
      </c>
      <c r="BL209">
        <v>649.95042857142857</v>
      </c>
      <c r="BM209">
        <v>100.9812857142857</v>
      </c>
      <c r="BN209">
        <v>9.9733585714285714E-2</v>
      </c>
      <c r="BO209">
        <v>32.978642857142859</v>
      </c>
      <c r="BP209">
        <v>33.178628571428568</v>
      </c>
      <c r="BQ209">
        <v>999.89999999999986</v>
      </c>
      <c r="BR209">
        <v>0</v>
      </c>
      <c r="BS209">
        <v>0</v>
      </c>
      <c r="BT209">
        <v>9035.5357142857138</v>
      </c>
      <c r="BU209">
        <v>0</v>
      </c>
      <c r="BV209">
        <v>491.31157142857143</v>
      </c>
      <c r="BW209">
        <v>-28.671585714285719</v>
      </c>
      <c r="BX209">
        <v>1297.4157142857141</v>
      </c>
      <c r="BY209">
        <v>1325.3014285714289</v>
      </c>
      <c r="BZ209">
        <v>1.324362857142857</v>
      </c>
      <c r="CA209">
        <v>1281.0714285714289</v>
      </c>
      <c r="CB209">
        <v>33.37291428571428</v>
      </c>
      <c r="CC209">
        <v>3.5037771428571429</v>
      </c>
      <c r="CD209">
        <v>3.370044285714286</v>
      </c>
      <c r="CE209">
        <v>26.638071428571429</v>
      </c>
      <c r="CF209">
        <v>25.978871428571431</v>
      </c>
      <c r="CG209">
        <v>1199.8742857142861</v>
      </c>
      <c r="CH209">
        <v>0.4999722857142857</v>
      </c>
      <c r="CI209">
        <v>0.50002771428571424</v>
      </c>
      <c r="CJ209">
        <v>0</v>
      </c>
      <c r="CK209">
        <v>933.70614285714271</v>
      </c>
      <c r="CL209">
        <v>4.9990899999999998</v>
      </c>
      <c r="CM209">
        <v>9650.67</v>
      </c>
      <c r="CN209">
        <v>9556.7657142857151</v>
      </c>
      <c r="CO209">
        <v>43.061999999999998</v>
      </c>
      <c r="CP209">
        <v>45.436999999999998</v>
      </c>
      <c r="CQ209">
        <v>44.008857142857153</v>
      </c>
      <c r="CR209">
        <v>44.061999999999998</v>
      </c>
      <c r="CS209">
        <v>44.338999999999999</v>
      </c>
      <c r="CT209">
        <v>597.40571428571434</v>
      </c>
      <c r="CU209">
        <v>597.46857142857141</v>
      </c>
      <c r="CV209">
        <v>0</v>
      </c>
      <c r="CW209">
        <v>1670262117.8</v>
      </c>
      <c r="CX209">
        <v>0</v>
      </c>
      <c r="CY209">
        <v>1670257498.5</v>
      </c>
      <c r="CZ209" t="s">
        <v>356</v>
      </c>
      <c r="DA209">
        <v>1670257488.5</v>
      </c>
      <c r="DB209">
        <v>1670257498.5</v>
      </c>
      <c r="DC209">
        <v>2</v>
      </c>
      <c r="DD209">
        <v>-0.17199999999999999</v>
      </c>
      <c r="DE209">
        <v>2E-3</v>
      </c>
      <c r="DF209">
        <v>-3.9780000000000002</v>
      </c>
      <c r="DG209">
        <v>0.14099999999999999</v>
      </c>
      <c r="DH209">
        <v>415</v>
      </c>
      <c r="DI209">
        <v>32</v>
      </c>
      <c r="DJ209">
        <v>0.47</v>
      </c>
      <c r="DK209">
        <v>0.38</v>
      </c>
      <c r="DL209">
        <v>-28.754457500000001</v>
      </c>
      <c r="DM209">
        <v>0.27297298311450158</v>
      </c>
      <c r="DN209">
        <v>5.5558176209717307E-2</v>
      </c>
      <c r="DO209">
        <v>0</v>
      </c>
      <c r="DP209">
        <v>1.40878725</v>
      </c>
      <c r="DQ209">
        <v>-0.380709005628518</v>
      </c>
      <c r="DR209">
        <v>5.2557872625682817E-2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363</v>
      </c>
      <c r="EA209">
        <v>3.2969200000000001</v>
      </c>
      <c r="EB209">
        <v>2.62521</v>
      </c>
      <c r="EC209">
        <v>0.21545800000000001</v>
      </c>
      <c r="ED209">
        <v>0.21642900000000001</v>
      </c>
      <c r="EE209">
        <v>0.14121400000000001</v>
      </c>
      <c r="EF209">
        <v>0.136019</v>
      </c>
      <c r="EG209">
        <v>23754.799999999999</v>
      </c>
      <c r="EH209">
        <v>24147.9</v>
      </c>
      <c r="EI209">
        <v>28176.799999999999</v>
      </c>
      <c r="EJ209">
        <v>29669</v>
      </c>
      <c r="EK209">
        <v>33299.9</v>
      </c>
      <c r="EL209">
        <v>35579.9</v>
      </c>
      <c r="EM209">
        <v>39766.1</v>
      </c>
      <c r="EN209">
        <v>42389.8</v>
      </c>
      <c r="EO209">
        <v>2.1059000000000001</v>
      </c>
      <c r="EP209">
        <v>2.1569799999999999</v>
      </c>
      <c r="EQ209">
        <v>0.117093</v>
      </c>
      <c r="ER209">
        <v>0</v>
      </c>
      <c r="ES209">
        <v>31.281500000000001</v>
      </c>
      <c r="ET209">
        <v>999.9</v>
      </c>
      <c r="EU209">
        <v>60.2</v>
      </c>
      <c r="EV209">
        <v>38.299999999999997</v>
      </c>
      <c r="EW209">
        <v>40.337200000000003</v>
      </c>
      <c r="EX209">
        <v>56.850299999999997</v>
      </c>
      <c r="EY209">
        <v>-1.59856</v>
      </c>
      <c r="EZ209">
        <v>2</v>
      </c>
      <c r="FA209">
        <v>0.44291399999999997</v>
      </c>
      <c r="FB209">
        <v>0.31009799999999998</v>
      </c>
      <c r="FC209">
        <v>20.273499999999999</v>
      </c>
      <c r="FD209">
        <v>5.2192400000000001</v>
      </c>
      <c r="FE209">
        <v>12.0052</v>
      </c>
      <c r="FF209">
        <v>4.9869500000000002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1.86222</v>
      </c>
      <c r="FN209">
        <v>1.86432</v>
      </c>
      <c r="FO209">
        <v>1.8603799999999999</v>
      </c>
      <c r="FP209">
        <v>1.8611</v>
      </c>
      <c r="FQ209">
        <v>1.8602000000000001</v>
      </c>
      <c r="FR209">
        <v>1.86188</v>
      </c>
      <c r="FS209">
        <v>1.8584400000000001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-5.1100000000000003</v>
      </c>
      <c r="GH209">
        <v>0.1409</v>
      </c>
      <c r="GI209">
        <v>-3.031255365756008</v>
      </c>
      <c r="GJ209">
        <v>-2.737337881603403E-3</v>
      </c>
      <c r="GK209">
        <v>1.2769921614711079E-6</v>
      </c>
      <c r="GL209">
        <v>-3.2469241445839119E-10</v>
      </c>
      <c r="GM209">
        <v>0.14085000000000039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76.8</v>
      </c>
      <c r="GV209">
        <v>76.7</v>
      </c>
      <c r="GW209">
        <v>3.3972199999999999</v>
      </c>
      <c r="GX209">
        <v>2.5390600000000001</v>
      </c>
      <c r="GY209">
        <v>2.04834</v>
      </c>
      <c r="GZ209">
        <v>2.5976599999999999</v>
      </c>
      <c r="HA209">
        <v>2.1972700000000001</v>
      </c>
      <c r="HB209">
        <v>2.33765</v>
      </c>
      <c r="HC209">
        <v>41.848599999999998</v>
      </c>
      <c r="HD209">
        <v>13.7643</v>
      </c>
      <c r="HE209">
        <v>18</v>
      </c>
      <c r="HF209">
        <v>609.19200000000001</v>
      </c>
      <c r="HG209">
        <v>719.44200000000001</v>
      </c>
      <c r="HH209">
        <v>31.001300000000001</v>
      </c>
      <c r="HI209">
        <v>33.014299999999999</v>
      </c>
      <c r="HJ209">
        <v>30.000499999999999</v>
      </c>
      <c r="HK209">
        <v>32.903700000000001</v>
      </c>
      <c r="HL209">
        <v>32.903500000000001</v>
      </c>
      <c r="HM209">
        <v>67.925600000000003</v>
      </c>
      <c r="HN209">
        <v>22.899100000000001</v>
      </c>
      <c r="HO209">
        <v>27.1616</v>
      </c>
      <c r="HP209">
        <v>31</v>
      </c>
      <c r="HQ209">
        <v>1297.77</v>
      </c>
      <c r="HR209">
        <v>33.523200000000003</v>
      </c>
      <c r="HS209">
        <v>99.277500000000003</v>
      </c>
      <c r="HT209">
        <v>98.314999999999998</v>
      </c>
    </row>
    <row r="210" spans="1:228" x14ac:dyDescent="0.2">
      <c r="A210">
        <v>195</v>
      </c>
      <c r="B210">
        <v>1670262102.5</v>
      </c>
      <c r="C210">
        <v>774.5</v>
      </c>
      <c r="D210" t="s">
        <v>749</v>
      </c>
      <c r="E210" t="s">
        <v>750</v>
      </c>
      <c r="F210">
        <v>4</v>
      </c>
      <c r="G210">
        <v>1670262100.1875</v>
      </c>
      <c r="H210">
        <f t="shared" si="102"/>
        <v>3.4984516192444123E-3</v>
      </c>
      <c r="I210">
        <f t="shared" si="103"/>
        <v>3.4984516192444124</v>
      </c>
      <c r="J210">
        <f t="shared" si="104"/>
        <v>41.09635904983157</v>
      </c>
      <c r="K210">
        <f t="shared" si="105"/>
        <v>1258.5912499999999</v>
      </c>
      <c r="L210">
        <f t="shared" si="106"/>
        <v>921.55955777829945</v>
      </c>
      <c r="M210">
        <f t="shared" si="107"/>
        <v>93.153007501708899</v>
      </c>
      <c r="N210">
        <f t="shared" si="108"/>
        <v>127.22081732349642</v>
      </c>
      <c r="O210">
        <f t="shared" si="109"/>
        <v>0.21925574076023743</v>
      </c>
      <c r="P210">
        <f t="shared" si="110"/>
        <v>3.6651609342003151</v>
      </c>
      <c r="Q210">
        <f t="shared" si="111"/>
        <v>0.21222100863938279</v>
      </c>
      <c r="R210">
        <f t="shared" si="112"/>
        <v>0.13325137115628921</v>
      </c>
      <c r="S210">
        <f t="shared" si="113"/>
        <v>226.10722573507633</v>
      </c>
      <c r="T210">
        <f t="shared" si="114"/>
        <v>33.321635406197323</v>
      </c>
      <c r="U210">
        <f t="shared" si="115"/>
        <v>33.184449999999998</v>
      </c>
      <c r="V210">
        <f t="shared" si="116"/>
        <v>5.1047031984911921</v>
      </c>
      <c r="W210">
        <f t="shared" si="117"/>
        <v>69.543600896184614</v>
      </c>
      <c r="X210">
        <f t="shared" si="118"/>
        <v>3.5093746587220549</v>
      </c>
      <c r="Y210">
        <f t="shared" si="119"/>
        <v>5.0462941428081702</v>
      </c>
      <c r="Z210">
        <f t="shared" si="120"/>
        <v>1.5953285397691372</v>
      </c>
      <c r="AA210">
        <f t="shared" si="121"/>
        <v>-154.28171640867859</v>
      </c>
      <c r="AB210">
        <f t="shared" si="122"/>
        <v>-40.494862278576683</v>
      </c>
      <c r="AC210">
        <f t="shared" si="123"/>
        <v>-2.5323948720084917</v>
      </c>
      <c r="AD210">
        <f t="shared" si="124"/>
        <v>28.798252175812557</v>
      </c>
      <c r="AE210">
        <f t="shared" si="125"/>
        <v>64.961326000742801</v>
      </c>
      <c r="AF210">
        <f t="shared" si="126"/>
        <v>3.2768789547943578</v>
      </c>
      <c r="AG210">
        <f t="shared" si="127"/>
        <v>41.09635904983157</v>
      </c>
      <c r="AH210">
        <v>1331.580845187239</v>
      </c>
      <c r="AI210">
        <v>1307.0481818181811</v>
      </c>
      <c r="AJ210">
        <v>1.7590263660209411</v>
      </c>
      <c r="AK210">
        <v>64.018406268345927</v>
      </c>
      <c r="AL210">
        <f t="shared" si="128"/>
        <v>3.4984516192444124</v>
      </c>
      <c r="AM210">
        <v>33.375516896500173</v>
      </c>
      <c r="AN210">
        <v>34.725117647058823</v>
      </c>
      <c r="AO210">
        <v>8.6660837548918103E-3</v>
      </c>
      <c r="AP210">
        <v>100.2718368252681</v>
      </c>
      <c r="AQ210">
        <v>72</v>
      </c>
      <c r="AR210">
        <v>11</v>
      </c>
      <c r="AS210">
        <f t="shared" si="129"/>
        <v>1</v>
      </c>
      <c r="AT210">
        <f t="shared" si="130"/>
        <v>0</v>
      </c>
      <c r="AU210">
        <f t="shared" si="131"/>
        <v>47066.287848106338</v>
      </c>
      <c r="AV210">
        <f t="shared" si="132"/>
        <v>1199.9549999999999</v>
      </c>
      <c r="AW210">
        <f t="shared" si="133"/>
        <v>1025.8867635933036</v>
      </c>
      <c r="AX210">
        <f t="shared" si="134"/>
        <v>0.85493769649137152</v>
      </c>
      <c r="AY210">
        <f t="shared" si="135"/>
        <v>0.18842975422834718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1670262100.1875</v>
      </c>
      <c r="BF210">
        <v>1258.5912499999999</v>
      </c>
      <c r="BG210">
        <v>1287.2862500000001</v>
      </c>
      <c r="BH210">
        <v>34.718125000000001</v>
      </c>
      <c r="BI210">
        <v>33.404312500000003</v>
      </c>
      <c r="BJ210">
        <v>1263.6975</v>
      </c>
      <c r="BK210">
        <v>34.577287499999997</v>
      </c>
      <c r="BL210">
        <v>650.04724999999996</v>
      </c>
      <c r="BM210">
        <v>100.98162499999999</v>
      </c>
      <c r="BN210">
        <v>0.1002928375</v>
      </c>
      <c r="BO210">
        <v>32.979512499999998</v>
      </c>
      <c r="BP210">
        <v>33.184449999999998</v>
      </c>
      <c r="BQ210">
        <v>999.9</v>
      </c>
      <c r="BR210">
        <v>0</v>
      </c>
      <c r="BS210">
        <v>0</v>
      </c>
      <c r="BT210">
        <v>8963.125</v>
      </c>
      <c r="BU210">
        <v>0</v>
      </c>
      <c r="BV210">
        <v>490.56012500000003</v>
      </c>
      <c r="BW210">
        <v>-28.6982125</v>
      </c>
      <c r="BX210">
        <v>1303.8575000000001</v>
      </c>
      <c r="BY210">
        <v>1331.7762499999999</v>
      </c>
      <c r="BZ210">
        <v>1.3138125</v>
      </c>
      <c r="CA210">
        <v>1287.2862500000001</v>
      </c>
      <c r="CB210">
        <v>33.404312500000003</v>
      </c>
      <c r="CC210">
        <v>3.5058987500000001</v>
      </c>
      <c r="CD210">
        <v>3.3732275</v>
      </c>
      <c r="CE210">
        <v>26.648325</v>
      </c>
      <c r="CF210">
        <v>25.994837499999999</v>
      </c>
      <c r="CG210">
        <v>1199.9549999999999</v>
      </c>
      <c r="CH210">
        <v>0.49999337500000002</v>
      </c>
      <c r="CI210">
        <v>0.50000662499999993</v>
      </c>
      <c r="CJ210">
        <v>0</v>
      </c>
      <c r="CK210">
        <v>933.13175000000001</v>
      </c>
      <c r="CL210">
        <v>4.9990899999999998</v>
      </c>
      <c r="CM210">
        <v>9647.7112500000003</v>
      </c>
      <c r="CN210">
        <v>9557.4549999999999</v>
      </c>
      <c r="CO210">
        <v>43.061999999999998</v>
      </c>
      <c r="CP210">
        <v>45.436999999999998</v>
      </c>
      <c r="CQ210">
        <v>44.015500000000003</v>
      </c>
      <c r="CR210">
        <v>44.061999999999998</v>
      </c>
      <c r="CS210">
        <v>44.375</v>
      </c>
      <c r="CT210">
        <v>597.47</v>
      </c>
      <c r="CU210">
        <v>597.48500000000001</v>
      </c>
      <c r="CV210">
        <v>0</v>
      </c>
      <c r="CW210">
        <v>1670262121.4000001</v>
      </c>
      <c r="CX210">
        <v>0</v>
      </c>
      <c r="CY210">
        <v>1670257498.5</v>
      </c>
      <c r="CZ210" t="s">
        <v>356</v>
      </c>
      <c r="DA210">
        <v>1670257488.5</v>
      </c>
      <c r="DB210">
        <v>1670257498.5</v>
      </c>
      <c r="DC210">
        <v>2</v>
      </c>
      <c r="DD210">
        <v>-0.17199999999999999</v>
      </c>
      <c r="DE210">
        <v>2E-3</v>
      </c>
      <c r="DF210">
        <v>-3.9780000000000002</v>
      </c>
      <c r="DG210">
        <v>0.14099999999999999</v>
      </c>
      <c r="DH210">
        <v>415</v>
      </c>
      <c r="DI210">
        <v>32</v>
      </c>
      <c r="DJ210">
        <v>0.47</v>
      </c>
      <c r="DK210">
        <v>0.38</v>
      </c>
      <c r="DL210">
        <v>-28.741612195121949</v>
      </c>
      <c r="DM210">
        <v>0.44573519163765057</v>
      </c>
      <c r="DN210">
        <v>6.2868077886417462E-2</v>
      </c>
      <c r="DO210">
        <v>0</v>
      </c>
      <c r="DP210">
        <v>1.3933021951219511</v>
      </c>
      <c r="DQ210">
        <v>-0.5735167944250863</v>
      </c>
      <c r="DR210">
        <v>6.1868427131043541E-2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3.2969599999999999</v>
      </c>
      <c r="EB210">
        <v>2.62541</v>
      </c>
      <c r="EC210">
        <v>0.216165</v>
      </c>
      <c r="ED210">
        <v>0.217137</v>
      </c>
      <c r="EE210">
        <v>0.141267</v>
      </c>
      <c r="EF210">
        <v>0.136155</v>
      </c>
      <c r="EG210">
        <v>23733.5</v>
      </c>
      <c r="EH210">
        <v>24125.8</v>
      </c>
      <c r="EI210">
        <v>28177.1</v>
      </c>
      <c r="EJ210">
        <v>29668.7</v>
      </c>
      <c r="EK210">
        <v>33298.199999999997</v>
      </c>
      <c r="EL210">
        <v>35574</v>
      </c>
      <c r="EM210">
        <v>39766.400000000001</v>
      </c>
      <c r="EN210">
        <v>42389.4</v>
      </c>
      <c r="EO210">
        <v>2.1068500000000001</v>
      </c>
      <c r="EP210">
        <v>2.1568999999999998</v>
      </c>
      <c r="EQ210">
        <v>0.117093</v>
      </c>
      <c r="ER210">
        <v>0</v>
      </c>
      <c r="ES210">
        <v>31.290099999999999</v>
      </c>
      <c r="ET210">
        <v>999.9</v>
      </c>
      <c r="EU210">
        <v>60.2</v>
      </c>
      <c r="EV210">
        <v>38.299999999999997</v>
      </c>
      <c r="EW210">
        <v>40.3371</v>
      </c>
      <c r="EX210">
        <v>57.240299999999998</v>
      </c>
      <c r="EY210">
        <v>-1.4903900000000001</v>
      </c>
      <c r="EZ210">
        <v>2</v>
      </c>
      <c r="FA210">
        <v>0.44322699999999998</v>
      </c>
      <c r="FB210">
        <v>0.31353199999999998</v>
      </c>
      <c r="FC210">
        <v>20.273199999999999</v>
      </c>
      <c r="FD210">
        <v>5.2189399999999999</v>
      </c>
      <c r="FE210">
        <v>12.0053</v>
      </c>
      <c r="FF210">
        <v>4.9869000000000003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1.86222</v>
      </c>
      <c r="FN210">
        <v>1.86432</v>
      </c>
      <c r="FO210">
        <v>1.86036</v>
      </c>
      <c r="FP210">
        <v>1.8611</v>
      </c>
      <c r="FQ210">
        <v>1.8602000000000001</v>
      </c>
      <c r="FR210">
        <v>1.86188</v>
      </c>
      <c r="FS210">
        <v>1.85843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-5.12</v>
      </c>
      <c r="GH210">
        <v>0.1409</v>
      </c>
      <c r="GI210">
        <v>-3.031255365756008</v>
      </c>
      <c r="GJ210">
        <v>-2.737337881603403E-3</v>
      </c>
      <c r="GK210">
        <v>1.2769921614711079E-6</v>
      </c>
      <c r="GL210">
        <v>-3.2469241445839119E-10</v>
      </c>
      <c r="GM210">
        <v>0.14085000000000039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76.900000000000006</v>
      </c>
      <c r="GV210">
        <v>76.7</v>
      </c>
      <c r="GW210">
        <v>3.4106399999999999</v>
      </c>
      <c r="GX210">
        <v>2.52075</v>
      </c>
      <c r="GY210">
        <v>2.04834</v>
      </c>
      <c r="GZ210">
        <v>2.5976599999999999</v>
      </c>
      <c r="HA210">
        <v>2.1972700000000001</v>
      </c>
      <c r="HB210">
        <v>2.3706100000000001</v>
      </c>
      <c r="HC210">
        <v>41.848599999999998</v>
      </c>
      <c r="HD210">
        <v>13.7818</v>
      </c>
      <c r="HE210">
        <v>18</v>
      </c>
      <c r="HF210">
        <v>609.92999999999995</v>
      </c>
      <c r="HG210">
        <v>719.40099999999995</v>
      </c>
      <c r="HH210">
        <v>31.001100000000001</v>
      </c>
      <c r="HI210">
        <v>33.0184</v>
      </c>
      <c r="HJ210">
        <v>30.000499999999999</v>
      </c>
      <c r="HK210">
        <v>32.906599999999997</v>
      </c>
      <c r="HL210">
        <v>32.905999999999999</v>
      </c>
      <c r="HM210">
        <v>68.204400000000007</v>
      </c>
      <c r="HN210">
        <v>22.899100000000001</v>
      </c>
      <c r="HO210">
        <v>27.1616</v>
      </c>
      <c r="HP210">
        <v>31</v>
      </c>
      <c r="HQ210">
        <v>1304.45</v>
      </c>
      <c r="HR210">
        <v>33.548099999999998</v>
      </c>
      <c r="HS210">
        <v>99.278300000000002</v>
      </c>
      <c r="HT210">
        <v>98.313999999999993</v>
      </c>
    </row>
    <row r="211" spans="1:228" x14ac:dyDescent="0.2">
      <c r="A211">
        <v>196</v>
      </c>
      <c r="B211">
        <v>1670262106.5</v>
      </c>
      <c r="C211">
        <v>778.5</v>
      </c>
      <c r="D211" t="s">
        <v>751</v>
      </c>
      <c r="E211" t="s">
        <v>752</v>
      </c>
      <c r="F211">
        <v>4</v>
      </c>
      <c r="G211">
        <v>1670262104.5</v>
      </c>
      <c r="H211">
        <f t="shared" si="102"/>
        <v>3.3663673231078281E-3</v>
      </c>
      <c r="I211">
        <f t="shared" si="103"/>
        <v>3.3663673231078279</v>
      </c>
      <c r="J211">
        <f t="shared" si="104"/>
        <v>41.395028255078572</v>
      </c>
      <c r="K211">
        <f t="shared" si="105"/>
        <v>1265.83</v>
      </c>
      <c r="L211">
        <f t="shared" si="106"/>
        <v>914.5675276193125</v>
      </c>
      <c r="M211">
        <f t="shared" si="107"/>
        <v>92.445485144219532</v>
      </c>
      <c r="N211">
        <f t="shared" si="108"/>
        <v>127.95147971710728</v>
      </c>
      <c r="O211">
        <f t="shared" si="109"/>
        <v>0.21086940725694653</v>
      </c>
      <c r="P211">
        <f t="shared" si="110"/>
        <v>3.6701892145144166</v>
      </c>
      <c r="Q211">
        <f t="shared" si="111"/>
        <v>0.20436255105027198</v>
      </c>
      <c r="R211">
        <f t="shared" si="112"/>
        <v>0.12829448430352069</v>
      </c>
      <c r="S211">
        <f t="shared" si="113"/>
        <v>226.11480223377936</v>
      </c>
      <c r="T211">
        <f t="shared" si="114"/>
        <v>33.345314001610234</v>
      </c>
      <c r="U211">
        <f t="shared" si="115"/>
        <v>33.189114285714282</v>
      </c>
      <c r="V211">
        <f t="shared" si="116"/>
        <v>5.1060393790359164</v>
      </c>
      <c r="W211">
        <f t="shared" si="117"/>
        <v>69.608991586684382</v>
      </c>
      <c r="X211">
        <f t="shared" si="118"/>
        <v>3.5119586007083194</v>
      </c>
      <c r="Y211">
        <f t="shared" si="119"/>
        <v>5.0452657345780709</v>
      </c>
      <c r="Z211">
        <f t="shared" si="120"/>
        <v>1.594080778327597</v>
      </c>
      <c r="AA211">
        <f t="shared" si="121"/>
        <v>-148.45679894905521</v>
      </c>
      <c r="AB211">
        <f t="shared" si="122"/>
        <v>-42.190949116634364</v>
      </c>
      <c r="AC211">
        <f t="shared" si="123"/>
        <v>-2.6348603419699237</v>
      </c>
      <c r="AD211">
        <f t="shared" si="124"/>
        <v>32.832193826119855</v>
      </c>
      <c r="AE211">
        <f t="shared" si="125"/>
        <v>64.942931672748031</v>
      </c>
      <c r="AF211">
        <f t="shared" si="126"/>
        <v>3.2434173786172074</v>
      </c>
      <c r="AG211">
        <f t="shared" si="127"/>
        <v>41.395028255078572</v>
      </c>
      <c r="AH211">
        <v>1338.594182473717</v>
      </c>
      <c r="AI211">
        <v>1314.0058787878779</v>
      </c>
      <c r="AJ211">
        <v>1.7404552648034111</v>
      </c>
      <c r="AK211">
        <v>64.018406268345927</v>
      </c>
      <c r="AL211">
        <f t="shared" si="128"/>
        <v>3.3663673231078279</v>
      </c>
      <c r="AM211">
        <v>33.416183028439256</v>
      </c>
      <c r="AN211">
        <v>34.75531470588232</v>
      </c>
      <c r="AO211">
        <v>1.7089117932519379E-3</v>
      </c>
      <c r="AP211">
        <v>100.2718368252681</v>
      </c>
      <c r="AQ211">
        <v>71</v>
      </c>
      <c r="AR211">
        <v>11</v>
      </c>
      <c r="AS211">
        <f t="shared" si="129"/>
        <v>1</v>
      </c>
      <c r="AT211">
        <f t="shared" si="130"/>
        <v>0</v>
      </c>
      <c r="AU211">
        <f t="shared" si="131"/>
        <v>47156.663447536725</v>
      </c>
      <c r="AV211">
        <f t="shared" si="132"/>
        <v>1200.004285714286</v>
      </c>
      <c r="AW211">
        <f t="shared" si="133"/>
        <v>1025.9280135926322</v>
      </c>
      <c r="AX211">
        <f t="shared" si="134"/>
        <v>0.85493695798091474</v>
      </c>
      <c r="AY211">
        <f t="shared" si="135"/>
        <v>0.18842832890316524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1670262104.5</v>
      </c>
      <c r="BF211">
        <v>1265.83</v>
      </c>
      <c r="BG211">
        <v>1294.5085714285719</v>
      </c>
      <c r="BH211">
        <v>34.743971428571427</v>
      </c>
      <c r="BI211">
        <v>33.443657142857141</v>
      </c>
      <c r="BJ211">
        <v>1270.9457142857141</v>
      </c>
      <c r="BK211">
        <v>34.603071428571432</v>
      </c>
      <c r="BL211">
        <v>650.07100000000003</v>
      </c>
      <c r="BM211">
        <v>100.98099999999999</v>
      </c>
      <c r="BN211">
        <v>0.1000928142857143</v>
      </c>
      <c r="BO211">
        <v>32.975885714285717</v>
      </c>
      <c r="BP211">
        <v>33.189114285714282</v>
      </c>
      <c r="BQ211">
        <v>999.89999999999986</v>
      </c>
      <c r="BR211">
        <v>0</v>
      </c>
      <c r="BS211">
        <v>0</v>
      </c>
      <c r="BT211">
        <v>8980.5357142857138</v>
      </c>
      <c r="BU211">
        <v>0</v>
      </c>
      <c r="BV211">
        <v>490.20600000000002</v>
      </c>
      <c r="BW211">
        <v>-28.678785714285709</v>
      </c>
      <c r="BX211">
        <v>1311.3942857142861</v>
      </c>
      <c r="BY211">
        <v>1339.3014285714289</v>
      </c>
      <c r="BZ211">
        <v>1.3002928571428569</v>
      </c>
      <c r="CA211">
        <v>1294.5085714285719</v>
      </c>
      <c r="CB211">
        <v>33.443657142857141</v>
      </c>
      <c r="CC211">
        <v>3.5084728571428569</v>
      </c>
      <c r="CD211">
        <v>3.377167142857143</v>
      </c>
      <c r="CE211">
        <v>26.660814285714281</v>
      </c>
      <c r="CF211">
        <v>26.014557142857139</v>
      </c>
      <c r="CG211">
        <v>1200.004285714286</v>
      </c>
      <c r="CH211">
        <v>0.50001800000000007</v>
      </c>
      <c r="CI211">
        <v>0.49998199999999998</v>
      </c>
      <c r="CJ211">
        <v>0</v>
      </c>
      <c r="CK211">
        <v>932.3497142857143</v>
      </c>
      <c r="CL211">
        <v>4.9990899999999998</v>
      </c>
      <c r="CM211">
        <v>9644.1</v>
      </c>
      <c r="CN211">
        <v>9557.9685714285715</v>
      </c>
      <c r="CO211">
        <v>43.061999999999998</v>
      </c>
      <c r="CP211">
        <v>45.436999999999998</v>
      </c>
      <c r="CQ211">
        <v>44.044285714285706</v>
      </c>
      <c r="CR211">
        <v>44.061999999999998</v>
      </c>
      <c r="CS211">
        <v>44.375</v>
      </c>
      <c r="CT211">
        <v>597.52428571428572</v>
      </c>
      <c r="CU211">
        <v>597.4799999999999</v>
      </c>
      <c r="CV211">
        <v>0</v>
      </c>
      <c r="CW211">
        <v>1670262125.5999999</v>
      </c>
      <c r="CX211">
        <v>0</v>
      </c>
      <c r="CY211">
        <v>1670257498.5</v>
      </c>
      <c r="CZ211" t="s">
        <v>356</v>
      </c>
      <c r="DA211">
        <v>1670257488.5</v>
      </c>
      <c r="DB211">
        <v>1670257498.5</v>
      </c>
      <c r="DC211">
        <v>2</v>
      </c>
      <c r="DD211">
        <v>-0.17199999999999999</v>
      </c>
      <c r="DE211">
        <v>2E-3</v>
      </c>
      <c r="DF211">
        <v>-3.9780000000000002</v>
      </c>
      <c r="DG211">
        <v>0.14099999999999999</v>
      </c>
      <c r="DH211">
        <v>415</v>
      </c>
      <c r="DI211">
        <v>32</v>
      </c>
      <c r="DJ211">
        <v>0.47</v>
      </c>
      <c r="DK211">
        <v>0.38</v>
      </c>
      <c r="DL211">
        <v>-28.723665</v>
      </c>
      <c r="DM211">
        <v>0.48414033771110387</v>
      </c>
      <c r="DN211">
        <v>6.2349424816913877E-2</v>
      </c>
      <c r="DO211">
        <v>0</v>
      </c>
      <c r="DP211">
        <v>1.35602975</v>
      </c>
      <c r="DQ211">
        <v>-0.55986450281426103</v>
      </c>
      <c r="DR211">
        <v>5.7932622178160552E-2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3.29678</v>
      </c>
      <c r="EB211">
        <v>2.6251000000000002</v>
      </c>
      <c r="EC211">
        <v>0.216858</v>
      </c>
      <c r="ED211">
        <v>0.21781600000000001</v>
      </c>
      <c r="EE211">
        <v>0.14134099999999999</v>
      </c>
      <c r="EF211">
        <v>0.136209</v>
      </c>
      <c r="EG211">
        <v>23712.1</v>
      </c>
      <c r="EH211">
        <v>24104.400000000001</v>
      </c>
      <c r="EI211">
        <v>28176.6</v>
      </c>
      <c r="EJ211">
        <v>29668.3</v>
      </c>
      <c r="EK211">
        <v>33295.5</v>
      </c>
      <c r="EL211">
        <v>35571.5</v>
      </c>
      <c r="EM211">
        <v>39766.5</v>
      </c>
      <c r="EN211">
        <v>42388.9</v>
      </c>
      <c r="EO211">
        <v>2.1072000000000002</v>
      </c>
      <c r="EP211">
        <v>2.1569799999999999</v>
      </c>
      <c r="EQ211">
        <v>0.116631</v>
      </c>
      <c r="ER211">
        <v>0</v>
      </c>
      <c r="ES211">
        <v>31.295100000000001</v>
      </c>
      <c r="ET211">
        <v>999.9</v>
      </c>
      <c r="EU211">
        <v>60.2</v>
      </c>
      <c r="EV211">
        <v>38.299999999999997</v>
      </c>
      <c r="EW211">
        <v>40.336100000000002</v>
      </c>
      <c r="EX211">
        <v>57.540300000000002</v>
      </c>
      <c r="EY211">
        <v>-1.5905499999999999</v>
      </c>
      <c r="EZ211">
        <v>2</v>
      </c>
      <c r="FA211">
        <v>0.44358700000000001</v>
      </c>
      <c r="FB211">
        <v>0.31734200000000001</v>
      </c>
      <c r="FC211">
        <v>20.273299999999999</v>
      </c>
      <c r="FD211">
        <v>5.2187900000000003</v>
      </c>
      <c r="FE211">
        <v>12.0047</v>
      </c>
      <c r="FF211">
        <v>4.9863999999999997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1.86432</v>
      </c>
      <c r="FO211">
        <v>1.86036</v>
      </c>
      <c r="FP211">
        <v>1.8611</v>
      </c>
      <c r="FQ211">
        <v>1.8602000000000001</v>
      </c>
      <c r="FR211">
        <v>1.86188</v>
      </c>
      <c r="FS211">
        <v>1.8584700000000001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-5.12</v>
      </c>
      <c r="GH211">
        <v>0.1409</v>
      </c>
      <c r="GI211">
        <v>-3.031255365756008</v>
      </c>
      <c r="GJ211">
        <v>-2.737337881603403E-3</v>
      </c>
      <c r="GK211">
        <v>1.2769921614711079E-6</v>
      </c>
      <c r="GL211">
        <v>-3.2469241445839119E-10</v>
      </c>
      <c r="GM211">
        <v>0.14085000000000039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77</v>
      </c>
      <c r="GV211">
        <v>76.8</v>
      </c>
      <c r="GW211">
        <v>3.4252899999999999</v>
      </c>
      <c r="GX211">
        <v>2.5280800000000001</v>
      </c>
      <c r="GY211">
        <v>2.04834</v>
      </c>
      <c r="GZ211">
        <v>2.5976599999999999</v>
      </c>
      <c r="HA211">
        <v>2.1972700000000001</v>
      </c>
      <c r="HB211">
        <v>2.31812</v>
      </c>
      <c r="HC211">
        <v>41.848599999999998</v>
      </c>
      <c r="HD211">
        <v>13.7643</v>
      </c>
      <c r="HE211">
        <v>18</v>
      </c>
      <c r="HF211">
        <v>610.21400000000006</v>
      </c>
      <c r="HG211">
        <v>719.50699999999995</v>
      </c>
      <c r="HH211">
        <v>31.001100000000001</v>
      </c>
      <c r="HI211">
        <v>33.022500000000001</v>
      </c>
      <c r="HJ211">
        <v>30.000499999999999</v>
      </c>
      <c r="HK211">
        <v>32.908900000000003</v>
      </c>
      <c r="HL211">
        <v>32.908999999999999</v>
      </c>
      <c r="HM211">
        <v>68.484700000000004</v>
      </c>
      <c r="HN211">
        <v>22.899100000000001</v>
      </c>
      <c r="HO211">
        <v>27.1616</v>
      </c>
      <c r="HP211">
        <v>31</v>
      </c>
      <c r="HQ211">
        <v>1311.15</v>
      </c>
      <c r="HR211">
        <v>33.565199999999997</v>
      </c>
      <c r="HS211">
        <v>99.277799999999999</v>
      </c>
      <c r="HT211">
        <v>98.312799999999996</v>
      </c>
    </row>
    <row r="212" spans="1:228" x14ac:dyDescent="0.2">
      <c r="A212">
        <v>197</v>
      </c>
      <c r="B212">
        <v>1670262110.5</v>
      </c>
      <c r="C212">
        <v>782.5</v>
      </c>
      <c r="D212" t="s">
        <v>753</v>
      </c>
      <c r="E212" t="s">
        <v>754</v>
      </c>
      <c r="F212">
        <v>4</v>
      </c>
      <c r="G212">
        <v>1670262108.1875</v>
      </c>
      <c r="H212">
        <f t="shared" si="102"/>
        <v>3.4240271226446298E-3</v>
      </c>
      <c r="I212">
        <f t="shared" si="103"/>
        <v>3.4240271226446297</v>
      </c>
      <c r="J212">
        <f t="shared" si="104"/>
        <v>40.822817031832756</v>
      </c>
      <c r="K212">
        <f t="shared" si="105"/>
        <v>1272.0225</v>
      </c>
      <c r="L212">
        <f t="shared" si="106"/>
        <v>930.95343640752844</v>
      </c>
      <c r="M212">
        <f t="shared" si="107"/>
        <v>94.100238775335953</v>
      </c>
      <c r="N212">
        <f t="shared" si="108"/>
        <v>128.57530387287994</v>
      </c>
      <c r="O212">
        <f t="shared" si="109"/>
        <v>0.21500714120090686</v>
      </c>
      <c r="P212">
        <f t="shared" si="110"/>
        <v>3.6751524388070429</v>
      </c>
      <c r="Q212">
        <f t="shared" si="111"/>
        <v>0.20825564838896288</v>
      </c>
      <c r="R212">
        <f t="shared" si="112"/>
        <v>0.13074871476327432</v>
      </c>
      <c r="S212">
        <f t="shared" si="113"/>
        <v>226.11185323340567</v>
      </c>
      <c r="T212">
        <f t="shared" si="114"/>
        <v>33.334088346905553</v>
      </c>
      <c r="U212">
        <f t="shared" si="115"/>
        <v>33.185850000000002</v>
      </c>
      <c r="V212">
        <f t="shared" si="116"/>
        <v>5.1051042253222851</v>
      </c>
      <c r="W212">
        <f t="shared" si="117"/>
        <v>69.645532622893697</v>
      </c>
      <c r="X212">
        <f t="shared" si="118"/>
        <v>3.5140666688381854</v>
      </c>
      <c r="Y212">
        <f t="shared" si="119"/>
        <v>5.0456454800419612</v>
      </c>
      <c r="Z212">
        <f t="shared" si="120"/>
        <v>1.5910375564840997</v>
      </c>
      <c r="AA212">
        <f t="shared" si="121"/>
        <v>-150.99959610862817</v>
      </c>
      <c r="AB212">
        <f t="shared" si="122"/>
        <v>-41.335876463867365</v>
      </c>
      <c r="AC212">
        <f t="shared" si="123"/>
        <v>-2.5779497870678378</v>
      </c>
      <c r="AD212">
        <f t="shared" si="124"/>
        <v>31.198430873842298</v>
      </c>
      <c r="AE212">
        <f t="shared" si="125"/>
        <v>64.8701002003573</v>
      </c>
      <c r="AF212">
        <f t="shared" si="126"/>
        <v>3.2440160974423593</v>
      </c>
      <c r="AG212">
        <f t="shared" si="127"/>
        <v>40.822817031832756</v>
      </c>
      <c r="AH212">
        <v>1345.5293428461571</v>
      </c>
      <c r="AI212">
        <v>1321.049939393939</v>
      </c>
      <c r="AJ212">
        <v>1.774790247909388</v>
      </c>
      <c r="AK212">
        <v>64.018406268345927</v>
      </c>
      <c r="AL212">
        <f t="shared" si="128"/>
        <v>3.4240271226446297</v>
      </c>
      <c r="AM212">
        <v>33.447778597931027</v>
      </c>
      <c r="AN212">
        <v>34.773849411764687</v>
      </c>
      <c r="AO212">
        <v>7.6388930746194069E-3</v>
      </c>
      <c r="AP212">
        <v>100.2718368252681</v>
      </c>
      <c r="AQ212">
        <v>71</v>
      </c>
      <c r="AR212">
        <v>11</v>
      </c>
      <c r="AS212">
        <f t="shared" si="129"/>
        <v>1</v>
      </c>
      <c r="AT212">
        <f t="shared" si="130"/>
        <v>0</v>
      </c>
      <c r="AU212">
        <f t="shared" si="131"/>
        <v>47245.124779753569</v>
      </c>
      <c r="AV212">
        <f t="shared" si="132"/>
        <v>1199.99125</v>
      </c>
      <c r="AW212">
        <f t="shared" si="133"/>
        <v>1025.9166135924381</v>
      </c>
      <c r="AX212">
        <f t="shared" si="134"/>
        <v>0.8549367452407991</v>
      </c>
      <c r="AY212">
        <f t="shared" si="135"/>
        <v>0.18842791831474243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1670262108.1875</v>
      </c>
      <c r="BF212">
        <v>1272.0225</v>
      </c>
      <c r="BG212">
        <v>1300.6824999999999</v>
      </c>
      <c r="BH212">
        <v>34.7654</v>
      </c>
      <c r="BI212">
        <v>33.464737499999998</v>
      </c>
      <c r="BJ212">
        <v>1277.145</v>
      </c>
      <c r="BK212">
        <v>34.624549999999999</v>
      </c>
      <c r="BL212">
        <v>650.00250000000005</v>
      </c>
      <c r="BM212">
        <v>100.9795</v>
      </c>
      <c r="BN212">
        <v>9.9925774999999994E-2</v>
      </c>
      <c r="BO212">
        <v>32.977224999999997</v>
      </c>
      <c r="BP212">
        <v>33.185850000000002</v>
      </c>
      <c r="BQ212">
        <v>999.9</v>
      </c>
      <c r="BR212">
        <v>0</v>
      </c>
      <c r="BS212">
        <v>0</v>
      </c>
      <c r="BT212">
        <v>8997.8125</v>
      </c>
      <c r="BU212">
        <v>0</v>
      </c>
      <c r="BV212">
        <v>490.88962500000002</v>
      </c>
      <c r="BW212">
        <v>-28.658837500000001</v>
      </c>
      <c r="BX212">
        <v>1317.8362500000001</v>
      </c>
      <c r="BY212">
        <v>1345.7149999999999</v>
      </c>
      <c r="BZ212">
        <v>1.30066875</v>
      </c>
      <c r="CA212">
        <v>1300.6824999999999</v>
      </c>
      <c r="CB212">
        <v>33.464737499999998</v>
      </c>
      <c r="CC212">
        <v>3.5105875000000002</v>
      </c>
      <c r="CD212">
        <v>3.37924625</v>
      </c>
      <c r="CE212">
        <v>26.671025</v>
      </c>
      <c r="CF212">
        <v>26.024987500000002</v>
      </c>
      <c r="CG212">
        <v>1199.99125</v>
      </c>
      <c r="CH212">
        <v>0.50002662500000006</v>
      </c>
      <c r="CI212">
        <v>0.499973375</v>
      </c>
      <c r="CJ212">
        <v>0</v>
      </c>
      <c r="CK212">
        <v>931.81600000000003</v>
      </c>
      <c r="CL212">
        <v>4.9990899999999998</v>
      </c>
      <c r="CM212">
        <v>9638.6450000000004</v>
      </c>
      <c r="CN212">
        <v>9557.880000000001</v>
      </c>
      <c r="CO212">
        <v>43.061999999999998</v>
      </c>
      <c r="CP212">
        <v>45.436999999999998</v>
      </c>
      <c r="CQ212">
        <v>44.061999999999998</v>
      </c>
      <c r="CR212">
        <v>44.093499999999999</v>
      </c>
      <c r="CS212">
        <v>44.375</v>
      </c>
      <c r="CT212">
        <v>597.52625000000012</v>
      </c>
      <c r="CU212">
        <v>597.46500000000003</v>
      </c>
      <c r="CV212">
        <v>0</v>
      </c>
      <c r="CW212">
        <v>1670262129.8</v>
      </c>
      <c r="CX212">
        <v>0</v>
      </c>
      <c r="CY212">
        <v>1670257498.5</v>
      </c>
      <c r="CZ212" t="s">
        <v>356</v>
      </c>
      <c r="DA212">
        <v>1670257488.5</v>
      </c>
      <c r="DB212">
        <v>1670257498.5</v>
      </c>
      <c r="DC212">
        <v>2</v>
      </c>
      <c r="DD212">
        <v>-0.17199999999999999</v>
      </c>
      <c r="DE212">
        <v>2E-3</v>
      </c>
      <c r="DF212">
        <v>-3.9780000000000002</v>
      </c>
      <c r="DG212">
        <v>0.14099999999999999</v>
      </c>
      <c r="DH212">
        <v>415</v>
      </c>
      <c r="DI212">
        <v>32</v>
      </c>
      <c r="DJ212">
        <v>0.47</v>
      </c>
      <c r="DK212">
        <v>0.38</v>
      </c>
      <c r="DL212">
        <v>-28.697195121951221</v>
      </c>
      <c r="DM212">
        <v>0.25422648083615851</v>
      </c>
      <c r="DN212">
        <v>4.2035159216434213E-2</v>
      </c>
      <c r="DO212">
        <v>0</v>
      </c>
      <c r="DP212">
        <v>1.331912195121951</v>
      </c>
      <c r="DQ212">
        <v>-0.34558620209059121</v>
      </c>
      <c r="DR212">
        <v>3.9993777413077719E-2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3.29671</v>
      </c>
      <c r="EB212">
        <v>2.6252800000000001</v>
      </c>
      <c r="EC212">
        <v>0.21756800000000001</v>
      </c>
      <c r="ED212">
        <v>0.21851100000000001</v>
      </c>
      <c r="EE212">
        <v>0.14139699999999999</v>
      </c>
      <c r="EF212">
        <v>0.13631099999999999</v>
      </c>
      <c r="EG212">
        <v>23690.5</v>
      </c>
      <c r="EH212">
        <v>24083.1</v>
      </c>
      <c r="EI212">
        <v>28176.6</v>
      </c>
      <c r="EJ212">
        <v>29668.5</v>
      </c>
      <c r="EK212">
        <v>33293.199999999997</v>
      </c>
      <c r="EL212">
        <v>35567.599999999999</v>
      </c>
      <c r="EM212">
        <v>39766.400000000001</v>
      </c>
      <c r="EN212">
        <v>42389.3</v>
      </c>
      <c r="EO212">
        <v>2.1071499999999999</v>
      </c>
      <c r="EP212">
        <v>2.1570999999999998</v>
      </c>
      <c r="EQ212">
        <v>0.116289</v>
      </c>
      <c r="ER212">
        <v>0</v>
      </c>
      <c r="ES212">
        <v>31.2988</v>
      </c>
      <c r="ET212">
        <v>999.9</v>
      </c>
      <c r="EU212">
        <v>60.2</v>
      </c>
      <c r="EV212">
        <v>38.299999999999997</v>
      </c>
      <c r="EW212">
        <v>40.335900000000002</v>
      </c>
      <c r="EX212">
        <v>57.420299999999997</v>
      </c>
      <c r="EY212">
        <v>-1.5945499999999999</v>
      </c>
      <c r="EZ212">
        <v>2</v>
      </c>
      <c r="FA212">
        <v>0.44392799999999999</v>
      </c>
      <c r="FB212">
        <v>0.32040800000000003</v>
      </c>
      <c r="FC212">
        <v>20.273299999999999</v>
      </c>
      <c r="FD212">
        <v>5.2190899999999996</v>
      </c>
      <c r="FE212">
        <v>12.005000000000001</v>
      </c>
      <c r="FF212">
        <v>4.9863999999999997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1.8643099999999999</v>
      </c>
      <c r="FO212">
        <v>1.86036</v>
      </c>
      <c r="FP212">
        <v>1.86111</v>
      </c>
      <c r="FQ212">
        <v>1.8602000000000001</v>
      </c>
      <c r="FR212">
        <v>1.86188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-5.12</v>
      </c>
      <c r="GH212">
        <v>0.1409</v>
      </c>
      <c r="GI212">
        <v>-3.031255365756008</v>
      </c>
      <c r="GJ212">
        <v>-2.737337881603403E-3</v>
      </c>
      <c r="GK212">
        <v>1.2769921614711079E-6</v>
      </c>
      <c r="GL212">
        <v>-3.2469241445839119E-10</v>
      </c>
      <c r="GM212">
        <v>0.14085000000000039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77</v>
      </c>
      <c r="GV212">
        <v>76.900000000000006</v>
      </c>
      <c r="GW212">
        <v>3.43872</v>
      </c>
      <c r="GX212">
        <v>2.5317400000000001</v>
      </c>
      <c r="GY212">
        <v>2.04834</v>
      </c>
      <c r="GZ212">
        <v>2.5976599999999999</v>
      </c>
      <c r="HA212">
        <v>2.1972700000000001</v>
      </c>
      <c r="HB212">
        <v>2.3278799999999999</v>
      </c>
      <c r="HC212">
        <v>41.848599999999998</v>
      </c>
      <c r="HD212">
        <v>13.7643</v>
      </c>
      <c r="HE212">
        <v>18</v>
      </c>
      <c r="HF212">
        <v>610.20399999999995</v>
      </c>
      <c r="HG212">
        <v>719.65099999999995</v>
      </c>
      <c r="HH212">
        <v>31.001000000000001</v>
      </c>
      <c r="HI212">
        <v>33.0261</v>
      </c>
      <c r="HJ212">
        <v>30.000499999999999</v>
      </c>
      <c r="HK212">
        <v>32.911799999999999</v>
      </c>
      <c r="HL212">
        <v>32.911200000000001</v>
      </c>
      <c r="HM212">
        <v>68.765600000000006</v>
      </c>
      <c r="HN212">
        <v>22.628</v>
      </c>
      <c r="HO212">
        <v>27.1616</v>
      </c>
      <c r="HP212">
        <v>31</v>
      </c>
      <c r="HQ212">
        <v>1317.83</v>
      </c>
      <c r="HR212">
        <v>33.567</v>
      </c>
      <c r="HS212">
        <v>99.277699999999996</v>
      </c>
      <c r="HT212">
        <v>98.313599999999994</v>
      </c>
    </row>
    <row r="213" spans="1:228" x14ac:dyDescent="0.2">
      <c r="A213">
        <v>198</v>
      </c>
      <c r="B213">
        <v>1670262114.5</v>
      </c>
      <c r="C213">
        <v>786.5</v>
      </c>
      <c r="D213" t="s">
        <v>755</v>
      </c>
      <c r="E213" t="s">
        <v>756</v>
      </c>
      <c r="F213">
        <v>4</v>
      </c>
      <c r="G213">
        <v>1670262112.5</v>
      </c>
      <c r="H213">
        <f t="shared" si="102"/>
        <v>3.3547864740009377E-3</v>
      </c>
      <c r="I213">
        <f t="shared" si="103"/>
        <v>3.3547864740009379</v>
      </c>
      <c r="J213">
        <f t="shared" si="104"/>
        <v>41.466931051769308</v>
      </c>
      <c r="K213">
        <f t="shared" si="105"/>
        <v>1279.265714285714</v>
      </c>
      <c r="L213">
        <f t="shared" si="106"/>
        <v>927.02093694972314</v>
      </c>
      <c r="M213">
        <f t="shared" si="107"/>
        <v>93.702994677917332</v>
      </c>
      <c r="N213">
        <f t="shared" si="108"/>
        <v>129.30778975907592</v>
      </c>
      <c r="O213">
        <f t="shared" si="109"/>
        <v>0.21074053491182385</v>
      </c>
      <c r="P213">
        <f t="shared" si="110"/>
        <v>3.681167252295388</v>
      </c>
      <c r="Q213">
        <f t="shared" si="111"/>
        <v>0.2042602376309591</v>
      </c>
      <c r="R213">
        <f t="shared" si="112"/>
        <v>0.12822827836096634</v>
      </c>
      <c r="S213">
        <f t="shared" si="113"/>
        <v>226.11262633606003</v>
      </c>
      <c r="T213">
        <f t="shared" si="114"/>
        <v>33.353002131967976</v>
      </c>
      <c r="U213">
        <f t="shared" si="115"/>
        <v>33.189014285714293</v>
      </c>
      <c r="V213">
        <f t="shared" si="116"/>
        <v>5.106010728788271</v>
      </c>
      <c r="W213">
        <f t="shared" si="117"/>
        <v>69.677835307293265</v>
      </c>
      <c r="X213">
        <f t="shared" si="118"/>
        <v>3.5166795944464577</v>
      </c>
      <c r="Y213">
        <f t="shared" si="119"/>
        <v>5.0470563256409928</v>
      </c>
      <c r="Z213">
        <f t="shared" si="120"/>
        <v>1.5893311343418133</v>
      </c>
      <c r="AA213">
        <f t="shared" si="121"/>
        <v>-147.94608350344134</v>
      </c>
      <c r="AB213">
        <f t="shared" si="122"/>
        <v>-41.044174715552138</v>
      </c>
      <c r="AC213">
        <f t="shared" si="123"/>
        <v>-2.5556769778332824</v>
      </c>
      <c r="AD213">
        <f t="shared" si="124"/>
        <v>34.566691139233264</v>
      </c>
      <c r="AE213">
        <f t="shared" si="125"/>
        <v>64.958360326757173</v>
      </c>
      <c r="AF213">
        <f t="shared" si="126"/>
        <v>3.1779279210113316</v>
      </c>
      <c r="AG213">
        <f t="shared" si="127"/>
        <v>41.466931051769308</v>
      </c>
      <c r="AH213">
        <v>1352.5725897816369</v>
      </c>
      <c r="AI213">
        <v>1327.977212121212</v>
      </c>
      <c r="AJ213">
        <v>1.733063272382777</v>
      </c>
      <c r="AK213">
        <v>64.018406268345927</v>
      </c>
      <c r="AL213">
        <f t="shared" si="128"/>
        <v>3.3547864740009379</v>
      </c>
      <c r="AM213">
        <v>33.468757037876252</v>
      </c>
      <c r="AN213">
        <v>34.802138529411756</v>
      </c>
      <c r="AO213">
        <v>1.914018079119253E-3</v>
      </c>
      <c r="AP213">
        <v>100.2718368252681</v>
      </c>
      <c r="AQ213">
        <v>72</v>
      </c>
      <c r="AR213">
        <v>11</v>
      </c>
      <c r="AS213">
        <f t="shared" si="129"/>
        <v>1</v>
      </c>
      <c r="AT213">
        <f t="shared" si="130"/>
        <v>0</v>
      </c>
      <c r="AU213">
        <f t="shared" si="131"/>
        <v>47351.849661899454</v>
      </c>
      <c r="AV213">
        <f t="shared" si="132"/>
        <v>1199.991428571429</v>
      </c>
      <c r="AW213">
        <f t="shared" si="133"/>
        <v>1025.9171493969227</v>
      </c>
      <c r="AX213">
        <f t="shared" si="134"/>
        <v>0.85493706452408658</v>
      </c>
      <c r="AY213">
        <f t="shared" si="135"/>
        <v>0.18842853453148709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1670262112.5</v>
      </c>
      <c r="BF213">
        <v>1279.265714285714</v>
      </c>
      <c r="BG213">
        <v>1307.9385714285711</v>
      </c>
      <c r="BH213">
        <v>34.791157142857138</v>
      </c>
      <c r="BI213">
        <v>33.516957142857137</v>
      </c>
      <c r="BJ213">
        <v>1284.3928571428571</v>
      </c>
      <c r="BK213">
        <v>34.650328571428567</v>
      </c>
      <c r="BL213">
        <v>649.96728571428582</v>
      </c>
      <c r="BM213">
        <v>100.9798571428571</v>
      </c>
      <c r="BN213">
        <v>9.9839057142857138E-2</v>
      </c>
      <c r="BO213">
        <v>32.982199999999999</v>
      </c>
      <c r="BP213">
        <v>33.189014285714293</v>
      </c>
      <c r="BQ213">
        <v>999.89999999999986</v>
      </c>
      <c r="BR213">
        <v>0</v>
      </c>
      <c r="BS213">
        <v>0</v>
      </c>
      <c r="BT213">
        <v>9018.5728571428572</v>
      </c>
      <c r="BU213">
        <v>0</v>
      </c>
      <c r="BV213">
        <v>490.40828571428568</v>
      </c>
      <c r="BW213">
        <v>-28.673814285714279</v>
      </c>
      <c r="BX213">
        <v>1325.3771428571431</v>
      </c>
      <c r="BY213">
        <v>1353.298571428571</v>
      </c>
      <c r="BZ213">
        <v>1.2742214285714291</v>
      </c>
      <c r="CA213">
        <v>1307.9385714285711</v>
      </c>
      <c r="CB213">
        <v>33.516957142857137</v>
      </c>
      <c r="CC213">
        <v>3.5132128571428569</v>
      </c>
      <c r="CD213">
        <v>3.3845428571428569</v>
      </c>
      <c r="CE213">
        <v>26.68374285714286</v>
      </c>
      <c r="CF213">
        <v>26.05142857142857</v>
      </c>
      <c r="CG213">
        <v>1199.991428571429</v>
      </c>
      <c r="CH213">
        <v>0.50001571428571434</v>
      </c>
      <c r="CI213">
        <v>0.49998428571428571</v>
      </c>
      <c r="CJ213">
        <v>0</v>
      </c>
      <c r="CK213">
        <v>930.96357142857141</v>
      </c>
      <c r="CL213">
        <v>4.9990899999999998</v>
      </c>
      <c r="CM213">
        <v>9628.0142857142873</v>
      </c>
      <c r="CN213">
        <v>9557.822857142859</v>
      </c>
      <c r="CO213">
        <v>43.061999999999998</v>
      </c>
      <c r="CP213">
        <v>45.436999999999998</v>
      </c>
      <c r="CQ213">
        <v>44.061999999999998</v>
      </c>
      <c r="CR213">
        <v>44.107000000000014</v>
      </c>
      <c r="CS213">
        <v>44.375</v>
      </c>
      <c r="CT213">
        <v>597.51428571428573</v>
      </c>
      <c r="CU213">
        <v>597.47857142857151</v>
      </c>
      <c r="CV213">
        <v>0</v>
      </c>
      <c r="CW213">
        <v>1670262133.4000001</v>
      </c>
      <c r="CX213">
        <v>0</v>
      </c>
      <c r="CY213">
        <v>1670257498.5</v>
      </c>
      <c r="CZ213" t="s">
        <v>356</v>
      </c>
      <c r="DA213">
        <v>1670257488.5</v>
      </c>
      <c r="DB213">
        <v>1670257498.5</v>
      </c>
      <c r="DC213">
        <v>2</v>
      </c>
      <c r="DD213">
        <v>-0.17199999999999999</v>
      </c>
      <c r="DE213">
        <v>2E-3</v>
      </c>
      <c r="DF213">
        <v>-3.9780000000000002</v>
      </c>
      <c r="DG213">
        <v>0.14099999999999999</v>
      </c>
      <c r="DH213">
        <v>415</v>
      </c>
      <c r="DI213">
        <v>32</v>
      </c>
      <c r="DJ213">
        <v>0.47</v>
      </c>
      <c r="DK213">
        <v>0.38</v>
      </c>
      <c r="DL213">
        <v>-28.675822499999999</v>
      </c>
      <c r="DM213">
        <v>8.7094559099462968E-2</v>
      </c>
      <c r="DN213">
        <v>2.820330200082936E-2</v>
      </c>
      <c r="DO213">
        <v>1</v>
      </c>
      <c r="DP213">
        <v>1.3044955</v>
      </c>
      <c r="DQ213">
        <v>-0.16580375234522121</v>
      </c>
      <c r="DR213">
        <v>1.7322083730025081E-2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3.2967300000000002</v>
      </c>
      <c r="EB213">
        <v>2.6251899999999999</v>
      </c>
      <c r="EC213">
        <v>0.21826400000000001</v>
      </c>
      <c r="ED213">
        <v>0.21920600000000001</v>
      </c>
      <c r="EE213">
        <v>0.14147799999999999</v>
      </c>
      <c r="EF213">
        <v>0.13642499999999999</v>
      </c>
      <c r="EG213">
        <v>23669.1</v>
      </c>
      <c r="EH213">
        <v>24061.3</v>
      </c>
      <c r="EI213">
        <v>28176.3</v>
      </c>
      <c r="EJ213">
        <v>29668.1</v>
      </c>
      <c r="EK213">
        <v>33289.5</v>
      </c>
      <c r="EL213">
        <v>35562.6</v>
      </c>
      <c r="EM213">
        <v>39765.699999999997</v>
      </c>
      <c r="EN213">
        <v>42388.9</v>
      </c>
      <c r="EO213">
        <v>2.1067200000000001</v>
      </c>
      <c r="EP213">
        <v>2.1569799999999999</v>
      </c>
      <c r="EQ213">
        <v>0.117108</v>
      </c>
      <c r="ER213">
        <v>0</v>
      </c>
      <c r="ES213">
        <v>31.302600000000002</v>
      </c>
      <c r="ET213">
        <v>999.9</v>
      </c>
      <c r="EU213">
        <v>60.2</v>
      </c>
      <c r="EV213">
        <v>38.299999999999997</v>
      </c>
      <c r="EW213">
        <v>40.338799999999999</v>
      </c>
      <c r="EX213">
        <v>57.360300000000002</v>
      </c>
      <c r="EY213">
        <v>-1.4382999999999999</v>
      </c>
      <c r="EZ213">
        <v>2</v>
      </c>
      <c r="FA213">
        <v>0.44419700000000001</v>
      </c>
      <c r="FB213">
        <v>0.323355</v>
      </c>
      <c r="FC213">
        <v>20.273399999999999</v>
      </c>
      <c r="FD213">
        <v>5.2189399999999999</v>
      </c>
      <c r="FE213">
        <v>12.0047</v>
      </c>
      <c r="FF213">
        <v>4.9859999999999998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1.8622099999999999</v>
      </c>
      <c r="FN213">
        <v>1.86432</v>
      </c>
      <c r="FO213">
        <v>1.8603499999999999</v>
      </c>
      <c r="FP213">
        <v>1.8610899999999999</v>
      </c>
      <c r="FQ213">
        <v>1.8602000000000001</v>
      </c>
      <c r="FR213">
        <v>1.86188</v>
      </c>
      <c r="FS213">
        <v>1.8584700000000001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-5.13</v>
      </c>
      <c r="GH213">
        <v>0.1409</v>
      </c>
      <c r="GI213">
        <v>-3.031255365756008</v>
      </c>
      <c r="GJ213">
        <v>-2.737337881603403E-3</v>
      </c>
      <c r="GK213">
        <v>1.2769921614711079E-6</v>
      </c>
      <c r="GL213">
        <v>-3.2469241445839119E-10</v>
      </c>
      <c r="GM213">
        <v>0.14085000000000039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77.099999999999994</v>
      </c>
      <c r="GV213">
        <v>76.900000000000006</v>
      </c>
      <c r="GW213">
        <v>3.4521500000000001</v>
      </c>
      <c r="GX213">
        <v>2.51953</v>
      </c>
      <c r="GY213">
        <v>2.04834</v>
      </c>
      <c r="GZ213">
        <v>2.5976599999999999</v>
      </c>
      <c r="HA213">
        <v>2.1972700000000001</v>
      </c>
      <c r="HB213">
        <v>2.3718300000000001</v>
      </c>
      <c r="HC213">
        <v>41.874899999999997</v>
      </c>
      <c r="HD213">
        <v>13.773</v>
      </c>
      <c r="HE213">
        <v>18</v>
      </c>
      <c r="HF213">
        <v>609.91399999999999</v>
      </c>
      <c r="HG213">
        <v>719.56899999999996</v>
      </c>
      <c r="HH213">
        <v>31.000900000000001</v>
      </c>
      <c r="HI213">
        <v>33.0291</v>
      </c>
      <c r="HJ213">
        <v>30.000399999999999</v>
      </c>
      <c r="HK213">
        <v>32.914700000000003</v>
      </c>
      <c r="HL213">
        <v>32.914099999999998</v>
      </c>
      <c r="HM213">
        <v>69.042400000000001</v>
      </c>
      <c r="HN213">
        <v>22.628</v>
      </c>
      <c r="HO213">
        <v>27.1616</v>
      </c>
      <c r="HP213">
        <v>31</v>
      </c>
      <c r="HQ213">
        <v>1324.51</v>
      </c>
      <c r="HR213">
        <v>33.560400000000001</v>
      </c>
      <c r="HS213">
        <v>99.276300000000006</v>
      </c>
      <c r="HT213">
        <v>98.312600000000003</v>
      </c>
    </row>
    <row r="214" spans="1:228" x14ac:dyDescent="0.2">
      <c r="A214">
        <v>199</v>
      </c>
      <c r="B214">
        <v>1670262118.5</v>
      </c>
      <c r="C214">
        <v>790.5</v>
      </c>
      <c r="D214" t="s">
        <v>757</v>
      </c>
      <c r="E214" t="s">
        <v>758</v>
      </c>
      <c r="F214">
        <v>4</v>
      </c>
      <c r="G214">
        <v>1670262116.1875</v>
      </c>
      <c r="H214">
        <f t="shared" si="102"/>
        <v>3.3782298452534579E-3</v>
      </c>
      <c r="I214">
        <f t="shared" si="103"/>
        <v>3.378229845253458</v>
      </c>
      <c r="J214">
        <f t="shared" si="104"/>
        <v>41.235809004095273</v>
      </c>
      <c r="K214">
        <f t="shared" si="105"/>
        <v>1285.4637499999999</v>
      </c>
      <c r="L214">
        <f t="shared" si="106"/>
        <v>936.51096471709172</v>
      </c>
      <c r="M214">
        <f t="shared" si="107"/>
        <v>94.663582169392214</v>
      </c>
      <c r="N214">
        <f t="shared" si="108"/>
        <v>129.93612238235787</v>
      </c>
      <c r="O214">
        <f t="shared" si="109"/>
        <v>0.21193082748363309</v>
      </c>
      <c r="P214">
        <f t="shared" si="110"/>
        <v>3.6729981224590551</v>
      </c>
      <c r="Q214">
        <f t="shared" si="111"/>
        <v>0.20536425789202661</v>
      </c>
      <c r="R214">
        <f t="shared" si="112"/>
        <v>0.12892569295857326</v>
      </c>
      <c r="S214">
        <f t="shared" si="113"/>
        <v>226.1094416085416</v>
      </c>
      <c r="T214">
        <f t="shared" si="114"/>
        <v>33.358784101707172</v>
      </c>
      <c r="U214">
        <f t="shared" si="115"/>
        <v>33.207450000000001</v>
      </c>
      <c r="V214">
        <f t="shared" si="116"/>
        <v>5.1112949710042015</v>
      </c>
      <c r="W214">
        <f t="shared" si="117"/>
        <v>69.694877292585602</v>
      </c>
      <c r="X214">
        <f t="shared" si="118"/>
        <v>3.5195045328846462</v>
      </c>
      <c r="Y214">
        <f t="shared" si="119"/>
        <v>5.0498754996144664</v>
      </c>
      <c r="Z214">
        <f t="shared" si="120"/>
        <v>1.5917904381195553</v>
      </c>
      <c r="AA214">
        <f t="shared" si="121"/>
        <v>-148.97993617567749</v>
      </c>
      <c r="AB214">
        <f t="shared" si="122"/>
        <v>-42.635895913141454</v>
      </c>
      <c r="AC214">
        <f t="shared" si="123"/>
        <v>-2.6610624050670149</v>
      </c>
      <c r="AD214">
        <f t="shared" si="124"/>
        <v>31.83254711465564</v>
      </c>
      <c r="AE214">
        <f t="shared" si="125"/>
        <v>65.04028159686176</v>
      </c>
      <c r="AF214">
        <f t="shared" si="126"/>
        <v>3.1910122253145587</v>
      </c>
      <c r="AG214">
        <f t="shared" si="127"/>
        <v>41.235809004095273</v>
      </c>
      <c r="AH214">
        <v>1359.624976676839</v>
      </c>
      <c r="AI214">
        <v>1335.0263030303031</v>
      </c>
      <c r="AJ214">
        <v>1.7599845103415881</v>
      </c>
      <c r="AK214">
        <v>64.018406268345927</v>
      </c>
      <c r="AL214">
        <f t="shared" si="128"/>
        <v>3.378229845253458</v>
      </c>
      <c r="AM214">
        <v>33.524385722666231</v>
      </c>
      <c r="AN214">
        <v>34.831412647058812</v>
      </c>
      <c r="AO214">
        <v>7.7243671229941914E-3</v>
      </c>
      <c r="AP214">
        <v>100.2718368252681</v>
      </c>
      <c r="AQ214">
        <v>71</v>
      </c>
      <c r="AR214">
        <v>11</v>
      </c>
      <c r="AS214">
        <f t="shared" si="129"/>
        <v>1</v>
      </c>
      <c r="AT214">
        <f t="shared" si="130"/>
        <v>0</v>
      </c>
      <c r="AU214">
        <f t="shared" si="131"/>
        <v>47204.341095107855</v>
      </c>
      <c r="AV214">
        <f t="shared" si="132"/>
        <v>1199.9775</v>
      </c>
      <c r="AW214">
        <f t="shared" si="133"/>
        <v>1025.9049510925083</v>
      </c>
      <c r="AX214">
        <f t="shared" si="134"/>
        <v>0.85493682264251492</v>
      </c>
      <c r="AY214">
        <f t="shared" si="135"/>
        <v>0.18842806770005405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1670262116.1875</v>
      </c>
      <c r="BF214">
        <v>1285.4637499999999</v>
      </c>
      <c r="BG214">
        <v>1314.1824999999999</v>
      </c>
      <c r="BH214">
        <v>34.8186125</v>
      </c>
      <c r="BI214">
        <v>33.539349999999999</v>
      </c>
      <c r="BJ214">
        <v>1290.5987500000001</v>
      </c>
      <c r="BK214">
        <v>34.677750000000003</v>
      </c>
      <c r="BL214">
        <v>650.04212500000006</v>
      </c>
      <c r="BM214">
        <v>100.98099999999999</v>
      </c>
      <c r="BN214">
        <v>0.1001253</v>
      </c>
      <c r="BO214">
        <v>32.992137499999998</v>
      </c>
      <c r="BP214">
        <v>33.207450000000001</v>
      </c>
      <c r="BQ214">
        <v>999.9</v>
      </c>
      <c r="BR214">
        <v>0</v>
      </c>
      <c r="BS214">
        <v>0</v>
      </c>
      <c r="BT214">
        <v>8990.2362499999999</v>
      </c>
      <c r="BU214">
        <v>0</v>
      </c>
      <c r="BV214">
        <v>487.83637499999998</v>
      </c>
      <c r="BW214">
        <v>-28.717612500000001</v>
      </c>
      <c r="BX214">
        <v>1331.8375000000001</v>
      </c>
      <c r="BY214">
        <v>1359.7887499999999</v>
      </c>
      <c r="BZ214">
        <v>1.279255</v>
      </c>
      <c r="CA214">
        <v>1314.1824999999999</v>
      </c>
      <c r="CB214">
        <v>33.539349999999999</v>
      </c>
      <c r="CC214">
        <v>3.5160174999999998</v>
      </c>
      <c r="CD214">
        <v>3.3868374999999999</v>
      </c>
      <c r="CE214">
        <v>26.697299999999998</v>
      </c>
      <c r="CF214">
        <v>26.062899999999999</v>
      </c>
      <c r="CG214">
        <v>1199.9775</v>
      </c>
      <c r="CH214">
        <v>0.500023</v>
      </c>
      <c r="CI214">
        <v>0.499977</v>
      </c>
      <c r="CJ214">
        <v>0</v>
      </c>
      <c r="CK214">
        <v>930.30787499999997</v>
      </c>
      <c r="CL214">
        <v>4.9990899999999998</v>
      </c>
      <c r="CM214">
        <v>9618.1787499999991</v>
      </c>
      <c r="CN214">
        <v>9557.7524999999987</v>
      </c>
      <c r="CO214">
        <v>43.077749999999988</v>
      </c>
      <c r="CP214">
        <v>45.436999999999998</v>
      </c>
      <c r="CQ214">
        <v>44.061999999999998</v>
      </c>
      <c r="CR214">
        <v>44.125</v>
      </c>
      <c r="CS214">
        <v>44.375</v>
      </c>
      <c r="CT214">
        <v>597.51625000000001</v>
      </c>
      <c r="CU214">
        <v>597.46125000000006</v>
      </c>
      <c r="CV214">
        <v>0</v>
      </c>
      <c r="CW214">
        <v>1670262137.5999999</v>
      </c>
      <c r="CX214">
        <v>0</v>
      </c>
      <c r="CY214">
        <v>1670257498.5</v>
      </c>
      <c r="CZ214" t="s">
        <v>356</v>
      </c>
      <c r="DA214">
        <v>1670257488.5</v>
      </c>
      <c r="DB214">
        <v>1670257498.5</v>
      </c>
      <c r="DC214">
        <v>2</v>
      </c>
      <c r="DD214">
        <v>-0.17199999999999999</v>
      </c>
      <c r="DE214">
        <v>2E-3</v>
      </c>
      <c r="DF214">
        <v>-3.9780000000000002</v>
      </c>
      <c r="DG214">
        <v>0.14099999999999999</v>
      </c>
      <c r="DH214">
        <v>415</v>
      </c>
      <c r="DI214">
        <v>32</v>
      </c>
      <c r="DJ214">
        <v>0.47</v>
      </c>
      <c r="DK214">
        <v>0.38</v>
      </c>
      <c r="DL214">
        <v>-28.684697500000009</v>
      </c>
      <c r="DM214">
        <v>-6.4882176360239324E-2</v>
      </c>
      <c r="DN214">
        <v>3.3585848861536698E-2</v>
      </c>
      <c r="DO214">
        <v>1</v>
      </c>
      <c r="DP214">
        <v>1.29500075</v>
      </c>
      <c r="DQ214">
        <v>-0.14838067542213859</v>
      </c>
      <c r="DR214">
        <v>1.6033885272681101E-2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3.2968199999999999</v>
      </c>
      <c r="EB214">
        <v>2.6253700000000002</v>
      </c>
      <c r="EC214">
        <v>0.218969</v>
      </c>
      <c r="ED214">
        <v>0.21989300000000001</v>
      </c>
      <c r="EE214">
        <v>0.14154900000000001</v>
      </c>
      <c r="EF214">
        <v>0.13647400000000001</v>
      </c>
      <c r="EG214">
        <v>23647.8</v>
      </c>
      <c r="EH214">
        <v>24039.8</v>
      </c>
      <c r="EI214">
        <v>28176.6</v>
      </c>
      <c r="EJ214">
        <v>29667.9</v>
      </c>
      <c r="EK214">
        <v>33286.9</v>
      </c>
      <c r="EL214">
        <v>35560.199999999997</v>
      </c>
      <c r="EM214">
        <v>39765.800000000003</v>
      </c>
      <c r="EN214">
        <v>42388.4</v>
      </c>
      <c r="EO214">
        <v>2.1072799999999998</v>
      </c>
      <c r="EP214">
        <v>2.1568000000000001</v>
      </c>
      <c r="EQ214">
        <v>0.11729100000000001</v>
      </c>
      <c r="ER214">
        <v>0</v>
      </c>
      <c r="ES214">
        <v>31.309799999999999</v>
      </c>
      <c r="ET214">
        <v>999.9</v>
      </c>
      <c r="EU214">
        <v>60.2</v>
      </c>
      <c r="EV214">
        <v>38.4</v>
      </c>
      <c r="EW214">
        <v>40.555599999999998</v>
      </c>
      <c r="EX214">
        <v>57.330300000000001</v>
      </c>
      <c r="EY214">
        <v>-1.44231</v>
      </c>
      <c r="EZ214">
        <v>2</v>
      </c>
      <c r="FA214">
        <v>0.44457600000000003</v>
      </c>
      <c r="FB214">
        <v>0.32711899999999999</v>
      </c>
      <c r="FC214">
        <v>20.273399999999999</v>
      </c>
      <c r="FD214">
        <v>5.2190899999999996</v>
      </c>
      <c r="FE214">
        <v>12.0044</v>
      </c>
      <c r="FF214">
        <v>4.9861500000000003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1.8622000000000001</v>
      </c>
      <c r="FN214">
        <v>1.8643099999999999</v>
      </c>
      <c r="FO214">
        <v>1.8603499999999999</v>
      </c>
      <c r="FP214">
        <v>1.8610800000000001</v>
      </c>
      <c r="FQ214">
        <v>1.8602000000000001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-5.14</v>
      </c>
      <c r="GH214">
        <v>0.1409</v>
      </c>
      <c r="GI214">
        <v>-3.031255365756008</v>
      </c>
      <c r="GJ214">
        <v>-2.737337881603403E-3</v>
      </c>
      <c r="GK214">
        <v>1.2769921614711079E-6</v>
      </c>
      <c r="GL214">
        <v>-3.2469241445839119E-10</v>
      </c>
      <c r="GM214">
        <v>0.14085000000000039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77.2</v>
      </c>
      <c r="GV214">
        <v>77</v>
      </c>
      <c r="GW214">
        <v>3.4668000000000001</v>
      </c>
      <c r="GX214">
        <v>2.5341800000000001</v>
      </c>
      <c r="GY214">
        <v>2.04834</v>
      </c>
      <c r="GZ214">
        <v>2.5988799999999999</v>
      </c>
      <c r="HA214">
        <v>2.1972700000000001</v>
      </c>
      <c r="HB214">
        <v>2.2961399999999998</v>
      </c>
      <c r="HC214">
        <v>41.874899999999997</v>
      </c>
      <c r="HD214">
        <v>13.7468</v>
      </c>
      <c r="HE214">
        <v>18</v>
      </c>
      <c r="HF214">
        <v>610.35400000000004</v>
      </c>
      <c r="HG214">
        <v>719.43200000000002</v>
      </c>
      <c r="HH214">
        <v>31.001000000000001</v>
      </c>
      <c r="HI214">
        <v>33.033299999999997</v>
      </c>
      <c r="HJ214">
        <v>30.000499999999999</v>
      </c>
      <c r="HK214">
        <v>32.9176</v>
      </c>
      <c r="HL214">
        <v>32.9163</v>
      </c>
      <c r="HM214">
        <v>69.319599999999994</v>
      </c>
      <c r="HN214">
        <v>22.628</v>
      </c>
      <c r="HO214">
        <v>27.1616</v>
      </c>
      <c r="HP214">
        <v>31</v>
      </c>
      <c r="HQ214">
        <v>1331.19</v>
      </c>
      <c r="HR214">
        <v>33.550899999999999</v>
      </c>
      <c r="HS214">
        <v>99.276700000000005</v>
      </c>
      <c r="HT214">
        <v>98.311599999999999</v>
      </c>
    </row>
    <row r="215" spans="1:228" x14ac:dyDescent="0.2">
      <c r="A215">
        <v>200</v>
      </c>
      <c r="B215">
        <v>1670262122.5</v>
      </c>
      <c r="C215">
        <v>794.5</v>
      </c>
      <c r="D215" t="s">
        <v>759</v>
      </c>
      <c r="E215" t="s">
        <v>760</v>
      </c>
      <c r="F215">
        <v>4</v>
      </c>
      <c r="G215">
        <v>1670262120.5</v>
      </c>
      <c r="H215">
        <f t="shared" si="102"/>
        <v>3.3603730848531395E-3</v>
      </c>
      <c r="I215">
        <f t="shared" si="103"/>
        <v>3.3603730848531397</v>
      </c>
      <c r="J215">
        <f t="shared" si="104"/>
        <v>41.636388182266344</v>
      </c>
      <c r="K215">
        <f t="shared" si="105"/>
        <v>1292.6471428571431</v>
      </c>
      <c r="L215">
        <f t="shared" si="106"/>
        <v>938.79492498899674</v>
      </c>
      <c r="M215">
        <f t="shared" si="107"/>
        <v>94.895167070360955</v>
      </c>
      <c r="N215">
        <f t="shared" si="108"/>
        <v>130.66321868526404</v>
      </c>
      <c r="O215">
        <f t="shared" si="109"/>
        <v>0.2108046962579222</v>
      </c>
      <c r="P215">
        <f t="shared" si="110"/>
        <v>3.6760049952364806</v>
      </c>
      <c r="Q215">
        <f t="shared" si="111"/>
        <v>0.20431171388703262</v>
      </c>
      <c r="R215">
        <f t="shared" si="112"/>
        <v>0.12826153072686886</v>
      </c>
      <c r="S215">
        <f t="shared" si="113"/>
        <v>226.09923994871565</v>
      </c>
      <c r="T215">
        <f t="shared" si="114"/>
        <v>33.372339915591724</v>
      </c>
      <c r="U215">
        <f t="shared" si="115"/>
        <v>33.215800000000002</v>
      </c>
      <c r="V215">
        <f t="shared" si="116"/>
        <v>5.1136899025871649</v>
      </c>
      <c r="W215">
        <f t="shared" si="117"/>
        <v>69.708207145198742</v>
      </c>
      <c r="X215">
        <f t="shared" si="118"/>
        <v>3.5221855250211207</v>
      </c>
      <c r="Y215">
        <f t="shared" si="119"/>
        <v>5.0527558651516928</v>
      </c>
      <c r="Z215">
        <f t="shared" si="120"/>
        <v>1.5915043775660442</v>
      </c>
      <c r="AA215">
        <f t="shared" si="121"/>
        <v>-148.19245304202346</v>
      </c>
      <c r="AB215">
        <f t="shared" si="122"/>
        <v>-42.314427962250257</v>
      </c>
      <c r="AC215">
        <f t="shared" si="123"/>
        <v>-2.6390773546874819</v>
      </c>
      <c r="AD215">
        <f t="shared" si="124"/>
        <v>32.953281589754447</v>
      </c>
      <c r="AE215">
        <f t="shared" si="125"/>
        <v>64.862367968837219</v>
      </c>
      <c r="AF215">
        <f t="shared" si="126"/>
        <v>3.2145361745810503</v>
      </c>
      <c r="AG215">
        <f t="shared" si="127"/>
        <v>41.636388182266344</v>
      </c>
      <c r="AH215">
        <v>1366.4643869841159</v>
      </c>
      <c r="AI215">
        <v>1341.883757575757</v>
      </c>
      <c r="AJ215">
        <v>1.7109212379586409</v>
      </c>
      <c r="AK215">
        <v>64.018406268345927</v>
      </c>
      <c r="AL215">
        <f t="shared" si="128"/>
        <v>3.3603730848531397</v>
      </c>
      <c r="AM215">
        <v>33.543478015016838</v>
      </c>
      <c r="AN215">
        <v>34.854780294117639</v>
      </c>
      <c r="AO215">
        <v>5.8625680367867042E-3</v>
      </c>
      <c r="AP215">
        <v>100.2718368252681</v>
      </c>
      <c r="AQ215">
        <v>71</v>
      </c>
      <c r="AR215">
        <v>11</v>
      </c>
      <c r="AS215">
        <f t="shared" si="129"/>
        <v>1</v>
      </c>
      <c r="AT215">
        <f t="shared" si="130"/>
        <v>0</v>
      </c>
      <c r="AU215">
        <f t="shared" si="131"/>
        <v>47256.506599580636</v>
      </c>
      <c r="AV215">
        <f t="shared" si="132"/>
        <v>1199.9171428571431</v>
      </c>
      <c r="AW215">
        <f t="shared" si="133"/>
        <v>1025.8539564501118</v>
      </c>
      <c r="AX215">
        <f t="shared" si="134"/>
        <v>0.85493732842872272</v>
      </c>
      <c r="AY215">
        <f t="shared" si="135"/>
        <v>0.18842904386743481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1670262120.5</v>
      </c>
      <c r="BF215">
        <v>1292.6471428571431</v>
      </c>
      <c r="BG215">
        <v>1321.315714285714</v>
      </c>
      <c r="BH215">
        <v>34.84487142857143</v>
      </c>
      <c r="BI215">
        <v>33.556142857142859</v>
      </c>
      <c r="BJ215">
        <v>1297.788571428571</v>
      </c>
      <c r="BK215">
        <v>34.704014285714287</v>
      </c>
      <c r="BL215">
        <v>650.00657142857131</v>
      </c>
      <c r="BM215">
        <v>100.982</v>
      </c>
      <c r="BN215">
        <v>9.9891842857142851E-2</v>
      </c>
      <c r="BO215">
        <v>33.002285714285712</v>
      </c>
      <c r="BP215">
        <v>33.215800000000002</v>
      </c>
      <c r="BQ215">
        <v>999.89999999999986</v>
      </c>
      <c r="BR215">
        <v>0</v>
      </c>
      <c r="BS215">
        <v>0</v>
      </c>
      <c r="BT215">
        <v>9000.5357142857138</v>
      </c>
      <c r="BU215">
        <v>0</v>
      </c>
      <c r="BV215">
        <v>483.70028571428571</v>
      </c>
      <c r="BW215">
        <v>-28.672257142857141</v>
      </c>
      <c r="BX215">
        <v>1339.3142857142859</v>
      </c>
      <c r="BY215">
        <v>1367.194285714286</v>
      </c>
      <c r="BZ215">
        <v>1.2887185714285709</v>
      </c>
      <c r="CA215">
        <v>1321.315714285714</v>
      </c>
      <c r="CB215">
        <v>33.556142857142859</v>
      </c>
      <c r="CC215">
        <v>3.5186999999999991</v>
      </c>
      <c r="CD215">
        <v>3.3885642857142848</v>
      </c>
      <c r="CE215">
        <v>26.710257142857142</v>
      </c>
      <c r="CF215">
        <v>26.071514285714279</v>
      </c>
      <c r="CG215">
        <v>1199.9171428571431</v>
      </c>
      <c r="CH215">
        <v>0.50000642857142863</v>
      </c>
      <c r="CI215">
        <v>0.49999357142857143</v>
      </c>
      <c r="CJ215">
        <v>0</v>
      </c>
      <c r="CK215">
        <v>929.39614285714288</v>
      </c>
      <c r="CL215">
        <v>4.9990899999999998</v>
      </c>
      <c r="CM215">
        <v>9606.4971428571425</v>
      </c>
      <c r="CN215">
        <v>9557.2171428571437</v>
      </c>
      <c r="CO215">
        <v>43.125</v>
      </c>
      <c r="CP215">
        <v>45.454999999999998</v>
      </c>
      <c r="CQ215">
        <v>44.061999999999998</v>
      </c>
      <c r="CR215">
        <v>44.125</v>
      </c>
      <c r="CS215">
        <v>44.410428571428568</v>
      </c>
      <c r="CT215">
        <v>597.46571428571428</v>
      </c>
      <c r="CU215">
        <v>597.45142857142855</v>
      </c>
      <c r="CV215">
        <v>0</v>
      </c>
      <c r="CW215">
        <v>1670262141.8</v>
      </c>
      <c r="CX215">
        <v>0</v>
      </c>
      <c r="CY215">
        <v>1670257498.5</v>
      </c>
      <c r="CZ215" t="s">
        <v>356</v>
      </c>
      <c r="DA215">
        <v>1670257488.5</v>
      </c>
      <c r="DB215">
        <v>1670257498.5</v>
      </c>
      <c r="DC215">
        <v>2</v>
      </c>
      <c r="DD215">
        <v>-0.17199999999999999</v>
      </c>
      <c r="DE215">
        <v>2E-3</v>
      </c>
      <c r="DF215">
        <v>-3.9780000000000002</v>
      </c>
      <c r="DG215">
        <v>0.14099999999999999</v>
      </c>
      <c r="DH215">
        <v>415</v>
      </c>
      <c r="DI215">
        <v>32</v>
      </c>
      <c r="DJ215">
        <v>0.47</v>
      </c>
      <c r="DK215">
        <v>0.38</v>
      </c>
      <c r="DL215">
        <v>-28.681953658536589</v>
      </c>
      <c r="DM215">
        <v>4.6586759581809488E-2</v>
      </c>
      <c r="DN215">
        <v>3.445052371410437E-2</v>
      </c>
      <c r="DO215">
        <v>1</v>
      </c>
      <c r="DP215">
        <v>1.28962</v>
      </c>
      <c r="DQ215">
        <v>-8.0462299651566552E-2</v>
      </c>
      <c r="DR215">
        <v>1.14133116546789E-2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722</v>
      </c>
      <c r="EA215">
        <v>3.2968500000000001</v>
      </c>
      <c r="EB215">
        <v>2.6251799999999998</v>
      </c>
      <c r="EC215">
        <v>0.21964500000000001</v>
      </c>
      <c r="ED215">
        <v>0.22057099999999999</v>
      </c>
      <c r="EE215">
        <v>0.14161899999999999</v>
      </c>
      <c r="EF215">
        <v>0.13650999999999999</v>
      </c>
      <c r="EG215">
        <v>23626.6</v>
      </c>
      <c r="EH215">
        <v>24018.6</v>
      </c>
      <c r="EI215">
        <v>28175.8</v>
      </c>
      <c r="EJ215">
        <v>29667.599999999999</v>
      </c>
      <c r="EK215">
        <v>33283.9</v>
      </c>
      <c r="EL215">
        <v>35558.5</v>
      </c>
      <c r="EM215">
        <v>39765.4</v>
      </c>
      <c r="EN215">
        <v>42388</v>
      </c>
      <c r="EO215">
        <v>2.1073300000000001</v>
      </c>
      <c r="EP215">
        <v>2.1568499999999999</v>
      </c>
      <c r="EQ215">
        <v>0.11759600000000001</v>
      </c>
      <c r="ER215">
        <v>0</v>
      </c>
      <c r="ES215">
        <v>31.319800000000001</v>
      </c>
      <c r="ET215">
        <v>999.9</v>
      </c>
      <c r="EU215">
        <v>60.2</v>
      </c>
      <c r="EV215">
        <v>38.4</v>
      </c>
      <c r="EW215">
        <v>40.558900000000001</v>
      </c>
      <c r="EX215">
        <v>57.210299999999997</v>
      </c>
      <c r="EY215">
        <v>-1.52644</v>
      </c>
      <c r="EZ215">
        <v>2</v>
      </c>
      <c r="FA215">
        <v>0.44494899999999998</v>
      </c>
      <c r="FB215">
        <v>0.33136399999999999</v>
      </c>
      <c r="FC215">
        <v>20.273399999999999</v>
      </c>
      <c r="FD215">
        <v>5.2190899999999996</v>
      </c>
      <c r="FE215">
        <v>12.0053</v>
      </c>
      <c r="FF215">
        <v>4.9863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1.8622399999999999</v>
      </c>
      <c r="FN215">
        <v>1.8643099999999999</v>
      </c>
      <c r="FO215">
        <v>1.8603499999999999</v>
      </c>
      <c r="FP215">
        <v>1.8611</v>
      </c>
      <c r="FQ215">
        <v>1.8602000000000001</v>
      </c>
      <c r="FR215">
        <v>1.86188</v>
      </c>
      <c r="FS215">
        <v>1.8584700000000001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-5.14</v>
      </c>
      <c r="GH215">
        <v>0.14080000000000001</v>
      </c>
      <c r="GI215">
        <v>-3.031255365756008</v>
      </c>
      <c r="GJ215">
        <v>-2.737337881603403E-3</v>
      </c>
      <c r="GK215">
        <v>1.2769921614711079E-6</v>
      </c>
      <c r="GL215">
        <v>-3.2469241445839119E-10</v>
      </c>
      <c r="GM215">
        <v>0.14085000000000039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77.2</v>
      </c>
      <c r="GV215">
        <v>77.099999999999994</v>
      </c>
      <c r="GW215">
        <v>3.4802200000000001</v>
      </c>
      <c r="GX215">
        <v>2.51953</v>
      </c>
      <c r="GY215">
        <v>2.04834</v>
      </c>
      <c r="GZ215">
        <v>2.5988799999999999</v>
      </c>
      <c r="HA215">
        <v>2.1972700000000001</v>
      </c>
      <c r="HB215">
        <v>2.34985</v>
      </c>
      <c r="HC215">
        <v>41.874899999999997</v>
      </c>
      <c r="HD215">
        <v>13.773</v>
      </c>
      <c r="HE215">
        <v>18</v>
      </c>
      <c r="HF215">
        <v>610.41999999999996</v>
      </c>
      <c r="HG215">
        <v>719.52200000000005</v>
      </c>
      <c r="HH215">
        <v>31.001100000000001</v>
      </c>
      <c r="HI215">
        <v>33.037199999999999</v>
      </c>
      <c r="HJ215">
        <v>30.000499999999999</v>
      </c>
      <c r="HK215">
        <v>32.9206</v>
      </c>
      <c r="HL215">
        <v>32.919899999999998</v>
      </c>
      <c r="HM215">
        <v>69.598299999999995</v>
      </c>
      <c r="HN215">
        <v>22.628</v>
      </c>
      <c r="HO215">
        <v>27.1616</v>
      </c>
      <c r="HP215">
        <v>31</v>
      </c>
      <c r="HQ215">
        <v>1337.88</v>
      </c>
      <c r="HR215">
        <v>33.548499999999997</v>
      </c>
      <c r="HS215">
        <v>99.275000000000006</v>
      </c>
      <c r="HT215">
        <v>98.310699999999997</v>
      </c>
    </row>
    <row r="216" spans="1:228" x14ac:dyDescent="0.2">
      <c r="A216">
        <v>201</v>
      </c>
      <c r="B216">
        <v>1670262126.5</v>
      </c>
      <c r="C216">
        <v>798.5</v>
      </c>
      <c r="D216" t="s">
        <v>761</v>
      </c>
      <c r="E216" t="s">
        <v>762</v>
      </c>
      <c r="F216">
        <v>4</v>
      </c>
      <c r="G216">
        <v>1670262124.1875</v>
      </c>
      <c r="H216">
        <f t="shared" si="102"/>
        <v>3.4060601906805645E-3</v>
      </c>
      <c r="I216">
        <f t="shared" si="103"/>
        <v>3.4060601906805643</v>
      </c>
      <c r="J216">
        <f t="shared" si="104"/>
        <v>41.719127954721621</v>
      </c>
      <c r="K216">
        <f t="shared" si="105"/>
        <v>1298.68875</v>
      </c>
      <c r="L216">
        <f t="shared" si="106"/>
        <v>947.68579796216284</v>
      </c>
      <c r="M216">
        <f t="shared" si="107"/>
        <v>95.793853933525597</v>
      </c>
      <c r="N216">
        <f t="shared" si="108"/>
        <v>131.27388918365955</v>
      </c>
      <c r="O216">
        <f t="shared" si="109"/>
        <v>0.21333992739039354</v>
      </c>
      <c r="P216">
        <f t="shared" si="110"/>
        <v>3.6689219188371567</v>
      </c>
      <c r="Q216">
        <f t="shared" si="111"/>
        <v>0.20668007943138572</v>
      </c>
      <c r="R216">
        <f t="shared" si="112"/>
        <v>0.12975609222340104</v>
      </c>
      <c r="S216">
        <f t="shared" si="113"/>
        <v>226.11146998436539</v>
      </c>
      <c r="T216">
        <f t="shared" si="114"/>
        <v>33.37007084614639</v>
      </c>
      <c r="U216">
        <f t="shared" si="115"/>
        <v>33.233487500000003</v>
      </c>
      <c r="V216">
        <f t="shared" si="116"/>
        <v>5.1187662231186666</v>
      </c>
      <c r="W216">
        <f t="shared" si="117"/>
        <v>69.721618121829536</v>
      </c>
      <c r="X216">
        <f t="shared" si="118"/>
        <v>3.5241676410302958</v>
      </c>
      <c r="Y216">
        <f t="shared" si="119"/>
        <v>5.0546268660493041</v>
      </c>
      <c r="Z216">
        <f t="shared" si="120"/>
        <v>1.5945985820883708</v>
      </c>
      <c r="AA216">
        <f t="shared" si="121"/>
        <v>-150.2072544090129</v>
      </c>
      <c r="AB216">
        <f t="shared" si="122"/>
        <v>-44.428109578964097</v>
      </c>
      <c r="AC216">
        <f t="shared" si="123"/>
        <v>-2.7765837193691634</v>
      </c>
      <c r="AD216">
        <f t="shared" si="124"/>
        <v>28.699522277019213</v>
      </c>
      <c r="AE216">
        <f t="shared" si="125"/>
        <v>65.163239929880618</v>
      </c>
      <c r="AF216">
        <f t="shared" si="126"/>
        <v>3.235051526583363</v>
      </c>
      <c r="AG216">
        <f t="shared" si="127"/>
        <v>41.719127954721621</v>
      </c>
      <c r="AH216">
        <v>1373.442867801798</v>
      </c>
      <c r="AI216">
        <v>1348.7418787878789</v>
      </c>
      <c r="AJ216">
        <v>1.7329245375038671</v>
      </c>
      <c r="AK216">
        <v>64.018406268345927</v>
      </c>
      <c r="AL216">
        <f t="shared" si="128"/>
        <v>3.4060601906805643</v>
      </c>
      <c r="AM216">
        <v>33.558397031287207</v>
      </c>
      <c r="AN216">
        <v>34.869082058823537</v>
      </c>
      <c r="AO216">
        <v>8.9424689559237987E-3</v>
      </c>
      <c r="AP216">
        <v>100.2718368252681</v>
      </c>
      <c r="AQ216">
        <v>71</v>
      </c>
      <c r="AR216">
        <v>11</v>
      </c>
      <c r="AS216">
        <f t="shared" si="129"/>
        <v>1</v>
      </c>
      <c r="AT216">
        <f t="shared" si="130"/>
        <v>0</v>
      </c>
      <c r="AU216">
        <f t="shared" si="131"/>
        <v>47128.947296534963</v>
      </c>
      <c r="AV216">
        <f t="shared" si="132"/>
        <v>1199.9825000000001</v>
      </c>
      <c r="AW216">
        <f t="shared" si="133"/>
        <v>1025.9097885929355</v>
      </c>
      <c r="AX216">
        <f t="shared" si="134"/>
        <v>0.85493729166294963</v>
      </c>
      <c r="AY216">
        <f t="shared" si="135"/>
        <v>0.18842897290949273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1670262124.1875</v>
      </c>
      <c r="BF216">
        <v>1298.68875</v>
      </c>
      <c r="BG216">
        <v>1327.5</v>
      </c>
      <c r="BH216">
        <v>34.864487500000003</v>
      </c>
      <c r="BI216">
        <v>33.567624999999992</v>
      </c>
      <c r="BJ216">
        <v>1303.8387499999999</v>
      </c>
      <c r="BK216">
        <v>34.723637500000002</v>
      </c>
      <c r="BL216">
        <v>650.03887499999996</v>
      </c>
      <c r="BM216">
        <v>100.98175000000001</v>
      </c>
      <c r="BN216">
        <v>0.100121375</v>
      </c>
      <c r="BO216">
        <v>33.008875000000003</v>
      </c>
      <c r="BP216">
        <v>33.233487500000003</v>
      </c>
      <c r="BQ216">
        <v>999.9</v>
      </c>
      <c r="BR216">
        <v>0</v>
      </c>
      <c r="BS216">
        <v>0</v>
      </c>
      <c r="BT216">
        <v>8976.09375</v>
      </c>
      <c r="BU216">
        <v>0</v>
      </c>
      <c r="BV216">
        <v>478.96699999999998</v>
      </c>
      <c r="BW216">
        <v>-28.810812500000001</v>
      </c>
      <c r="BX216">
        <v>1345.605</v>
      </c>
      <c r="BY216">
        <v>1373.6087500000001</v>
      </c>
      <c r="BZ216">
        <v>1.2968712499999999</v>
      </c>
      <c r="CA216">
        <v>1327.5</v>
      </c>
      <c r="CB216">
        <v>33.567624999999992</v>
      </c>
      <c r="CC216">
        <v>3.5206737499999998</v>
      </c>
      <c r="CD216">
        <v>3.3897124999999999</v>
      </c>
      <c r="CE216">
        <v>26.719762500000002</v>
      </c>
      <c r="CF216">
        <v>26.077249999999999</v>
      </c>
      <c r="CG216">
        <v>1199.9825000000001</v>
      </c>
      <c r="CH216">
        <v>0.50000762500000007</v>
      </c>
      <c r="CI216">
        <v>0.49999237499999999</v>
      </c>
      <c r="CJ216">
        <v>0</v>
      </c>
      <c r="CK216">
        <v>928.67612499999996</v>
      </c>
      <c r="CL216">
        <v>4.9990899999999998</v>
      </c>
      <c r="CM216">
        <v>9601.0074999999997</v>
      </c>
      <c r="CN216">
        <v>9557.7387500000004</v>
      </c>
      <c r="CO216">
        <v>43.125</v>
      </c>
      <c r="CP216">
        <v>45.476374999999997</v>
      </c>
      <c r="CQ216">
        <v>44.061999999999998</v>
      </c>
      <c r="CR216">
        <v>44.125</v>
      </c>
      <c r="CS216">
        <v>44.436999999999998</v>
      </c>
      <c r="CT216">
        <v>597.5</v>
      </c>
      <c r="CU216">
        <v>597.48250000000007</v>
      </c>
      <c r="CV216">
        <v>0</v>
      </c>
      <c r="CW216">
        <v>1670262145.4000001</v>
      </c>
      <c r="CX216">
        <v>0</v>
      </c>
      <c r="CY216">
        <v>1670257498.5</v>
      </c>
      <c r="CZ216" t="s">
        <v>356</v>
      </c>
      <c r="DA216">
        <v>1670257488.5</v>
      </c>
      <c r="DB216">
        <v>1670257498.5</v>
      </c>
      <c r="DC216">
        <v>2</v>
      </c>
      <c r="DD216">
        <v>-0.17199999999999999</v>
      </c>
      <c r="DE216">
        <v>2E-3</v>
      </c>
      <c r="DF216">
        <v>-3.9780000000000002</v>
      </c>
      <c r="DG216">
        <v>0.14099999999999999</v>
      </c>
      <c r="DH216">
        <v>415</v>
      </c>
      <c r="DI216">
        <v>32</v>
      </c>
      <c r="DJ216">
        <v>0.47</v>
      </c>
      <c r="DK216">
        <v>0.38</v>
      </c>
      <c r="DL216">
        <v>-28.703902500000009</v>
      </c>
      <c r="DM216">
        <v>-0.42971819887420859</v>
      </c>
      <c r="DN216">
        <v>6.2926196800299303E-2</v>
      </c>
      <c r="DO216">
        <v>0</v>
      </c>
      <c r="DP216">
        <v>1.2883955</v>
      </c>
      <c r="DQ216">
        <v>-4.346791744842946E-3</v>
      </c>
      <c r="DR216">
        <v>1.052241297184253E-2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3.29678</v>
      </c>
      <c r="EB216">
        <v>2.6251199999999999</v>
      </c>
      <c r="EC216">
        <v>0.220333</v>
      </c>
      <c r="ED216">
        <v>0.221249</v>
      </c>
      <c r="EE216">
        <v>0.141653</v>
      </c>
      <c r="EF216">
        <v>0.13653699999999999</v>
      </c>
      <c r="EG216">
        <v>23605.5</v>
      </c>
      <c r="EH216">
        <v>23997.3</v>
      </c>
      <c r="EI216">
        <v>28175.5</v>
      </c>
      <c r="EJ216">
        <v>29667.200000000001</v>
      </c>
      <c r="EK216">
        <v>33282.300000000003</v>
      </c>
      <c r="EL216">
        <v>35556.699999999997</v>
      </c>
      <c r="EM216">
        <v>39765.1</v>
      </c>
      <c r="EN216">
        <v>42387.199999999997</v>
      </c>
      <c r="EO216">
        <v>2.1076999999999999</v>
      </c>
      <c r="EP216">
        <v>2.1568000000000001</v>
      </c>
      <c r="EQ216">
        <v>0.11774900000000001</v>
      </c>
      <c r="ER216">
        <v>0</v>
      </c>
      <c r="ES216">
        <v>31.328299999999999</v>
      </c>
      <c r="ET216">
        <v>999.9</v>
      </c>
      <c r="EU216">
        <v>60.2</v>
      </c>
      <c r="EV216">
        <v>38.4</v>
      </c>
      <c r="EW216">
        <v>40.5563</v>
      </c>
      <c r="EX216">
        <v>57.420299999999997</v>
      </c>
      <c r="EY216">
        <v>-1.6706700000000001</v>
      </c>
      <c r="EZ216">
        <v>2</v>
      </c>
      <c r="FA216">
        <v>0.445384</v>
      </c>
      <c r="FB216">
        <v>0.334926</v>
      </c>
      <c r="FC216">
        <v>20.273199999999999</v>
      </c>
      <c r="FD216">
        <v>5.2187900000000003</v>
      </c>
      <c r="FE216">
        <v>12.004899999999999</v>
      </c>
      <c r="FF216">
        <v>4.9863999999999997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1.86222</v>
      </c>
      <c r="FN216">
        <v>1.8643099999999999</v>
      </c>
      <c r="FO216">
        <v>1.8603499999999999</v>
      </c>
      <c r="FP216">
        <v>1.8611</v>
      </c>
      <c r="FQ216">
        <v>1.8602000000000001</v>
      </c>
      <c r="FR216">
        <v>1.86188</v>
      </c>
      <c r="FS216">
        <v>1.8584799999999999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-5.15</v>
      </c>
      <c r="GH216">
        <v>0.14080000000000001</v>
      </c>
      <c r="GI216">
        <v>-3.031255365756008</v>
      </c>
      <c r="GJ216">
        <v>-2.737337881603403E-3</v>
      </c>
      <c r="GK216">
        <v>1.2769921614711079E-6</v>
      </c>
      <c r="GL216">
        <v>-3.2469241445839119E-10</v>
      </c>
      <c r="GM216">
        <v>0.14085000000000039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77.3</v>
      </c>
      <c r="GV216">
        <v>77.099999999999994</v>
      </c>
      <c r="GW216">
        <v>3.4948700000000001</v>
      </c>
      <c r="GX216">
        <v>2.5341800000000001</v>
      </c>
      <c r="GY216">
        <v>2.04834</v>
      </c>
      <c r="GZ216">
        <v>2.5976599999999999</v>
      </c>
      <c r="HA216">
        <v>2.1972700000000001</v>
      </c>
      <c r="HB216">
        <v>2.3046899999999999</v>
      </c>
      <c r="HC216">
        <v>41.874899999999997</v>
      </c>
      <c r="HD216">
        <v>13.7468</v>
      </c>
      <c r="HE216">
        <v>18</v>
      </c>
      <c r="HF216">
        <v>610.72799999999995</v>
      </c>
      <c r="HG216">
        <v>719.51</v>
      </c>
      <c r="HH216">
        <v>31.001100000000001</v>
      </c>
      <c r="HI216">
        <v>33.041400000000003</v>
      </c>
      <c r="HJ216">
        <v>30.000499999999999</v>
      </c>
      <c r="HK216">
        <v>32.923499999999997</v>
      </c>
      <c r="HL216">
        <v>32.922800000000002</v>
      </c>
      <c r="HM216">
        <v>69.875500000000002</v>
      </c>
      <c r="HN216">
        <v>22.628</v>
      </c>
      <c r="HO216">
        <v>27.1616</v>
      </c>
      <c r="HP216">
        <v>31</v>
      </c>
      <c r="HQ216">
        <v>1344.56</v>
      </c>
      <c r="HR216">
        <v>33.548499999999997</v>
      </c>
      <c r="HS216">
        <v>99.274000000000001</v>
      </c>
      <c r="HT216">
        <v>98.308899999999994</v>
      </c>
    </row>
    <row r="217" spans="1:228" x14ac:dyDescent="0.2">
      <c r="A217">
        <v>202</v>
      </c>
      <c r="B217">
        <v>1670262130.5</v>
      </c>
      <c r="C217">
        <v>802.5</v>
      </c>
      <c r="D217" t="s">
        <v>763</v>
      </c>
      <c r="E217" t="s">
        <v>764</v>
      </c>
      <c r="F217">
        <v>4</v>
      </c>
      <c r="G217">
        <v>1670262128.5</v>
      </c>
      <c r="H217">
        <f t="shared" si="102"/>
        <v>3.2835206857992892E-3</v>
      </c>
      <c r="I217">
        <f t="shared" si="103"/>
        <v>3.2835206857992891</v>
      </c>
      <c r="J217">
        <f t="shared" si="104"/>
        <v>41.76997377280636</v>
      </c>
      <c r="K217">
        <f t="shared" si="105"/>
        <v>1305.937142857143</v>
      </c>
      <c r="L217">
        <f t="shared" si="106"/>
        <v>942.28103300948135</v>
      </c>
      <c r="M217">
        <f t="shared" si="107"/>
        <v>95.247300823197747</v>
      </c>
      <c r="N217">
        <f t="shared" si="108"/>
        <v>132.00625242835602</v>
      </c>
      <c r="O217">
        <f t="shared" si="109"/>
        <v>0.20531786000960733</v>
      </c>
      <c r="P217">
        <f t="shared" si="110"/>
        <v>3.678067993548666</v>
      </c>
      <c r="Q217">
        <f t="shared" si="111"/>
        <v>0.19915650410498861</v>
      </c>
      <c r="R217">
        <f t="shared" si="112"/>
        <v>0.12501098698760854</v>
      </c>
      <c r="S217">
        <f t="shared" si="113"/>
        <v>226.11559123315283</v>
      </c>
      <c r="T217">
        <f t="shared" si="114"/>
        <v>33.402009133550031</v>
      </c>
      <c r="U217">
        <f t="shared" si="115"/>
        <v>33.23977142857143</v>
      </c>
      <c r="V217">
        <f t="shared" si="116"/>
        <v>5.1205707686002606</v>
      </c>
      <c r="W217">
        <f t="shared" si="117"/>
        <v>69.716101264316762</v>
      </c>
      <c r="X217">
        <f t="shared" si="118"/>
        <v>3.5252968647129199</v>
      </c>
      <c r="Y217">
        <f t="shared" si="119"/>
        <v>5.0566466006860527</v>
      </c>
      <c r="Z217">
        <f t="shared" si="120"/>
        <v>1.5952739038873407</v>
      </c>
      <c r="AA217">
        <f t="shared" si="121"/>
        <v>-144.80326224374866</v>
      </c>
      <c r="AB217">
        <f t="shared" si="122"/>
        <v>-44.374917230460554</v>
      </c>
      <c r="AC217">
        <f t="shared" si="123"/>
        <v>-2.7665448429086936</v>
      </c>
      <c r="AD217">
        <f t="shared" si="124"/>
        <v>34.17086691603491</v>
      </c>
      <c r="AE217">
        <f t="shared" si="125"/>
        <v>65.116150131938156</v>
      </c>
      <c r="AF217">
        <f t="shared" si="126"/>
        <v>3.2333700343986966</v>
      </c>
      <c r="AG217">
        <f t="shared" si="127"/>
        <v>41.76997377280636</v>
      </c>
      <c r="AH217">
        <v>1380.39090166804</v>
      </c>
      <c r="AI217">
        <v>1355.703272727272</v>
      </c>
      <c r="AJ217">
        <v>1.723067717666465</v>
      </c>
      <c r="AK217">
        <v>64.018406268345927</v>
      </c>
      <c r="AL217">
        <f t="shared" si="128"/>
        <v>3.2835206857992891</v>
      </c>
      <c r="AM217">
        <v>33.569685403219793</v>
      </c>
      <c r="AN217">
        <v>34.880194117647058</v>
      </c>
      <c r="AO217">
        <v>9.6968791376368397E-4</v>
      </c>
      <c r="AP217">
        <v>100.2718368252681</v>
      </c>
      <c r="AQ217">
        <v>71</v>
      </c>
      <c r="AR217">
        <v>11</v>
      </c>
      <c r="AS217">
        <f t="shared" si="129"/>
        <v>1</v>
      </c>
      <c r="AT217">
        <f t="shared" si="130"/>
        <v>0</v>
      </c>
      <c r="AU217">
        <f t="shared" si="131"/>
        <v>47291.252069016264</v>
      </c>
      <c r="AV217">
        <f t="shared" si="132"/>
        <v>1200.012857142857</v>
      </c>
      <c r="AW217">
        <f t="shared" si="133"/>
        <v>1025.9349135923071</v>
      </c>
      <c r="AX217">
        <f t="shared" si="134"/>
        <v>0.85493660129190885</v>
      </c>
      <c r="AY217">
        <f t="shared" si="135"/>
        <v>0.18842764049338401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1670262128.5</v>
      </c>
      <c r="BF217">
        <v>1305.937142857143</v>
      </c>
      <c r="BG217">
        <v>1334.7414285714281</v>
      </c>
      <c r="BH217">
        <v>34.87574285714286</v>
      </c>
      <c r="BI217">
        <v>33.5794</v>
      </c>
      <c r="BJ217">
        <v>1311.091428571428</v>
      </c>
      <c r="BK217">
        <v>34.734900000000003</v>
      </c>
      <c r="BL217">
        <v>649.95385714285726</v>
      </c>
      <c r="BM217">
        <v>100.98185714285709</v>
      </c>
      <c r="BN217">
        <v>9.9770828571428577E-2</v>
      </c>
      <c r="BO217">
        <v>33.015985714285719</v>
      </c>
      <c r="BP217">
        <v>33.23977142857143</v>
      </c>
      <c r="BQ217">
        <v>999.89999999999986</v>
      </c>
      <c r="BR217">
        <v>0</v>
      </c>
      <c r="BS217">
        <v>0</v>
      </c>
      <c r="BT217">
        <v>9007.6785714285706</v>
      </c>
      <c r="BU217">
        <v>0</v>
      </c>
      <c r="BV217">
        <v>473.44799999999998</v>
      </c>
      <c r="BW217">
        <v>-28.806428571428569</v>
      </c>
      <c r="BX217">
        <v>1353.1271428571431</v>
      </c>
      <c r="BY217">
        <v>1381.1185714285709</v>
      </c>
      <c r="BZ217">
        <v>1.296351428571429</v>
      </c>
      <c r="CA217">
        <v>1334.7414285714281</v>
      </c>
      <c r="CB217">
        <v>33.5794</v>
      </c>
      <c r="CC217">
        <v>3.5218128571428582</v>
      </c>
      <c r="CD217">
        <v>3.3909042857142859</v>
      </c>
      <c r="CE217">
        <v>26.725257142857139</v>
      </c>
      <c r="CF217">
        <v>26.083200000000001</v>
      </c>
      <c r="CG217">
        <v>1200.012857142857</v>
      </c>
      <c r="CH217">
        <v>0.50003200000000014</v>
      </c>
      <c r="CI217">
        <v>0.49996800000000002</v>
      </c>
      <c r="CJ217">
        <v>0</v>
      </c>
      <c r="CK217">
        <v>927.80957142857153</v>
      </c>
      <c r="CL217">
        <v>4.9990899999999998</v>
      </c>
      <c r="CM217">
        <v>9595.7371428571441</v>
      </c>
      <c r="CN217">
        <v>9558.0642857142866</v>
      </c>
      <c r="CO217">
        <v>43.125</v>
      </c>
      <c r="CP217">
        <v>45.482000000000014</v>
      </c>
      <c r="CQ217">
        <v>44.080000000000013</v>
      </c>
      <c r="CR217">
        <v>44.125</v>
      </c>
      <c r="CS217">
        <v>44.436999999999998</v>
      </c>
      <c r="CT217">
        <v>597.5428571428572</v>
      </c>
      <c r="CU217">
        <v>597.47</v>
      </c>
      <c r="CV217">
        <v>0</v>
      </c>
      <c r="CW217">
        <v>1670262149.5999999</v>
      </c>
      <c r="CX217">
        <v>0</v>
      </c>
      <c r="CY217">
        <v>1670257498.5</v>
      </c>
      <c r="CZ217" t="s">
        <v>356</v>
      </c>
      <c r="DA217">
        <v>1670257488.5</v>
      </c>
      <c r="DB217">
        <v>1670257498.5</v>
      </c>
      <c r="DC217">
        <v>2</v>
      </c>
      <c r="DD217">
        <v>-0.17199999999999999</v>
      </c>
      <c r="DE217">
        <v>2E-3</v>
      </c>
      <c r="DF217">
        <v>-3.9780000000000002</v>
      </c>
      <c r="DG217">
        <v>0.14099999999999999</v>
      </c>
      <c r="DH217">
        <v>415</v>
      </c>
      <c r="DI217">
        <v>32</v>
      </c>
      <c r="DJ217">
        <v>0.47</v>
      </c>
      <c r="DK217">
        <v>0.38</v>
      </c>
      <c r="DL217">
        <v>-28.730115000000001</v>
      </c>
      <c r="DM217">
        <v>-0.55606604127569803</v>
      </c>
      <c r="DN217">
        <v>7.0390651190338993E-2</v>
      </c>
      <c r="DO217">
        <v>0</v>
      </c>
      <c r="DP217">
        <v>1.2872967500000001</v>
      </c>
      <c r="DQ217">
        <v>7.9854821763600564E-2</v>
      </c>
      <c r="DR217">
        <v>9.136730100944214E-3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3.2967399999999998</v>
      </c>
      <c r="EB217">
        <v>2.6250800000000001</v>
      </c>
      <c r="EC217">
        <v>0.221028</v>
      </c>
      <c r="ED217">
        <v>0.22193599999999999</v>
      </c>
      <c r="EE217">
        <v>0.141684</v>
      </c>
      <c r="EF217">
        <v>0.136574</v>
      </c>
      <c r="EG217">
        <v>23584.2</v>
      </c>
      <c r="EH217">
        <v>23975.8</v>
      </c>
      <c r="EI217">
        <v>28175.4</v>
      </c>
      <c r="EJ217">
        <v>29666.9</v>
      </c>
      <c r="EK217">
        <v>33280.800000000003</v>
      </c>
      <c r="EL217">
        <v>35554.9</v>
      </c>
      <c r="EM217">
        <v>39764.6</v>
      </c>
      <c r="EN217">
        <v>42386.8</v>
      </c>
      <c r="EO217">
        <v>2.1074000000000002</v>
      </c>
      <c r="EP217">
        <v>2.1566700000000001</v>
      </c>
      <c r="EQ217">
        <v>0.117727</v>
      </c>
      <c r="ER217">
        <v>0</v>
      </c>
      <c r="ES217">
        <v>31.338000000000001</v>
      </c>
      <c r="ET217">
        <v>999.9</v>
      </c>
      <c r="EU217">
        <v>60.3</v>
      </c>
      <c r="EV217">
        <v>38.4</v>
      </c>
      <c r="EW217">
        <v>40.622399999999999</v>
      </c>
      <c r="EX217">
        <v>57.240299999999998</v>
      </c>
      <c r="EY217">
        <v>-1.59856</v>
      </c>
      <c r="EZ217">
        <v>2</v>
      </c>
      <c r="FA217">
        <v>0.44575500000000001</v>
      </c>
      <c r="FB217">
        <v>0.338505</v>
      </c>
      <c r="FC217">
        <v>20.273399999999999</v>
      </c>
      <c r="FD217">
        <v>5.2190899999999996</v>
      </c>
      <c r="FE217">
        <v>12.005000000000001</v>
      </c>
      <c r="FF217">
        <v>4.9866000000000001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1.8622000000000001</v>
      </c>
      <c r="FN217">
        <v>1.8643000000000001</v>
      </c>
      <c r="FO217">
        <v>1.8603499999999999</v>
      </c>
      <c r="FP217">
        <v>1.8611</v>
      </c>
      <c r="FQ217">
        <v>1.8602000000000001</v>
      </c>
      <c r="FR217">
        <v>1.86188</v>
      </c>
      <c r="FS217">
        <v>1.8584799999999999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-5.16</v>
      </c>
      <c r="GH217">
        <v>0.1409</v>
      </c>
      <c r="GI217">
        <v>-3.031255365756008</v>
      </c>
      <c r="GJ217">
        <v>-2.737337881603403E-3</v>
      </c>
      <c r="GK217">
        <v>1.2769921614711079E-6</v>
      </c>
      <c r="GL217">
        <v>-3.2469241445839119E-10</v>
      </c>
      <c r="GM217">
        <v>0.14085000000000039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77.400000000000006</v>
      </c>
      <c r="GV217">
        <v>77.2</v>
      </c>
      <c r="GW217">
        <v>3.5083000000000002</v>
      </c>
      <c r="GX217">
        <v>2.52319</v>
      </c>
      <c r="GY217">
        <v>2.04834</v>
      </c>
      <c r="GZ217">
        <v>2.5976599999999999</v>
      </c>
      <c r="HA217">
        <v>2.1972700000000001</v>
      </c>
      <c r="HB217">
        <v>2.33643</v>
      </c>
      <c r="HC217">
        <v>41.874899999999997</v>
      </c>
      <c r="HD217">
        <v>13.7643</v>
      </c>
      <c r="HE217">
        <v>18</v>
      </c>
      <c r="HF217">
        <v>610.53899999999999</v>
      </c>
      <c r="HG217">
        <v>719.42899999999997</v>
      </c>
      <c r="HH217">
        <v>31.001000000000001</v>
      </c>
      <c r="HI217">
        <v>33.046100000000003</v>
      </c>
      <c r="HJ217">
        <v>30.000499999999999</v>
      </c>
      <c r="HK217">
        <v>32.927199999999999</v>
      </c>
      <c r="HL217">
        <v>32.925699999999999</v>
      </c>
      <c r="HM217">
        <v>70.152600000000007</v>
      </c>
      <c r="HN217">
        <v>22.628</v>
      </c>
      <c r="HO217">
        <v>27.1616</v>
      </c>
      <c r="HP217">
        <v>31</v>
      </c>
      <c r="HQ217">
        <v>1351.24</v>
      </c>
      <c r="HR217">
        <v>33.548499999999997</v>
      </c>
      <c r="HS217">
        <v>99.273200000000003</v>
      </c>
      <c r="HT217">
        <v>98.308099999999996</v>
      </c>
    </row>
    <row r="218" spans="1:228" x14ac:dyDescent="0.2">
      <c r="A218">
        <v>203</v>
      </c>
      <c r="B218">
        <v>1670262134.5</v>
      </c>
      <c r="C218">
        <v>806.5</v>
      </c>
      <c r="D218" t="s">
        <v>765</v>
      </c>
      <c r="E218" t="s">
        <v>766</v>
      </c>
      <c r="F218">
        <v>4</v>
      </c>
      <c r="G218">
        <v>1670262132.1875</v>
      </c>
      <c r="H218">
        <f t="shared" si="102"/>
        <v>3.288913997560121E-3</v>
      </c>
      <c r="I218">
        <f t="shared" si="103"/>
        <v>3.2889139975601211</v>
      </c>
      <c r="J218">
        <f t="shared" si="104"/>
        <v>40.727799167416386</v>
      </c>
      <c r="K218">
        <f t="shared" si="105"/>
        <v>1312.16875</v>
      </c>
      <c r="L218">
        <f t="shared" si="106"/>
        <v>956.73711116122911</v>
      </c>
      <c r="M218">
        <f t="shared" si="107"/>
        <v>96.706875006791535</v>
      </c>
      <c r="N218">
        <f t="shared" si="108"/>
        <v>132.63386338181198</v>
      </c>
      <c r="O218">
        <f t="shared" si="109"/>
        <v>0.20546127594201874</v>
      </c>
      <c r="P218">
        <f t="shared" si="110"/>
        <v>3.6647051113383302</v>
      </c>
      <c r="Q218">
        <f t="shared" si="111"/>
        <v>0.19926968111994936</v>
      </c>
      <c r="R218">
        <f t="shared" si="112"/>
        <v>0.12508429872936347</v>
      </c>
      <c r="S218">
        <f t="shared" si="113"/>
        <v>226.12035935717577</v>
      </c>
      <c r="T218">
        <f t="shared" si="114"/>
        <v>33.411310866075254</v>
      </c>
      <c r="U218">
        <f t="shared" si="115"/>
        <v>33.249787499999996</v>
      </c>
      <c r="V218">
        <f t="shared" si="116"/>
        <v>5.1234482115438631</v>
      </c>
      <c r="W218">
        <f t="shared" si="117"/>
        <v>69.704770809469238</v>
      </c>
      <c r="X218">
        <f t="shared" si="118"/>
        <v>3.5265242253887341</v>
      </c>
      <c r="Y218">
        <f t="shared" si="119"/>
        <v>5.0592293532219221</v>
      </c>
      <c r="Z218">
        <f t="shared" si="120"/>
        <v>1.596923986155129</v>
      </c>
      <c r="AA218">
        <f t="shared" si="121"/>
        <v>-145.04110729240134</v>
      </c>
      <c r="AB218">
        <f t="shared" si="122"/>
        <v>-44.396804111741105</v>
      </c>
      <c r="AC218">
        <f t="shared" si="123"/>
        <v>-2.7782622789554625</v>
      </c>
      <c r="AD218">
        <f t="shared" si="124"/>
        <v>33.90418567407788</v>
      </c>
      <c r="AE218">
        <f t="shared" si="125"/>
        <v>65.050570865066959</v>
      </c>
      <c r="AF218">
        <f t="shared" si="126"/>
        <v>3.2363403749534112</v>
      </c>
      <c r="AG218">
        <f t="shared" si="127"/>
        <v>40.727799167416386</v>
      </c>
      <c r="AH218">
        <v>1387.376605119882</v>
      </c>
      <c r="AI218">
        <v>1362.85896969697</v>
      </c>
      <c r="AJ218">
        <v>1.7946884193924519</v>
      </c>
      <c r="AK218">
        <v>64.018406268345927</v>
      </c>
      <c r="AL218">
        <f t="shared" si="128"/>
        <v>3.2889139975601211</v>
      </c>
      <c r="AM218">
        <v>33.581249653980358</v>
      </c>
      <c r="AN218">
        <v>34.895163235294113</v>
      </c>
      <c r="AO218">
        <v>7.4820347600537901E-4</v>
      </c>
      <c r="AP218">
        <v>100.2718368252681</v>
      </c>
      <c r="AQ218">
        <v>71</v>
      </c>
      <c r="AR218">
        <v>11</v>
      </c>
      <c r="AS218">
        <f t="shared" si="129"/>
        <v>1</v>
      </c>
      <c r="AT218">
        <f t="shared" si="130"/>
        <v>0</v>
      </c>
      <c r="AU218">
        <f t="shared" si="131"/>
        <v>47051.127800462411</v>
      </c>
      <c r="AV218">
        <f t="shared" si="132"/>
        <v>1200.0450000000001</v>
      </c>
      <c r="AW218">
        <f t="shared" si="133"/>
        <v>1025.961726091801</v>
      </c>
      <c r="AX218">
        <f t="shared" si="134"/>
        <v>0.85493604497481412</v>
      </c>
      <c r="AY218">
        <f t="shared" si="135"/>
        <v>0.18842656680139142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1670262132.1875</v>
      </c>
      <c r="BF218">
        <v>1312.16875</v>
      </c>
      <c r="BG218">
        <v>1340.9537499999999</v>
      </c>
      <c r="BH218">
        <v>34.888487499999997</v>
      </c>
      <c r="BI218">
        <v>33.5910625</v>
      </c>
      <c r="BJ218">
        <v>1317.33375</v>
      </c>
      <c r="BK218">
        <v>34.747624999999999</v>
      </c>
      <c r="BL218">
        <v>649.99974999999995</v>
      </c>
      <c r="BM218">
        <v>100.97975</v>
      </c>
      <c r="BN218">
        <v>0.1001327375</v>
      </c>
      <c r="BO218">
        <v>33.025075000000001</v>
      </c>
      <c r="BP218">
        <v>33.249787499999996</v>
      </c>
      <c r="BQ218">
        <v>999.9</v>
      </c>
      <c r="BR218">
        <v>0</v>
      </c>
      <c r="BS218">
        <v>0</v>
      </c>
      <c r="BT218">
        <v>8961.71875</v>
      </c>
      <c r="BU218">
        <v>0</v>
      </c>
      <c r="BV218">
        <v>469.91449999999998</v>
      </c>
      <c r="BW218">
        <v>-28.785475000000002</v>
      </c>
      <c r="BX218">
        <v>1359.60625</v>
      </c>
      <c r="BY218">
        <v>1387.5650000000001</v>
      </c>
      <c r="BZ218">
        <v>1.29742125</v>
      </c>
      <c r="CA218">
        <v>1340.9537499999999</v>
      </c>
      <c r="CB218">
        <v>33.5910625</v>
      </c>
      <c r="CC218">
        <v>3.5230337500000002</v>
      </c>
      <c r="CD218">
        <v>3.39202</v>
      </c>
      <c r="CE218">
        <v>26.7311625</v>
      </c>
      <c r="CF218">
        <v>26.088750000000001</v>
      </c>
      <c r="CG218">
        <v>1200.0450000000001</v>
      </c>
      <c r="CH218">
        <v>0.50004899999999997</v>
      </c>
      <c r="CI218">
        <v>0.49995099999999998</v>
      </c>
      <c r="CJ218">
        <v>0</v>
      </c>
      <c r="CK218">
        <v>927.005</v>
      </c>
      <c r="CL218">
        <v>4.9990899999999998</v>
      </c>
      <c r="CM218">
        <v>9591.5437500000007</v>
      </c>
      <c r="CN218">
        <v>9558.4</v>
      </c>
      <c r="CO218">
        <v>43.125</v>
      </c>
      <c r="CP218">
        <v>45.484250000000003</v>
      </c>
      <c r="CQ218">
        <v>44.117125000000001</v>
      </c>
      <c r="CR218">
        <v>44.125</v>
      </c>
      <c r="CS218">
        <v>44.436999999999998</v>
      </c>
      <c r="CT218">
        <v>597.58125000000007</v>
      </c>
      <c r="CU218">
        <v>597.46375000000012</v>
      </c>
      <c r="CV218">
        <v>0</v>
      </c>
      <c r="CW218">
        <v>1670262153.8</v>
      </c>
      <c r="CX218">
        <v>0</v>
      </c>
      <c r="CY218">
        <v>1670257498.5</v>
      </c>
      <c r="CZ218" t="s">
        <v>356</v>
      </c>
      <c r="DA218">
        <v>1670257488.5</v>
      </c>
      <c r="DB218">
        <v>1670257498.5</v>
      </c>
      <c r="DC218">
        <v>2</v>
      </c>
      <c r="DD218">
        <v>-0.17199999999999999</v>
      </c>
      <c r="DE218">
        <v>2E-3</v>
      </c>
      <c r="DF218">
        <v>-3.9780000000000002</v>
      </c>
      <c r="DG218">
        <v>0.14099999999999999</v>
      </c>
      <c r="DH218">
        <v>415</v>
      </c>
      <c r="DI218">
        <v>32</v>
      </c>
      <c r="DJ218">
        <v>0.47</v>
      </c>
      <c r="DK218">
        <v>0.38</v>
      </c>
      <c r="DL218">
        <v>-28.757825</v>
      </c>
      <c r="DM218">
        <v>-0.40420187617247649</v>
      </c>
      <c r="DN218">
        <v>6.3261737053292896E-2</v>
      </c>
      <c r="DO218">
        <v>0</v>
      </c>
      <c r="DP218">
        <v>1.291113</v>
      </c>
      <c r="DQ218">
        <v>7.2219737335834477E-2</v>
      </c>
      <c r="DR218">
        <v>7.8440302778609895E-3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3.2967900000000001</v>
      </c>
      <c r="EB218">
        <v>2.6252</v>
      </c>
      <c r="EC218">
        <v>0.221723</v>
      </c>
      <c r="ED218">
        <v>0.222612</v>
      </c>
      <c r="EE218">
        <v>0.14171600000000001</v>
      </c>
      <c r="EF218">
        <v>0.136602</v>
      </c>
      <c r="EG218">
        <v>23563</v>
      </c>
      <c r="EH218">
        <v>23955.1</v>
      </c>
      <c r="EI218">
        <v>28175.3</v>
      </c>
      <c r="EJ218">
        <v>29667.200000000001</v>
      </c>
      <c r="EK218">
        <v>33279.4</v>
      </c>
      <c r="EL218">
        <v>35554.1</v>
      </c>
      <c r="EM218">
        <v>39764.400000000001</v>
      </c>
      <c r="EN218">
        <v>42387.199999999997</v>
      </c>
      <c r="EO218">
        <v>2.1078999999999999</v>
      </c>
      <c r="EP218">
        <v>2.1564199999999998</v>
      </c>
      <c r="EQ218">
        <v>0.117801</v>
      </c>
      <c r="ER218">
        <v>0</v>
      </c>
      <c r="ES218">
        <v>31.346900000000002</v>
      </c>
      <c r="ET218">
        <v>999.9</v>
      </c>
      <c r="EU218">
        <v>60.2</v>
      </c>
      <c r="EV218">
        <v>38.4</v>
      </c>
      <c r="EW218">
        <v>40.553899999999999</v>
      </c>
      <c r="EX218">
        <v>57.510300000000001</v>
      </c>
      <c r="EY218">
        <v>-1.4342999999999999</v>
      </c>
      <c r="EZ218">
        <v>2</v>
      </c>
      <c r="FA218">
        <v>0.37913400000000003</v>
      </c>
      <c r="FB218">
        <v>0.40987699999999999</v>
      </c>
      <c r="FC218">
        <v>20.273299999999999</v>
      </c>
      <c r="FD218">
        <v>5.2202799999999998</v>
      </c>
      <c r="FE218">
        <v>12.004899999999999</v>
      </c>
      <c r="FF218">
        <v>4.98705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1.8622099999999999</v>
      </c>
      <c r="FN218">
        <v>1.8643099999999999</v>
      </c>
      <c r="FO218">
        <v>1.86036</v>
      </c>
      <c r="FP218">
        <v>1.8610899999999999</v>
      </c>
      <c r="FQ218">
        <v>1.8602000000000001</v>
      </c>
      <c r="FR218">
        <v>1.86188</v>
      </c>
      <c r="FS218">
        <v>1.85846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-5.17</v>
      </c>
      <c r="GH218">
        <v>0.1409</v>
      </c>
      <c r="GI218">
        <v>-3.031255365756008</v>
      </c>
      <c r="GJ218">
        <v>-2.737337881603403E-3</v>
      </c>
      <c r="GK218">
        <v>1.2769921614711079E-6</v>
      </c>
      <c r="GL218">
        <v>-3.2469241445839119E-10</v>
      </c>
      <c r="GM218">
        <v>0.14085000000000039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77.400000000000006</v>
      </c>
      <c r="GV218">
        <v>77.3</v>
      </c>
      <c r="GW218">
        <v>3.5217299999999998</v>
      </c>
      <c r="GX218">
        <v>2.5268600000000001</v>
      </c>
      <c r="GY218">
        <v>2.04834</v>
      </c>
      <c r="GZ218">
        <v>2.5988799999999999</v>
      </c>
      <c r="HA218">
        <v>2.1972700000000001</v>
      </c>
      <c r="HB218">
        <v>2.34375</v>
      </c>
      <c r="HC218">
        <v>41.874899999999997</v>
      </c>
      <c r="HD218">
        <v>13.7643</v>
      </c>
      <c r="HE218">
        <v>18</v>
      </c>
      <c r="HF218">
        <v>610.94200000000001</v>
      </c>
      <c r="HG218">
        <v>719.23</v>
      </c>
      <c r="HH218">
        <v>31.001000000000001</v>
      </c>
      <c r="HI218">
        <v>33.0503</v>
      </c>
      <c r="HJ218">
        <v>30.000599999999999</v>
      </c>
      <c r="HK218">
        <v>32.930100000000003</v>
      </c>
      <c r="HL218">
        <v>32.928600000000003</v>
      </c>
      <c r="HM218">
        <v>70.427099999999996</v>
      </c>
      <c r="HN218">
        <v>22.628</v>
      </c>
      <c r="HO218">
        <v>27.1616</v>
      </c>
      <c r="HP218">
        <v>31</v>
      </c>
      <c r="HQ218">
        <v>1357.92</v>
      </c>
      <c r="HR218">
        <v>33.548499999999997</v>
      </c>
      <c r="HS218">
        <v>99.272800000000004</v>
      </c>
      <c r="HT218">
        <v>98.309100000000001</v>
      </c>
    </row>
    <row r="219" spans="1:228" x14ac:dyDescent="0.2">
      <c r="A219">
        <v>204</v>
      </c>
      <c r="B219">
        <v>1670262138.5</v>
      </c>
      <c r="C219">
        <v>810.5</v>
      </c>
      <c r="D219" t="s">
        <v>767</v>
      </c>
      <c r="E219" t="s">
        <v>768</v>
      </c>
      <c r="F219">
        <v>4</v>
      </c>
      <c r="G219">
        <v>1670262136.5</v>
      </c>
      <c r="H219">
        <f t="shared" si="102"/>
        <v>3.2683777380678393E-3</v>
      </c>
      <c r="I219">
        <f t="shared" si="103"/>
        <v>3.2683777380678394</v>
      </c>
      <c r="J219">
        <f t="shared" si="104"/>
        <v>42.705341314929967</v>
      </c>
      <c r="K219">
        <f t="shared" si="105"/>
        <v>1319.34</v>
      </c>
      <c r="L219">
        <f t="shared" si="106"/>
        <v>945.27646325824753</v>
      </c>
      <c r="M219">
        <f t="shared" si="107"/>
        <v>95.549474693576869</v>
      </c>
      <c r="N219">
        <f t="shared" si="108"/>
        <v>133.3601849216717</v>
      </c>
      <c r="O219">
        <f t="shared" si="109"/>
        <v>0.20371248296511593</v>
      </c>
      <c r="P219">
        <f t="shared" si="110"/>
        <v>3.6792595482231212</v>
      </c>
      <c r="Q219">
        <f t="shared" si="111"/>
        <v>0.19764747078488867</v>
      </c>
      <c r="R219">
        <f t="shared" si="112"/>
        <v>0.12405954543453837</v>
      </c>
      <c r="S219">
        <f t="shared" si="113"/>
        <v>226.11519780448708</v>
      </c>
      <c r="T219">
        <f t="shared" si="114"/>
        <v>33.423597665140235</v>
      </c>
      <c r="U219">
        <f t="shared" si="115"/>
        <v>33.263842857142862</v>
      </c>
      <c r="V219">
        <f t="shared" si="116"/>
        <v>5.1274884428988967</v>
      </c>
      <c r="W219">
        <f t="shared" si="117"/>
        <v>69.687716891582568</v>
      </c>
      <c r="X219">
        <f t="shared" si="118"/>
        <v>3.5275342742697049</v>
      </c>
      <c r="Y219">
        <f t="shared" si="119"/>
        <v>5.0619168364458051</v>
      </c>
      <c r="Z219">
        <f t="shared" si="120"/>
        <v>1.5999541686291918</v>
      </c>
      <c r="AA219">
        <f t="shared" si="121"/>
        <v>-144.13545824879171</v>
      </c>
      <c r="AB219">
        <f t="shared" si="122"/>
        <v>-45.485919667724723</v>
      </c>
      <c r="AC219">
        <f t="shared" si="123"/>
        <v>-2.8354836610547087</v>
      </c>
      <c r="AD219">
        <f t="shared" si="124"/>
        <v>33.658336226915957</v>
      </c>
      <c r="AE219">
        <f t="shared" si="125"/>
        <v>65.029320670286651</v>
      </c>
      <c r="AF219">
        <f t="shared" si="126"/>
        <v>3.2257642021098243</v>
      </c>
      <c r="AG219">
        <f t="shared" si="127"/>
        <v>42.705341314929967</v>
      </c>
      <c r="AH219">
        <v>1394.295109254615</v>
      </c>
      <c r="AI219">
        <v>1369.5087878787881</v>
      </c>
      <c r="AJ219">
        <v>1.645870155689134</v>
      </c>
      <c r="AK219">
        <v>64.018406268345927</v>
      </c>
      <c r="AL219">
        <f t="shared" si="128"/>
        <v>3.2683777380678394</v>
      </c>
      <c r="AM219">
        <v>33.59350348487235</v>
      </c>
      <c r="AN219">
        <v>34.899816176470573</v>
      </c>
      <c r="AO219">
        <v>6.4379694941940244E-4</v>
      </c>
      <c r="AP219">
        <v>100.2718368252681</v>
      </c>
      <c r="AQ219">
        <v>70</v>
      </c>
      <c r="AR219">
        <v>11</v>
      </c>
      <c r="AS219">
        <f t="shared" si="129"/>
        <v>1</v>
      </c>
      <c r="AT219">
        <f t="shared" si="130"/>
        <v>0</v>
      </c>
      <c r="AU219">
        <f t="shared" si="131"/>
        <v>47309.671601483999</v>
      </c>
      <c r="AV219">
        <f t="shared" si="132"/>
        <v>1200.011428571428</v>
      </c>
      <c r="AW219">
        <f t="shared" si="133"/>
        <v>1025.9336278779722</v>
      </c>
      <c r="AX219">
        <f t="shared" si="134"/>
        <v>0.85493654764547578</v>
      </c>
      <c r="AY219">
        <f t="shared" si="135"/>
        <v>0.1884275369557683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1670262136.5</v>
      </c>
      <c r="BF219">
        <v>1319.34</v>
      </c>
      <c r="BG219">
        <v>1348.12</v>
      </c>
      <c r="BH219">
        <v>34.898100000000007</v>
      </c>
      <c r="BI219">
        <v>33.604928571428573</v>
      </c>
      <c r="BJ219">
        <v>1324.512857142857</v>
      </c>
      <c r="BK219">
        <v>34.757257142857142</v>
      </c>
      <c r="BL219">
        <v>650.00014285714292</v>
      </c>
      <c r="BM219">
        <v>100.98099999999999</v>
      </c>
      <c r="BN219">
        <v>9.9983614285714298E-2</v>
      </c>
      <c r="BO219">
        <v>33.034528571428567</v>
      </c>
      <c r="BP219">
        <v>33.263842857142862</v>
      </c>
      <c r="BQ219">
        <v>999.89999999999986</v>
      </c>
      <c r="BR219">
        <v>0</v>
      </c>
      <c r="BS219">
        <v>0</v>
      </c>
      <c r="BT219">
        <v>9011.8742857142861</v>
      </c>
      <c r="BU219">
        <v>0</v>
      </c>
      <c r="BV219">
        <v>467.00171428571429</v>
      </c>
      <c r="BW219">
        <v>-28.779142857142858</v>
      </c>
      <c r="BX219">
        <v>1367.0471428571429</v>
      </c>
      <c r="BY219">
        <v>1394.9985714285719</v>
      </c>
      <c r="BZ219">
        <v>1.293167142857143</v>
      </c>
      <c r="CA219">
        <v>1348.12</v>
      </c>
      <c r="CB219">
        <v>33.604928571428573</v>
      </c>
      <c r="CC219">
        <v>3.5240399999999998</v>
      </c>
      <c r="CD219">
        <v>3.3934571428571418</v>
      </c>
      <c r="CE219">
        <v>26.736000000000001</v>
      </c>
      <c r="CF219">
        <v>26.095928571428569</v>
      </c>
      <c r="CG219">
        <v>1200.011428571428</v>
      </c>
      <c r="CH219">
        <v>0.5000338571428572</v>
      </c>
      <c r="CI219">
        <v>0.4999661428571428</v>
      </c>
      <c r="CJ219">
        <v>0</v>
      </c>
      <c r="CK219">
        <v>926.0544285714285</v>
      </c>
      <c r="CL219">
        <v>4.9990899999999998</v>
      </c>
      <c r="CM219">
        <v>9586.6842857142874</v>
      </c>
      <c r="CN219">
        <v>9558.062857142857</v>
      </c>
      <c r="CO219">
        <v>43.125</v>
      </c>
      <c r="CP219">
        <v>45.5</v>
      </c>
      <c r="CQ219">
        <v>44.125</v>
      </c>
      <c r="CR219">
        <v>44.186999999999998</v>
      </c>
      <c r="CS219">
        <v>44.436999999999998</v>
      </c>
      <c r="CT219">
        <v>597.54428571428559</v>
      </c>
      <c r="CU219">
        <v>597.4671428571429</v>
      </c>
      <c r="CV219">
        <v>0</v>
      </c>
      <c r="CW219">
        <v>1670262157.4000001</v>
      </c>
      <c r="CX219">
        <v>0</v>
      </c>
      <c r="CY219">
        <v>1670257498.5</v>
      </c>
      <c r="CZ219" t="s">
        <v>356</v>
      </c>
      <c r="DA219">
        <v>1670257488.5</v>
      </c>
      <c r="DB219">
        <v>1670257498.5</v>
      </c>
      <c r="DC219">
        <v>2</v>
      </c>
      <c r="DD219">
        <v>-0.17199999999999999</v>
      </c>
      <c r="DE219">
        <v>2E-3</v>
      </c>
      <c r="DF219">
        <v>-3.9780000000000002</v>
      </c>
      <c r="DG219">
        <v>0.14099999999999999</v>
      </c>
      <c r="DH219">
        <v>415</v>
      </c>
      <c r="DI219">
        <v>32</v>
      </c>
      <c r="DJ219">
        <v>0.47</v>
      </c>
      <c r="DK219">
        <v>0.38</v>
      </c>
      <c r="DL219">
        <v>-28.764790000000001</v>
      </c>
      <c r="DM219">
        <v>-0.27493508442768932</v>
      </c>
      <c r="DN219">
        <v>6.3321002834762205E-2</v>
      </c>
      <c r="DO219">
        <v>0</v>
      </c>
      <c r="DP219">
        <v>1.2943445</v>
      </c>
      <c r="DQ219">
        <v>2.33243527204492E-2</v>
      </c>
      <c r="DR219">
        <v>4.329670281903686E-3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3.2968000000000002</v>
      </c>
      <c r="EB219">
        <v>2.6254599999999999</v>
      </c>
      <c r="EC219">
        <v>0.222383</v>
      </c>
      <c r="ED219">
        <v>0.223278</v>
      </c>
      <c r="EE219">
        <v>0.141736</v>
      </c>
      <c r="EF219">
        <v>0.13663900000000001</v>
      </c>
      <c r="EG219">
        <v>23542.6</v>
      </c>
      <c r="EH219">
        <v>23933.9</v>
      </c>
      <c r="EI219">
        <v>28175</v>
      </c>
      <c r="EJ219">
        <v>29666.5</v>
      </c>
      <c r="EK219">
        <v>33278.699999999997</v>
      </c>
      <c r="EL219">
        <v>35552.1</v>
      </c>
      <c r="EM219">
        <v>39764.5</v>
      </c>
      <c r="EN219">
        <v>42386.6</v>
      </c>
      <c r="EO219">
        <v>2.1084700000000001</v>
      </c>
      <c r="EP219">
        <v>2.1564800000000002</v>
      </c>
      <c r="EQ219">
        <v>0.117894</v>
      </c>
      <c r="ER219">
        <v>0</v>
      </c>
      <c r="ES219">
        <v>31.3551</v>
      </c>
      <c r="ET219">
        <v>999.9</v>
      </c>
      <c r="EU219">
        <v>60.3</v>
      </c>
      <c r="EV219">
        <v>38.4</v>
      </c>
      <c r="EW219">
        <v>40.623100000000001</v>
      </c>
      <c r="EX219">
        <v>56.670299999999997</v>
      </c>
      <c r="EY219">
        <v>-1.5544899999999999</v>
      </c>
      <c r="EZ219">
        <v>2</v>
      </c>
      <c r="FA219">
        <v>0.44640000000000002</v>
      </c>
      <c r="FB219">
        <v>0.34490700000000002</v>
      </c>
      <c r="FC219">
        <v>20.273399999999999</v>
      </c>
      <c r="FD219">
        <v>5.2199900000000001</v>
      </c>
      <c r="FE219">
        <v>12.004300000000001</v>
      </c>
      <c r="FF219">
        <v>4.9868499999999996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1.8622399999999999</v>
      </c>
      <c r="FN219">
        <v>1.86432</v>
      </c>
      <c r="FO219">
        <v>1.86036</v>
      </c>
      <c r="FP219">
        <v>1.86111</v>
      </c>
      <c r="FQ219">
        <v>1.8602000000000001</v>
      </c>
      <c r="FR219">
        <v>1.86188</v>
      </c>
      <c r="FS219">
        <v>1.8584700000000001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-5.17</v>
      </c>
      <c r="GH219">
        <v>0.14080000000000001</v>
      </c>
      <c r="GI219">
        <v>-3.031255365756008</v>
      </c>
      <c r="GJ219">
        <v>-2.737337881603403E-3</v>
      </c>
      <c r="GK219">
        <v>1.2769921614711079E-6</v>
      </c>
      <c r="GL219">
        <v>-3.2469241445839119E-10</v>
      </c>
      <c r="GM219">
        <v>0.14085000000000039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77.5</v>
      </c>
      <c r="GV219">
        <v>77.3</v>
      </c>
      <c r="GW219">
        <v>3.5351599999999999</v>
      </c>
      <c r="GX219">
        <v>2.5317400000000001</v>
      </c>
      <c r="GY219">
        <v>2.04834</v>
      </c>
      <c r="GZ219">
        <v>2.5976599999999999</v>
      </c>
      <c r="HA219">
        <v>2.1972700000000001</v>
      </c>
      <c r="HB219">
        <v>2.32178</v>
      </c>
      <c r="HC219">
        <v>41.874899999999997</v>
      </c>
      <c r="HD219">
        <v>13.7555</v>
      </c>
      <c r="HE219">
        <v>18</v>
      </c>
      <c r="HF219">
        <v>611.40499999999997</v>
      </c>
      <c r="HG219">
        <v>719.32100000000003</v>
      </c>
      <c r="HH219">
        <v>31.001000000000001</v>
      </c>
      <c r="HI219">
        <v>33.054900000000004</v>
      </c>
      <c r="HJ219">
        <v>30.000499999999999</v>
      </c>
      <c r="HK219">
        <v>32.933500000000002</v>
      </c>
      <c r="HL219">
        <v>32.932299999999998</v>
      </c>
      <c r="HM219">
        <v>70.706100000000006</v>
      </c>
      <c r="HN219">
        <v>22.628</v>
      </c>
      <c r="HO219">
        <v>27.1616</v>
      </c>
      <c r="HP219">
        <v>31</v>
      </c>
      <c r="HQ219">
        <v>1364.6</v>
      </c>
      <c r="HR219">
        <v>33.544199999999996</v>
      </c>
      <c r="HS219">
        <v>99.272400000000005</v>
      </c>
      <c r="HT219">
        <v>98.307199999999995</v>
      </c>
    </row>
    <row r="220" spans="1:228" x14ac:dyDescent="0.2">
      <c r="A220">
        <v>205</v>
      </c>
      <c r="B220">
        <v>1670262142.5</v>
      </c>
      <c r="C220">
        <v>814.5</v>
      </c>
      <c r="D220" t="s">
        <v>769</v>
      </c>
      <c r="E220" t="s">
        <v>770</v>
      </c>
      <c r="F220">
        <v>4</v>
      </c>
      <c r="G220">
        <v>1670262140.1875</v>
      </c>
      <c r="H220">
        <f t="shared" si="102"/>
        <v>3.2648377729433383E-3</v>
      </c>
      <c r="I220">
        <f t="shared" si="103"/>
        <v>3.2648377729433382</v>
      </c>
      <c r="J220">
        <f t="shared" si="104"/>
        <v>41.273010825794501</v>
      </c>
      <c r="K220">
        <f t="shared" si="105"/>
        <v>1325.405</v>
      </c>
      <c r="L220">
        <f t="shared" si="106"/>
        <v>961.92387836542912</v>
      </c>
      <c r="M220">
        <f t="shared" si="107"/>
        <v>97.231427108148651</v>
      </c>
      <c r="N220">
        <f t="shared" si="108"/>
        <v>133.97215990236435</v>
      </c>
      <c r="O220">
        <f t="shared" si="109"/>
        <v>0.2033036185820441</v>
      </c>
      <c r="P220">
        <f t="shared" si="110"/>
        <v>3.6849840279358368</v>
      </c>
      <c r="Q220">
        <f t="shared" si="111"/>
        <v>0.19727162392075462</v>
      </c>
      <c r="R220">
        <f t="shared" si="112"/>
        <v>0.1238218080873493</v>
      </c>
      <c r="S220">
        <f t="shared" si="113"/>
        <v>226.11308469829234</v>
      </c>
      <c r="T220">
        <f t="shared" si="114"/>
        <v>33.431953035643176</v>
      </c>
      <c r="U220">
        <f t="shared" si="115"/>
        <v>33.271762500000001</v>
      </c>
      <c r="V220">
        <f t="shared" si="116"/>
        <v>5.1297661755472488</v>
      </c>
      <c r="W220">
        <f t="shared" si="117"/>
        <v>69.675510669231713</v>
      </c>
      <c r="X220">
        <f t="shared" si="118"/>
        <v>3.5285406147371581</v>
      </c>
      <c r="Y220">
        <f t="shared" si="119"/>
        <v>5.0642479414152906</v>
      </c>
      <c r="Z220">
        <f t="shared" si="120"/>
        <v>1.6012255608100907</v>
      </c>
      <c r="AA220">
        <f t="shared" si="121"/>
        <v>-143.97934578680122</v>
      </c>
      <c r="AB220">
        <f t="shared" si="122"/>
        <v>-45.501702623533667</v>
      </c>
      <c r="AC220">
        <f t="shared" si="123"/>
        <v>-2.8322848202951043</v>
      </c>
      <c r="AD220">
        <f t="shared" si="124"/>
        <v>33.79975146766234</v>
      </c>
      <c r="AE220">
        <f t="shared" si="125"/>
        <v>65.162834155631273</v>
      </c>
      <c r="AF220">
        <f t="shared" si="126"/>
        <v>3.2181985320617255</v>
      </c>
      <c r="AG220">
        <f t="shared" si="127"/>
        <v>41.273010825794501</v>
      </c>
      <c r="AH220">
        <v>1401.178276619331</v>
      </c>
      <c r="AI220">
        <v>1376.5413939393941</v>
      </c>
      <c r="AJ220">
        <v>1.764521668720084</v>
      </c>
      <c r="AK220">
        <v>64.018406268345927</v>
      </c>
      <c r="AL220">
        <f t="shared" si="128"/>
        <v>3.2648377729433382</v>
      </c>
      <c r="AM220">
        <v>33.606753732915948</v>
      </c>
      <c r="AN220">
        <v>34.914585882352917</v>
      </c>
      <c r="AO220">
        <v>1.8314083975586989E-4</v>
      </c>
      <c r="AP220">
        <v>100.2718368252681</v>
      </c>
      <c r="AQ220">
        <v>71</v>
      </c>
      <c r="AR220">
        <v>11</v>
      </c>
      <c r="AS220">
        <f t="shared" si="129"/>
        <v>1</v>
      </c>
      <c r="AT220">
        <f t="shared" si="130"/>
        <v>0</v>
      </c>
      <c r="AU220">
        <f t="shared" si="131"/>
        <v>47410.700368028643</v>
      </c>
      <c r="AV220">
        <f t="shared" si="132"/>
        <v>1199.9937500000001</v>
      </c>
      <c r="AW220">
        <f t="shared" si="133"/>
        <v>1025.9191449213949</v>
      </c>
      <c r="AX220">
        <f t="shared" si="134"/>
        <v>0.8549370735650873</v>
      </c>
      <c r="AY220">
        <f t="shared" si="135"/>
        <v>0.1884285519806185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1670262140.1875</v>
      </c>
      <c r="BF220">
        <v>1325.405</v>
      </c>
      <c r="BG220">
        <v>1354.2474999999999</v>
      </c>
      <c r="BH220">
        <v>34.908337500000002</v>
      </c>
      <c r="BI220">
        <v>33.618074999999997</v>
      </c>
      <c r="BJ220">
        <v>1330.5825</v>
      </c>
      <c r="BK220">
        <v>34.767487500000001</v>
      </c>
      <c r="BL220">
        <v>649.93074999999999</v>
      </c>
      <c r="BM220">
        <v>100.98050000000001</v>
      </c>
      <c r="BN220">
        <v>9.9667874999999989E-2</v>
      </c>
      <c r="BO220">
        <v>33.042724999999997</v>
      </c>
      <c r="BP220">
        <v>33.271762500000001</v>
      </c>
      <c r="BQ220">
        <v>999.9</v>
      </c>
      <c r="BR220">
        <v>0</v>
      </c>
      <c r="BS220">
        <v>0</v>
      </c>
      <c r="BT220">
        <v>9031.71875</v>
      </c>
      <c r="BU220">
        <v>0</v>
      </c>
      <c r="BV220">
        <v>464.78975000000003</v>
      </c>
      <c r="BW220">
        <v>-28.840987500000001</v>
      </c>
      <c r="BX220">
        <v>1373.3475000000001</v>
      </c>
      <c r="BY220">
        <v>1401.3575000000001</v>
      </c>
      <c r="BZ220">
        <v>1.2902612499999999</v>
      </c>
      <c r="CA220">
        <v>1354.2474999999999</v>
      </c>
      <c r="CB220">
        <v>33.618074999999997</v>
      </c>
      <c r="CC220">
        <v>3.5250650000000001</v>
      </c>
      <c r="CD220">
        <v>3.3947750000000001</v>
      </c>
      <c r="CE220">
        <v>26.740962499999998</v>
      </c>
      <c r="CF220">
        <v>26.102487499999999</v>
      </c>
      <c r="CG220">
        <v>1199.9937500000001</v>
      </c>
      <c r="CH220">
        <v>0.50001600000000002</v>
      </c>
      <c r="CI220">
        <v>0.49998399999999998</v>
      </c>
      <c r="CJ220">
        <v>0</v>
      </c>
      <c r="CK220">
        <v>925.35562499999992</v>
      </c>
      <c r="CL220">
        <v>4.9990899999999998</v>
      </c>
      <c r="CM220">
        <v>9576.2374999999993</v>
      </c>
      <c r="CN220">
        <v>9557.8587499999994</v>
      </c>
      <c r="CO220">
        <v>43.125</v>
      </c>
      <c r="CP220">
        <v>45.5</v>
      </c>
      <c r="CQ220">
        <v>44.125</v>
      </c>
      <c r="CR220">
        <v>44.186999999999998</v>
      </c>
      <c r="CS220">
        <v>44.436999999999998</v>
      </c>
      <c r="CT220">
        <v>597.5150000000001</v>
      </c>
      <c r="CU220">
        <v>597.48</v>
      </c>
      <c r="CV220">
        <v>0</v>
      </c>
      <c r="CW220">
        <v>1670262161.5999999</v>
      </c>
      <c r="CX220">
        <v>0</v>
      </c>
      <c r="CY220">
        <v>1670257498.5</v>
      </c>
      <c r="CZ220" t="s">
        <v>356</v>
      </c>
      <c r="DA220">
        <v>1670257488.5</v>
      </c>
      <c r="DB220">
        <v>1670257498.5</v>
      </c>
      <c r="DC220">
        <v>2</v>
      </c>
      <c r="DD220">
        <v>-0.17199999999999999</v>
      </c>
      <c r="DE220">
        <v>2E-3</v>
      </c>
      <c r="DF220">
        <v>-3.9780000000000002</v>
      </c>
      <c r="DG220">
        <v>0.14099999999999999</v>
      </c>
      <c r="DH220">
        <v>415</v>
      </c>
      <c r="DI220">
        <v>32</v>
      </c>
      <c r="DJ220">
        <v>0.47</v>
      </c>
      <c r="DK220">
        <v>0.38</v>
      </c>
      <c r="DL220">
        <v>-28.8019</v>
      </c>
      <c r="DM220">
        <v>-7.9377861163157176E-2</v>
      </c>
      <c r="DN220">
        <v>4.3064933530658218E-2</v>
      </c>
      <c r="DO220">
        <v>1</v>
      </c>
      <c r="DP220">
        <v>1.2951265000000001</v>
      </c>
      <c r="DQ220">
        <v>-2.079039399624771E-2</v>
      </c>
      <c r="DR220">
        <v>2.7663961664953179E-3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722</v>
      </c>
      <c r="EA220">
        <v>3.2967499999999998</v>
      </c>
      <c r="EB220">
        <v>2.6252599999999999</v>
      </c>
      <c r="EC220">
        <v>0.223076</v>
      </c>
      <c r="ED220">
        <v>0.22395100000000001</v>
      </c>
      <c r="EE220">
        <v>0.141767</v>
      </c>
      <c r="EF220">
        <v>0.136684</v>
      </c>
      <c r="EG220">
        <v>23521.5</v>
      </c>
      <c r="EH220">
        <v>23912.9</v>
      </c>
      <c r="EI220">
        <v>28174.799999999999</v>
      </c>
      <c r="EJ220">
        <v>29666.400000000001</v>
      </c>
      <c r="EK220">
        <v>33277.300000000003</v>
      </c>
      <c r="EL220">
        <v>35550</v>
      </c>
      <c r="EM220">
        <v>39764.199999999997</v>
      </c>
      <c r="EN220">
        <v>42386.2</v>
      </c>
      <c r="EO220">
        <v>2.1073499999999998</v>
      </c>
      <c r="EP220">
        <v>2.1565699999999999</v>
      </c>
      <c r="EQ220">
        <v>0.118233</v>
      </c>
      <c r="ER220">
        <v>0</v>
      </c>
      <c r="ES220">
        <v>31.363399999999999</v>
      </c>
      <c r="ET220">
        <v>999.9</v>
      </c>
      <c r="EU220">
        <v>60.3</v>
      </c>
      <c r="EV220">
        <v>38.4</v>
      </c>
      <c r="EW220">
        <v>40.619500000000002</v>
      </c>
      <c r="EX220">
        <v>57.3003</v>
      </c>
      <c r="EY220">
        <v>-1.5024</v>
      </c>
      <c r="EZ220">
        <v>2</v>
      </c>
      <c r="FA220">
        <v>0.44685200000000003</v>
      </c>
      <c r="FB220">
        <v>0.347636</v>
      </c>
      <c r="FC220">
        <v>20.2727</v>
      </c>
      <c r="FD220">
        <v>5.2148899999999996</v>
      </c>
      <c r="FE220">
        <v>12.004099999999999</v>
      </c>
      <c r="FF220">
        <v>4.9855999999999998</v>
      </c>
      <c r="FG220">
        <v>3.2838799999999999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1.8622099999999999</v>
      </c>
      <c r="FN220">
        <v>1.8643099999999999</v>
      </c>
      <c r="FO220">
        <v>1.8603499999999999</v>
      </c>
      <c r="FP220">
        <v>1.86111</v>
      </c>
      <c r="FQ220">
        <v>1.8602000000000001</v>
      </c>
      <c r="FR220">
        <v>1.86188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-5.18</v>
      </c>
      <c r="GH220">
        <v>0.1409</v>
      </c>
      <c r="GI220">
        <v>-3.031255365756008</v>
      </c>
      <c r="GJ220">
        <v>-2.737337881603403E-3</v>
      </c>
      <c r="GK220">
        <v>1.2769921614711079E-6</v>
      </c>
      <c r="GL220">
        <v>-3.2469241445839119E-10</v>
      </c>
      <c r="GM220">
        <v>0.14085000000000039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77.599999999999994</v>
      </c>
      <c r="GV220">
        <v>77.400000000000006</v>
      </c>
      <c r="GW220">
        <v>3.5485799999999998</v>
      </c>
      <c r="GX220">
        <v>2.51831</v>
      </c>
      <c r="GY220">
        <v>2.04834</v>
      </c>
      <c r="GZ220">
        <v>2.5976599999999999</v>
      </c>
      <c r="HA220">
        <v>2.1972700000000001</v>
      </c>
      <c r="HB220">
        <v>2.34741</v>
      </c>
      <c r="HC220">
        <v>41.901200000000003</v>
      </c>
      <c r="HD220">
        <v>13.773</v>
      </c>
      <c r="HE220">
        <v>18</v>
      </c>
      <c r="HF220">
        <v>610.6</v>
      </c>
      <c r="HG220">
        <v>719.45299999999997</v>
      </c>
      <c r="HH220">
        <v>31.000900000000001</v>
      </c>
      <c r="HI220">
        <v>33.059100000000001</v>
      </c>
      <c r="HJ220">
        <v>30.000599999999999</v>
      </c>
      <c r="HK220">
        <v>32.937399999999997</v>
      </c>
      <c r="HL220">
        <v>32.935600000000001</v>
      </c>
      <c r="HM220">
        <v>70.981899999999996</v>
      </c>
      <c r="HN220">
        <v>22.628</v>
      </c>
      <c r="HO220">
        <v>27.1616</v>
      </c>
      <c r="HP220">
        <v>31</v>
      </c>
      <c r="HQ220">
        <v>1367.95</v>
      </c>
      <c r="HR220">
        <v>33.665100000000002</v>
      </c>
      <c r="HS220">
        <v>99.271799999999999</v>
      </c>
      <c r="HT220">
        <v>98.3065</v>
      </c>
    </row>
    <row r="221" spans="1:228" x14ac:dyDescent="0.2">
      <c r="A221">
        <v>206</v>
      </c>
      <c r="B221">
        <v>1670262146.5</v>
      </c>
      <c r="C221">
        <v>818.5</v>
      </c>
      <c r="D221" t="s">
        <v>771</v>
      </c>
      <c r="E221" t="s">
        <v>772</v>
      </c>
      <c r="F221">
        <v>4</v>
      </c>
      <c r="G221">
        <v>1670262144.5</v>
      </c>
      <c r="H221">
        <f t="shared" si="102"/>
        <v>3.2439981565404075E-3</v>
      </c>
      <c r="I221">
        <f t="shared" si="103"/>
        <v>3.2439981565404077</v>
      </c>
      <c r="J221">
        <f t="shared" si="104"/>
        <v>41.709622109260188</v>
      </c>
      <c r="K221">
        <f t="shared" si="105"/>
        <v>1332.6242857142861</v>
      </c>
      <c r="L221">
        <f t="shared" si="106"/>
        <v>962.43643614265386</v>
      </c>
      <c r="M221">
        <f t="shared" si="107"/>
        <v>97.284476135259496</v>
      </c>
      <c r="N221">
        <f t="shared" si="108"/>
        <v>134.70360291058506</v>
      </c>
      <c r="O221">
        <f t="shared" si="109"/>
        <v>0.20148259868356491</v>
      </c>
      <c r="P221">
        <f t="shared" si="110"/>
        <v>3.6692619049272883</v>
      </c>
      <c r="Q221">
        <f t="shared" si="111"/>
        <v>0.19553189849618607</v>
      </c>
      <c r="R221">
        <f t="shared" si="112"/>
        <v>0.12272744374851516</v>
      </c>
      <c r="S221">
        <f t="shared" si="113"/>
        <v>226.1007108059533</v>
      </c>
      <c r="T221">
        <f t="shared" si="114"/>
        <v>33.444095993654962</v>
      </c>
      <c r="U221">
        <f t="shared" si="115"/>
        <v>33.288785714285709</v>
      </c>
      <c r="V221">
        <f t="shared" si="116"/>
        <v>5.1346651248671922</v>
      </c>
      <c r="W221">
        <f t="shared" si="117"/>
        <v>69.670581189573568</v>
      </c>
      <c r="X221">
        <f t="shared" si="118"/>
        <v>3.5295319511829559</v>
      </c>
      <c r="Y221">
        <f t="shared" si="119"/>
        <v>5.0660291487724267</v>
      </c>
      <c r="Z221">
        <f t="shared" si="120"/>
        <v>1.6051331736842362</v>
      </c>
      <c r="AA221">
        <f t="shared" si="121"/>
        <v>-143.06031870343196</v>
      </c>
      <c r="AB221">
        <f t="shared" si="122"/>
        <v>-47.43657602686099</v>
      </c>
      <c r="AC221">
        <f t="shared" si="123"/>
        <v>-2.9657125662479378</v>
      </c>
      <c r="AD221">
        <f t="shared" si="124"/>
        <v>32.638103509412417</v>
      </c>
      <c r="AE221">
        <f t="shared" si="125"/>
        <v>65.095519335697901</v>
      </c>
      <c r="AF221">
        <f t="shared" si="126"/>
        <v>3.198952244900013</v>
      </c>
      <c r="AG221">
        <f t="shared" si="127"/>
        <v>41.709622109260188</v>
      </c>
      <c r="AH221">
        <v>1408.0846922771741</v>
      </c>
      <c r="AI221">
        <v>1383.4273939393941</v>
      </c>
      <c r="AJ221">
        <v>1.7233643126494489</v>
      </c>
      <c r="AK221">
        <v>64.018406268345927</v>
      </c>
      <c r="AL221">
        <f t="shared" si="128"/>
        <v>3.2439981565404077</v>
      </c>
      <c r="AM221">
        <v>33.62158028695108</v>
      </c>
      <c r="AN221">
        <v>34.91983176470589</v>
      </c>
      <c r="AO221">
        <v>3.2467441235863753E-4</v>
      </c>
      <c r="AP221">
        <v>100.2718368252681</v>
      </c>
      <c r="AQ221">
        <v>70</v>
      </c>
      <c r="AR221">
        <v>11</v>
      </c>
      <c r="AS221">
        <f t="shared" si="129"/>
        <v>1</v>
      </c>
      <c r="AT221">
        <f t="shared" si="130"/>
        <v>0</v>
      </c>
      <c r="AU221">
        <f t="shared" si="131"/>
        <v>47128.838680332374</v>
      </c>
      <c r="AV221">
        <f t="shared" si="132"/>
        <v>1199.924285714286</v>
      </c>
      <c r="AW221">
        <f t="shared" si="133"/>
        <v>1025.8601278787326</v>
      </c>
      <c r="AX221">
        <f t="shared" si="134"/>
        <v>0.85493738237664119</v>
      </c>
      <c r="AY221">
        <f t="shared" si="135"/>
        <v>0.18842914798691734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1670262144.5</v>
      </c>
      <c r="BF221">
        <v>1332.6242857142861</v>
      </c>
      <c r="BG221">
        <v>1361.43</v>
      </c>
      <c r="BH221">
        <v>34.917700000000004</v>
      </c>
      <c r="BI221">
        <v>33.635514285714287</v>
      </c>
      <c r="BJ221">
        <v>1337.8071428571429</v>
      </c>
      <c r="BK221">
        <v>34.776814285714281</v>
      </c>
      <c r="BL221">
        <v>650.10714285714289</v>
      </c>
      <c r="BM221">
        <v>100.9811428571428</v>
      </c>
      <c r="BN221">
        <v>0.100313</v>
      </c>
      <c r="BO221">
        <v>33.048985714285713</v>
      </c>
      <c r="BP221">
        <v>33.288785714285709</v>
      </c>
      <c r="BQ221">
        <v>999.89999999999986</v>
      </c>
      <c r="BR221">
        <v>0</v>
      </c>
      <c r="BS221">
        <v>0</v>
      </c>
      <c r="BT221">
        <v>8977.3214285714294</v>
      </c>
      <c r="BU221">
        <v>0</v>
      </c>
      <c r="BV221">
        <v>463.89928571428572</v>
      </c>
      <c r="BW221">
        <v>-28.80874285714286</v>
      </c>
      <c r="BX221">
        <v>1380.84</v>
      </c>
      <c r="BY221">
        <v>1408.818571428571</v>
      </c>
      <c r="BZ221">
        <v>1.282191428571428</v>
      </c>
      <c r="CA221">
        <v>1361.43</v>
      </c>
      <c r="CB221">
        <v>33.635514285714287</v>
      </c>
      <c r="CC221">
        <v>3.5260285714285708</v>
      </c>
      <c r="CD221">
        <v>3.3965528571428569</v>
      </c>
      <c r="CE221">
        <v>26.74558571428571</v>
      </c>
      <c r="CF221">
        <v>26.111357142857141</v>
      </c>
      <c r="CG221">
        <v>1199.924285714286</v>
      </c>
      <c r="CH221">
        <v>0.50000428571428579</v>
      </c>
      <c r="CI221">
        <v>0.49999571428571432</v>
      </c>
      <c r="CJ221">
        <v>0</v>
      </c>
      <c r="CK221">
        <v>924.32014285714274</v>
      </c>
      <c r="CL221">
        <v>4.9990899999999998</v>
      </c>
      <c r="CM221">
        <v>9563.4614285714288</v>
      </c>
      <c r="CN221">
        <v>9557.278571428571</v>
      </c>
      <c r="CO221">
        <v>43.142714285714291</v>
      </c>
      <c r="CP221">
        <v>45.5</v>
      </c>
      <c r="CQ221">
        <v>44.125</v>
      </c>
      <c r="CR221">
        <v>44.186999999999998</v>
      </c>
      <c r="CS221">
        <v>44.491</v>
      </c>
      <c r="CT221">
        <v>597.4671428571429</v>
      </c>
      <c r="CU221">
        <v>597.4571428571428</v>
      </c>
      <c r="CV221">
        <v>0</v>
      </c>
      <c r="CW221">
        <v>1670262165.2</v>
      </c>
      <c r="CX221">
        <v>0</v>
      </c>
      <c r="CY221">
        <v>1670257498.5</v>
      </c>
      <c r="CZ221" t="s">
        <v>356</v>
      </c>
      <c r="DA221">
        <v>1670257488.5</v>
      </c>
      <c r="DB221">
        <v>1670257498.5</v>
      </c>
      <c r="DC221">
        <v>2</v>
      </c>
      <c r="DD221">
        <v>-0.17199999999999999</v>
      </c>
      <c r="DE221">
        <v>2E-3</v>
      </c>
      <c r="DF221">
        <v>-3.9780000000000002</v>
      </c>
      <c r="DG221">
        <v>0.14099999999999999</v>
      </c>
      <c r="DH221">
        <v>415</v>
      </c>
      <c r="DI221">
        <v>32</v>
      </c>
      <c r="DJ221">
        <v>0.47</v>
      </c>
      <c r="DK221">
        <v>0.38</v>
      </c>
      <c r="DL221">
        <v>-28.799935000000001</v>
      </c>
      <c r="DM221">
        <v>-9.1535459662231727E-2</v>
      </c>
      <c r="DN221">
        <v>4.0066885017430637E-2</v>
      </c>
      <c r="DO221">
        <v>1</v>
      </c>
      <c r="DP221">
        <v>1.29251625</v>
      </c>
      <c r="DQ221">
        <v>-4.9074709193248599E-2</v>
      </c>
      <c r="DR221">
        <v>5.2700852400601678E-3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2</v>
      </c>
      <c r="DY221">
        <v>2</v>
      </c>
      <c r="DZ221" t="s">
        <v>722</v>
      </c>
      <c r="EA221">
        <v>3.2968500000000001</v>
      </c>
      <c r="EB221">
        <v>2.6253199999999999</v>
      </c>
      <c r="EC221">
        <v>0.22375500000000001</v>
      </c>
      <c r="ED221">
        <v>0.22463</v>
      </c>
      <c r="EE221">
        <v>0.141789</v>
      </c>
      <c r="EF221">
        <v>0.13672799999999999</v>
      </c>
      <c r="EG221">
        <v>23500.7</v>
      </c>
      <c r="EH221">
        <v>23891.8</v>
      </c>
      <c r="EI221">
        <v>28174.7</v>
      </c>
      <c r="EJ221">
        <v>29666.3</v>
      </c>
      <c r="EK221">
        <v>33276.1</v>
      </c>
      <c r="EL221">
        <v>35548.300000000003</v>
      </c>
      <c r="EM221">
        <v>39763.699999999997</v>
      </c>
      <c r="EN221">
        <v>42386.3</v>
      </c>
      <c r="EO221">
        <v>2.10833</v>
      </c>
      <c r="EP221">
        <v>2.1564199999999998</v>
      </c>
      <c r="EQ221">
        <v>0.118677</v>
      </c>
      <c r="ER221">
        <v>0</v>
      </c>
      <c r="ES221">
        <v>31.370899999999999</v>
      </c>
      <c r="ET221">
        <v>999.9</v>
      </c>
      <c r="EU221">
        <v>60.3</v>
      </c>
      <c r="EV221">
        <v>38.4</v>
      </c>
      <c r="EW221">
        <v>40.624200000000002</v>
      </c>
      <c r="EX221">
        <v>57.090299999999999</v>
      </c>
      <c r="EY221">
        <v>-1.61459</v>
      </c>
      <c r="EZ221">
        <v>2</v>
      </c>
      <c r="FA221">
        <v>0.44717200000000001</v>
      </c>
      <c r="FB221">
        <v>0.34709400000000001</v>
      </c>
      <c r="FC221">
        <v>20.273299999999999</v>
      </c>
      <c r="FD221">
        <v>5.2187900000000003</v>
      </c>
      <c r="FE221">
        <v>12.0055</v>
      </c>
      <c r="FF221">
        <v>4.9863999999999997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1.86225</v>
      </c>
      <c r="FN221">
        <v>1.8643099999999999</v>
      </c>
      <c r="FO221">
        <v>1.8603499999999999</v>
      </c>
      <c r="FP221">
        <v>1.86111</v>
      </c>
      <c r="FQ221">
        <v>1.8602000000000001</v>
      </c>
      <c r="FR221">
        <v>1.86188</v>
      </c>
      <c r="FS221">
        <v>1.8584799999999999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-5.18</v>
      </c>
      <c r="GH221">
        <v>0.14080000000000001</v>
      </c>
      <c r="GI221">
        <v>-3.031255365756008</v>
      </c>
      <c r="GJ221">
        <v>-2.737337881603403E-3</v>
      </c>
      <c r="GK221">
        <v>1.2769921614711079E-6</v>
      </c>
      <c r="GL221">
        <v>-3.2469241445839119E-10</v>
      </c>
      <c r="GM221">
        <v>0.14085000000000039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77.599999999999994</v>
      </c>
      <c r="GV221">
        <v>77.5</v>
      </c>
      <c r="GW221">
        <v>3.5632299999999999</v>
      </c>
      <c r="GX221">
        <v>2.52319</v>
      </c>
      <c r="GY221">
        <v>2.04834</v>
      </c>
      <c r="GZ221">
        <v>2.5976599999999999</v>
      </c>
      <c r="HA221">
        <v>2.1972700000000001</v>
      </c>
      <c r="HB221">
        <v>2.34009</v>
      </c>
      <c r="HC221">
        <v>41.901200000000003</v>
      </c>
      <c r="HD221">
        <v>13.7643</v>
      </c>
      <c r="HE221">
        <v>18</v>
      </c>
      <c r="HF221">
        <v>611.35900000000004</v>
      </c>
      <c r="HG221">
        <v>719.35400000000004</v>
      </c>
      <c r="HH221">
        <v>31.000299999999999</v>
      </c>
      <c r="HI221">
        <v>33.063699999999997</v>
      </c>
      <c r="HJ221">
        <v>30.000499999999999</v>
      </c>
      <c r="HK221">
        <v>32.940300000000001</v>
      </c>
      <c r="HL221">
        <v>32.938899999999997</v>
      </c>
      <c r="HM221">
        <v>71.254199999999997</v>
      </c>
      <c r="HN221">
        <v>22.628</v>
      </c>
      <c r="HO221">
        <v>27.1616</v>
      </c>
      <c r="HP221">
        <v>31</v>
      </c>
      <c r="HQ221">
        <v>1374.63</v>
      </c>
      <c r="HR221">
        <v>33.7012</v>
      </c>
      <c r="HS221">
        <v>99.270799999999994</v>
      </c>
      <c r="HT221">
        <v>98.3065</v>
      </c>
    </row>
    <row r="222" spans="1:228" x14ac:dyDescent="0.2">
      <c r="A222">
        <v>207</v>
      </c>
      <c r="B222">
        <v>1670262150.5</v>
      </c>
      <c r="C222">
        <v>822.5</v>
      </c>
      <c r="D222" t="s">
        <v>773</v>
      </c>
      <c r="E222" t="s">
        <v>774</v>
      </c>
      <c r="F222">
        <v>4</v>
      </c>
      <c r="G222">
        <v>1670262148.1875</v>
      </c>
      <c r="H222">
        <f t="shared" si="102"/>
        <v>3.2264191127575684E-3</v>
      </c>
      <c r="I222">
        <f t="shared" si="103"/>
        <v>3.2264191127575685</v>
      </c>
      <c r="J222">
        <f t="shared" si="104"/>
        <v>41.466741426252248</v>
      </c>
      <c r="K222">
        <f t="shared" si="105"/>
        <v>1338.88375</v>
      </c>
      <c r="L222">
        <f t="shared" si="106"/>
        <v>968.02030089296841</v>
      </c>
      <c r="M222">
        <f t="shared" si="107"/>
        <v>97.848444594638352</v>
      </c>
      <c r="N222">
        <f t="shared" si="108"/>
        <v>135.33568697855421</v>
      </c>
      <c r="O222">
        <f t="shared" si="109"/>
        <v>0.19998363996226301</v>
      </c>
      <c r="P222">
        <f t="shared" si="110"/>
        <v>3.6797149035392405</v>
      </c>
      <c r="Q222">
        <f t="shared" si="111"/>
        <v>0.19413589858342836</v>
      </c>
      <c r="R222">
        <f t="shared" si="112"/>
        <v>0.12184608970122673</v>
      </c>
      <c r="S222">
        <f t="shared" si="113"/>
        <v>226.11201373442046</v>
      </c>
      <c r="T222">
        <f t="shared" si="114"/>
        <v>33.449747881162146</v>
      </c>
      <c r="U222">
        <f t="shared" si="115"/>
        <v>33.300874999999998</v>
      </c>
      <c r="V222">
        <f t="shared" si="116"/>
        <v>5.1381466567504424</v>
      </c>
      <c r="W222">
        <f t="shared" si="117"/>
        <v>69.673595175224335</v>
      </c>
      <c r="X222">
        <f t="shared" si="118"/>
        <v>3.5302748476553609</v>
      </c>
      <c r="Y222">
        <f t="shared" si="119"/>
        <v>5.0668762517234267</v>
      </c>
      <c r="Z222">
        <f t="shared" si="120"/>
        <v>1.6078718090950814</v>
      </c>
      <c r="AA222">
        <f t="shared" si="121"/>
        <v>-142.28508287260877</v>
      </c>
      <c r="AB222">
        <f t="shared" si="122"/>
        <v>-49.379458360906995</v>
      </c>
      <c r="AC222">
        <f t="shared" si="123"/>
        <v>-3.0786381480073319</v>
      </c>
      <c r="AD222">
        <f t="shared" si="124"/>
        <v>31.368834352897352</v>
      </c>
      <c r="AE222">
        <f t="shared" si="125"/>
        <v>65.197069450059033</v>
      </c>
      <c r="AF222">
        <f t="shared" si="126"/>
        <v>3.1787292372986315</v>
      </c>
      <c r="AG222">
        <f t="shared" si="127"/>
        <v>41.466741426252248</v>
      </c>
      <c r="AH222">
        <v>1415.2033027855</v>
      </c>
      <c r="AI222">
        <v>1390.5232121212121</v>
      </c>
      <c r="AJ222">
        <v>1.7550367383501231</v>
      </c>
      <c r="AK222">
        <v>64.018406268345927</v>
      </c>
      <c r="AL222">
        <f t="shared" si="128"/>
        <v>3.2264191127575685</v>
      </c>
      <c r="AM222">
        <v>33.636880889960722</v>
      </c>
      <c r="AN222">
        <v>34.929471176470592</v>
      </c>
      <c r="AO222">
        <v>1.2398490980141381E-4</v>
      </c>
      <c r="AP222">
        <v>100.2718368252681</v>
      </c>
      <c r="AQ222">
        <v>70</v>
      </c>
      <c r="AR222">
        <v>11</v>
      </c>
      <c r="AS222">
        <f t="shared" si="129"/>
        <v>1</v>
      </c>
      <c r="AT222">
        <f t="shared" si="130"/>
        <v>0</v>
      </c>
      <c r="AU222">
        <f t="shared" si="131"/>
        <v>47315.11384042773</v>
      </c>
      <c r="AV222">
        <f t="shared" si="132"/>
        <v>1199.9849999999999</v>
      </c>
      <c r="AW222">
        <f t="shared" si="133"/>
        <v>1025.911963592964</v>
      </c>
      <c r="AX222">
        <f t="shared" si="134"/>
        <v>0.85493732304400805</v>
      </c>
      <c r="AY222">
        <f t="shared" si="135"/>
        <v>0.1884290334749355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1670262148.1875</v>
      </c>
      <c r="BF222">
        <v>1338.88375</v>
      </c>
      <c r="BG222">
        <v>1367.7325000000001</v>
      </c>
      <c r="BH222">
        <v>34.925212500000001</v>
      </c>
      <c r="BI222">
        <v>33.650975000000003</v>
      </c>
      <c r="BJ222">
        <v>1344.075</v>
      </c>
      <c r="BK222">
        <v>34.784387499999987</v>
      </c>
      <c r="BL222">
        <v>650.02175</v>
      </c>
      <c r="BM222">
        <v>100.98112500000001</v>
      </c>
      <c r="BN222">
        <v>9.9859050000000005E-2</v>
      </c>
      <c r="BO222">
        <v>33.051962500000002</v>
      </c>
      <c r="BP222">
        <v>33.300874999999998</v>
      </c>
      <c r="BQ222">
        <v>999.9</v>
      </c>
      <c r="BR222">
        <v>0</v>
      </c>
      <c r="BS222">
        <v>0</v>
      </c>
      <c r="BT222">
        <v>9013.4375</v>
      </c>
      <c r="BU222">
        <v>0</v>
      </c>
      <c r="BV222">
        <v>463.92599999999999</v>
      </c>
      <c r="BW222">
        <v>-28.849599999999999</v>
      </c>
      <c r="BX222">
        <v>1387.3387499999999</v>
      </c>
      <c r="BY222">
        <v>1415.36</v>
      </c>
      <c r="BZ222">
        <v>1.2742599999999999</v>
      </c>
      <c r="CA222">
        <v>1367.7325000000001</v>
      </c>
      <c r="CB222">
        <v>33.650975000000003</v>
      </c>
      <c r="CC222">
        <v>3.5267925</v>
      </c>
      <c r="CD222">
        <v>3.3981150000000002</v>
      </c>
      <c r="CE222">
        <v>26.749287500000001</v>
      </c>
      <c r="CF222">
        <v>26.1191125</v>
      </c>
      <c r="CG222">
        <v>1199.9849999999999</v>
      </c>
      <c r="CH222">
        <v>0.50000762500000007</v>
      </c>
      <c r="CI222">
        <v>0.49999237499999999</v>
      </c>
      <c r="CJ222">
        <v>0</v>
      </c>
      <c r="CK222">
        <v>923.57500000000005</v>
      </c>
      <c r="CL222">
        <v>4.9990899999999998</v>
      </c>
      <c r="CM222">
        <v>9554.463749999999</v>
      </c>
      <c r="CN222">
        <v>9557.7525000000005</v>
      </c>
      <c r="CO222">
        <v>43.163749999999993</v>
      </c>
      <c r="CP222">
        <v>45.5</v>
      </c>
      <c r="CQ222">
        <v>44.125</v>
      </c>
      <c r="CR222">
        <v>44.186999999999998</v>
      </c>
      <c r="CS222">
        <v>44.476374999999997</v>
      </c>
      <c r="CT222">
        <v>597.5</v>
      </c>
      <c r="CU222">
        <v>597.48500000000001</v>
      </c>
      <c r="CV222">
        <v>0</v>
      </c>
      <c r="CW222">
        <v>1670262169.4000001</v>
      </c>
      <c r="CX222">
        <v>0</v>
      </c>
      <c r="CY222">
        <v>1670257498.5</v>
      </c>
      <c r="CZ222" t="s">
        <v>356</v>
      </c>
      <c r="DA222">
        <v>1670257488.5</v>
      </c>
      <c r="DB222">
        <v>1670257498.5</v>
      </c>
      <c r="DC222">
        <v>2</v>
      </c>
      <c r="DD222">
        <v>-0.17199999999999999</v>
      </c>
      <c r="DE222">
        <v>2E-3</v>
      </c>
      <c r="DF222">
        <v>-3.9780000000000002</v>
      </c>
      <c r="DG222">
        <v>0.14099999999999999</v>
      </c>
      <c r="DH222">
        <v>415</v>
      </c>
      <c r="DI222">
        <v>32</v>
      </c>
      <c r="DJ222">
        <v>0.47</v>
      </c>
      <c r="DK222">
        <v>0.38</v>
      </c>
      <c r="DL222">
        <v>-28.810759999999998</v>
      </c>
      <c r="DM222">
        <v>-0.22277673545965571</v>
      </c>
      <c r="DN222">
        <v>4.5050348500316972E-2</v>
      </c>
      <c r="DO222">
        <v>0</v>
      </c>
      <c r="DP222">
        <v>1.28818875</v>
      </c>
      <c r="DQ222">
        <v>-8.2408592870545347E-2</v>
      </c>
      <c r="DR222">
        <v>8.2659990888881516E-3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3.2966899999999999</v>
      </c>
      <c r="EB222">
        <v>2.6250900000000001</v>
      </c>
      <c r="EC222">
        <v>0.224437</v>
      </c>
      <c r="ED222">
        <v>0.2253</v>
      </c>
      <c r="EE222">
        <v>0.141814</v>
      </c>
      <c r="EF222">
        <v>0.136769</v>
      </c>
      <c r="EG222">
        <v>23479.9</v>
      </c>
      <c r="EH222">
        <v>23870.799999999999</v>
      </c>
      <c r="EI222">
        <v>28174.6</v>
      </c>
      <c r="EJ222">
        <v>29665.9</v>
      </c>
      <c r="EK222">
        <v>33275.5</v>
      </c>
      <c r="EL222">
        <v>35546</v>
      </c>
      <c r="EM222">
        <v>39764.1</v>
      </c>
      <c r="EN222">
        <v>42385.5</v>
      </c>
      <c r="EO222">
        <v>2.1080700000000001</v>
      </c>
      <c r="EP222">
        <v>2.1562999999999999</v>
      </c>
      <c r="EQ222">
        <v>0.118822</v>
      </c>
      <c r="ER222">
        <v>0</v>
      </c>
      <c r="ES222">
        <v>31.379200000000001</v>
      </c>
      <c r="ET222">
        <v>999.9</v>
      </c>
      <c r="EU222">
        <v>60.3</v>
      </c>
      <c r="EV222">
        <v>38.4</v>
      </c>
      <c r="EW222">
        <v>40.618299999999998</v>
      </c>
      <c r="EX222">
        <v>57.150300000000001</v>
      </c>
      <c r="EY222">
        <v>-1.40625</v>
      </c>
      <c r="EZ222">
        <v>2</v>
      </c>
      <c r="FA222">
        <v>0.447436</v>
      </c>
      <c r="FB222">
        <v>0.34604299999999999</v>
      </c>
      <c r="FC222">
        <v>20.273399999999999</v>
      </c>
      <c r="FD222">
        <v>5.2195400000000003</v>
      </c>
      <c r="FE222">
        <v>12.0055</v>
      </c>
      <c r="FF222">
        <v>4.9865500000000003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1.8622399999999999</v>
      </c>
      <c r="FN222">
        <v>1.86432</v>
      </c>
      <c r="FO222">
        <v>1.86036</v>
      </c>
      <c r="FP222">
        <v>1.86111</v>
      </c>
      <c r="FQ222">
        <v>1.8602000000000001</v>
      </c>
      <c r="FR222">
        <v>1.86188</v>
      </c>
      <c r="FS222">
        <v>1.8584799999999999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-5.2</v>
      </c>
      <c r="GH222">
        <v>0.14080000000000001</v>
      </c>
      <c r="GI222">
        <v>-3.031255365756008</v>
      </c>
      <c r="GJ222">
        <v>-2.737337881603403E-3</v>
      </c>
      <c r="GK222">
        <v>1.2769921614711079E-6</v>
      </c>
      <c r="GL222">
        <v>-3.2469241445839119E-10</v>
      </c>
      <c r="GM222">
        <v>0.14085000000000039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77.7</v>
      </c>
      <c r="GV222">
        <v>77.5</v>
      </c>
      <c r="GW222">
        <v>3.57666</v>
      </c>
      <c r="GX222">
        <v>2.52563</v>
      </c>
      <c r="GY222">
        <v>2.04834</v>
      </c>
      <c r="GZ222">
        <v>2.5976599999999999</v>
      </c>
      <c r="HA222">
        <v>2.1972700000000001</v>
      </c>
      <c r="HB222">
        <v>2.34009</v>
      </c>
      <c r="HC222">
        <v>41.901200000000003</v>
      </c>
      <c r="HD222">
        <v>13.7643</v>
      </c>
      <c r="HE222">
        <v>18</v>
      </c>
      <c r="HF222">
        <v>611.20699999999999</v>
      </c>
      <c r="HG222">
        <v>719.27200000000005</v>
      </c>
      <c r="HH222">
        <v>31</v>
      </c>
      <c r="HI222">
        <v>33.067399999999999</v>
      </c>
      <c r="HJ222">
        <v>30.000399999999999</v>
      </c>
      <c r="HK222">
        <v>32.944000000000003</v>
      </c>
      <c r="HL222">
        <v>32.941800000000001</v>
      </c>
      <c r="HM222">
        <v>71.530699999999996</v>
      </c>
      <c r="HN222">
        <v>22.628</v>
      </c>
      <c r="HO222">
        <v>27.1616</v>
      </c>
      <c r="HP222">
        <v>31</v>
      </c>
      <c r="HQ222">
        <v>1381.31</v>
      </c>
      <c r="HR222">
        <v>33.7318</v>
      </c>
      <c r="HS222">
        <v>99.2714</v>
      </c>
      <c r="HT222">
        <v>98.304900000000004</v>
      </c>
    </row>
    <row r="223" spans="1:228" x14ac:dyDescent="0.2">
      <c r="A223">
        <v>208</v>
      </c>
      <c r="B223">
        <v>1670262154.5</v>
      </c>
      <c r="C223">
        <v>826.5</v>
      </c>
      <c r="D223" t="s">
        <v>775</v>
      </c>
      <c r="E223" t="s">
        <v>776</v>
      </c>
      <c r="F223">
        <v>4</v>
      </c>
      <c r="G223">
        <v>1670262152.5</v>
      </c>
      <c r="H223">
        <f t="shared" si="102"/>
        <v>3.2026008233088429E-3</v>
      </c>
      <c r="I223">
        <f t="shared" si="103"/>
        <v>3.2026008233088428</v>
      </c>
      <c r="J223">
        <f t="shared" si="104"/>
        <v>41.859942241145838</v>
      </c>
      <c r="K223">
        <f t="shared" si="105"/>
        <v>1345.954285714286</v>
      </c>
      <c r="L223">
        <f t="shared" si="106"/>
        <v>968.89979529454138</v>
      </c>
      <c r="M223">
        <f t="shared" si="107"/>
        <v>97.938077747673049</v>
      </c>
      <c r="N223">
        <f t="shared" si="108"/>
        <v>136.05140192957384</v>
      </c>
      <c r="O223">
        <f t="shared" si="109"/>
        <v>0.19832354515314984</v>
      </c>
      <c r="P223">
        <f t="shared" si="110"/>
        <v>3.6667379374411651</v>
      </c>
      <c r="Q223">
        <f t="shared" si="111"/>
        <v>0.1925512624955775</v>
      </c>
      <c r="R223">
        <f t="shared" si="112"/>
        <v>0.12084916157147314</v>
      </c>
      <c r="S223">
        <f t="shared" si="113"/>
        <v>226.11443109023244</v>
      </c>
      <c r="T223">
        <f t="shared" si="114"/>
        <v>33.461435952721999</v>
      </c>
      <c r="U223">
        <f t="shared" si="115"/>
        <v>33.308985714285718</v>
      </c>
      <c r="V223">
        <f t="shared" si="116"/>
        <v>5.1404835709784615</v>
      </c>
      <c r="W223">
        <f t="shared" si="117"/>
        <v>69.674120910033636</v>
      </c>
      <c r="X223">
        <f t="shared" si="118"/>
        <v>3.5313628081061212</v>
      </c>
      <c r="Y223">
        <f t="shared" si="119"/>
        <v>5.0683995176142602</v>
      </c>
      <c r="Z223">
        <f t="shared" si="120"/>
        <v>1.6091207628723403</v>
      </c>
      <c r="AA223">
        <f t="shared" si="121"/>
        <v>-141.23469630791996</v>
      </c>
      <c r="AB223">
        <f t="shared" si="122"/>
        <v>-49.750703885905267</v>
      </c>
      <c r="AC223">
        <f t="shared" si="123"/>
        <v>-3.1129668727897148</v>
      </c>
      <c r="AD223">
        <f t="shared" si="124"/>
        <v>32.016064023617503</v>
      </c>
      <c r="AE223">
        <f t="shared" si="125"/>
        <v>65.326782600754754</v>
      </c>
      <c r="AF223">
        <f t="shared" si="126"/>
        <v>3.1721910946446883</v>
      </c>
      <c r="AG223">
        <f t="shared" si="127"/>
        <v>41.859942241145838</v>
      </c>
      <c r="AH223">
        <v>1422.0251726681099</v>
      </c>
      <c r="AI223">
        <v>1397.282666666666</v>
      </c>
      <c r="AJ223">
        <v>1.727653162803271</v>
      </c>
      <c r="AK223">
        <v>64.018406268345927</v>
      </c>
      <c r="AL223">
        <f t="shared" si="128"/>
        <v>3.2026008233088428</v>
      </c>
      <c r="AM223">
        <v>33.656298944955758</v>
      </c>
      <c r="AN223">
        <v>34.938914411764692</v>
      </c>
      <c r="AO223">
        <v>1.9361391161553971E-4</v>
      </c>
      <c r="AP223">
        <v>100.2718368252681</v>
      </c>
      <c r="AQ223">
        <v>70</v>
      </c>
      <c r="AR223">
        <v>11</v>
      </c>
      <c r="AS223">
        <f t="shared" si="129"/>
        <v>1</v>
      </c>
      <c r="AT223">
        <f t="shared" si="130"/>
        <v>0</v>
      </c>
      <c r="AU223">
        <f t="shared" si="131"/>
        <v>47082.483931867297</v>
      </c>
      <c r="AV223">
        <f t="shared" si="132"/>
        <v>1200.007142857143</v>
      </c>
      <c r="AW223">
        <f t="shared" si="133"/>
        <v>1025.9299850208458</v>
      </c>
      <c r="AX223">
        <f t="shared" si="134"/>
        <v>0.85493656527591144</v>
      </c>
      <c r="AY223">
        <f t="shared" si="135"/>
        <v>0.18842757098250926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1670262152.5</v>
      </c>
      <c r="BF223">
        <v>1345.954285714286</v>
      </c>
      <c r="BG223">
        <v>1374.8628571428569</v>
      </c>
      <c r="BH223">
        <v>34.935714285714283</v>
      </c>
      <c r="BI223">
        <v>33.664099999999998</v>
      </c>
      <c r="BJ223">
        <v>1351.1514285714291</v>
      </c>
      <c r="BK223">
        <v>34.794842857142847</v>
      </c>
      <c r="BL223">
        <v>650.01585714285716</v>
      </c>
      <c r="BM223">
        <v>100.9815714285714</v>
      </c>
      <c r="BN223">
        <v>0.1001691428571429</v>
      </c>
      <c r="BO223">
        <v>33.057314285714277</v>
      </c>
      <c r="BP223">
        <v>33.308985714285718</v>
      </c>
      <c r="BQ223">
        <v>999.89999999999986</v>
      </c>
      <c r="BR223">
        <v>0</v>
      </c>
      <c r="BS223">
        <v>0</v>
      </c>
      <c r="BT223">
        <v>8968.5714285714294</v>
      </c>
      <c r="BU223">
        <v>0</v>
      </c>
      <c r="BV223">
        <v>461.8725714285714</v>
      </c>
      <c r="BW223">
        <v>-28.909085714285709</v>
      </c>
      <c r="BX223">
        <v>1394.6785714285711</v>
      </c>
      <c r="BY223">
        <v>1422.757142857143</v>
      </c>
      <c r="BZ223">
        <v>1.2715842857142861</v>
      </c>
      <c r="CA223">
        <v>1374.8628571428569</v>
      </c>
      <c r="CB223">
        <v>33.664099999999998</v>
      </c>
      <c r="CC223">
        <v>3.5278642857142861</v>
      </c>
      <c r="CD223">
        <v>3.3994585714285721</v>
      </c>
      <c r="CE223">
        <v>26.754442857142859</v>
      </c>
      <c r="CF223">
        <v>26.125785714285708</v>
      </c>
      <c r="CG223">
        <v>1200.007142857143</v>
      </c>
      <c r="CH223">
        <v>0.50003200000000014</v>
      </c>
      <c r="CI223">
        <v>0.49996800000000002</v>
      </c>
      <c r="CJ223">
        <v>0</v>
      </c>
      <c r="CK223">
        <v>922.85071428571439</v>
      </c>
      <c r="CL223">
        <v>4.9990899999999998</v>
      </c>
      <c r="CM223">
        <v>9547.2028571428582</v>
      </c>
      <c r="CN223">
        <v>9558.0242857142857</v>
      </c>
      <c r="CO223">
        <v>43.178142857142859</v>
      </c>
      <c r="CP223">
        <v>45.553142857142859</v>
      </c>
      <c r="CQ223">
        <v>44.125</v>
      </c>
      <c r="CR223">
        <v>44.186999999999998</v>
      </c>
      <c r="CS223">
        <v>44.5</v>
      </c>
      <c r="CT223">
        <v>597.54142857142858</v>
      </c>
      <c r="CU223">
        <v>597.46571428571428</v>
      </c>
      <c r="CV223">
        <v>0</v>
      </c>
      <c r="CW223">
        <v>1670262173.5999999</v>
      </c>
      <c r="CX223">
        <v>0</v>
      </c>
      <c r="CY223">
        <v>1670257498.5</v>
      </c>
      <c r="CZ223" t="s">
        <v>356</v>
      </c>
      <c r="DA223">
        <v>1670257488.5</v>
      </c>
      <c r="DB223">
        <v>1670257498.5</v>
      </c>
      <c r="DC223">
        <v>2</v>
      </c>
      <c r="DD223">
        <v>-0.17199999999999999</v>
      </c>
      <c r="DE223">
        <v>2E-3</v>
      </c>
      <c r="DF223">
        <v>-3.9780000000000002</v>
      </c>
      <c r="DG223">
        <v>0.14099999999999999</v>
      </c>
      <c r="DH223">
        <v>415</v>
      </c>
      <c r="DI223">
        <v>32</v>
      </c>
      <c r="DJ223">
        <v>0.47</v>
      </c>
      <c r="DK223">
        <v>0.38</v>
      </c>
      <c r="DL223">
        <v>-28.830459999999999</v>
      </c>
      <c r="DM223">
        <v>-0.4150041275796415</v>
      </c>
      <c r="DN223">
        <v>5.5263015661471113E-2</v>
      </c>
      <c r="DO223">
        <v>0</v>
      </c>
      <c r="DP223">
        <v>1.2831457500000001</v>
      </c>
      <c r="DQ223">
        <v>-9.0372495309574932E-2</v>
      </c>
      <c r="DR223">
        <v>8.8717483867330141E-3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3.2968899999999999</v>
      </c>
      <c r="EB223">
        <v>2.6252800000000001</v>
      </c>
      <c r="EC223">
        <v>0.225102</v>
      </c>
      <c r="ED223">
        <v>0.225962</v>
      </c>
      <c r="EE223">
        <v>0.14183299999999999</v>
      </c>
      <c r="EF223">
        <v>0.136799</v>
      </c>
      <c r="EG223">
        <v>23459.200000000001</v>
      </c>
      <c r="EH223">
        <v>23849.599999999999</v>
      </c>
      <c r="EI223">
        <v>28174</v>
      </c>
      <c r="EJ223">
        <v>29665.1</v>
      </c>
      <c r="EK223">
        <v>33273.699999999997</v>
      </c>
      <c r="EL223">
        <v>35543.9</v>
      </c>
      <c r="EM223">
        <v>39762.9</v>
      </c>
      <c r="EN223">
        <v>42384.5</v>
      </c>
      <c r="EO223">
        <v>2.1087699999999998</v>
      </c>
      <c r="EP223">
        <v>2.1562000000000001</v>
      </c>
      <c r="EQ223">
        <v>0.119202</v>
      </c>
      <c r="ER223">
        <v>0</v>
      </c>
      <c r="ES223">
        <v>31.385000000000002</v>
      </c>
      <c r="ET223">
        <v>999.9</v>
      </c>
      <c r="EU223">
        <v>60.3</v>
      </c>
      <c r="EV223">
        <v>38.4</v>
      </c>
      <c r="EW223">
        <v>40.621499999999997</v>
      </c>
      <c r="EX223">
        <v>57.150300000000001</v>
      </c>
      <c r="EY223">
        <v>-1.6065700000000001</v>
      </c>
      <c r="EZ223">
        <v>2</v>
      </c>
      <c r="FA223">
        <v>0.447828</v>
      </c>
      <c r="FB223">
        <v>0.34429500000000002</v>
      </c>
      <c r="FC223">
        <v>20.273299999999999</v>
      </c>
      <c r="FD223">
        <v>5.2189399999999999</v>
      </c>
      <c r="FE223">
        <v>12.0059</v>
      </c>
      <c r="FF223">
        <v>4.9863499999999998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1.86225</v>
      </c>
      <c r="FN223">
        <v>1.86432</v>
      </c>
      <c r="FO223">
        <v>1.8604000000000001</v>
      </c>
      <c r="FP223">
        <v>1.86111</v>
      </c>
      <c r="FQ223">
        <v>1.8602000000000001</v>
      </c>
      <c r="FR223">
        <v>1.86188</v>
      </c>
      <c r="FS223">
        <v>1.8584400000000001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-5.21</v>
      </c>
      <c r="GH223">
        <v>0.14080000000000001</v>
      </c>
      <c r="GI223">
        <v>-3.031255365756008</v>
      </c>
      <c r="GJ223">
        <v>-2.737337881603403E-3</v>
      </c>
      <c r="GK223">
        <v>1.2769921614711079E-6</v>
      </c>
      <c r="GL223">
        <v>-3.2469241445839119E-10</v>
      </c>
      <c r="GM223">
        <v>0.14085000000000039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77.8</v>
      </c>
      <c r="GV223">
        <v>77.599999999999994</v>
      </c>
      <c r="GW223">
        <v>3.59009</v>
      </c>
      <c r="GX223">
        <v>2.51831</v>
      </c>
      <c r="GY223">
        <v>2.04834</v>
      </c>
      <c r="GZ223">
        <v>2.5976599999999999</v>
      </c>
      <c r="HA223">
        <v>2.1972700000000001</v>
      </c>
      <c r="HB223">
        <v>2.3535200000000001</v>
      </c>
      <c r="HC223">
        <v>41.901200000000003</v>
      </c>
      <c r="HD223">
        <v>13.7643</v>
      </c>
      <c r="HE223">
        <v>18</v>
      </c>
      <c r="HF223">
        <v>611.76</v>
      </c>
      <c r="HG223">
        <v>719.22199999999998</v>
      </c>
      <c r="HH223">
        <v>30.999700000000001</v>
      </c>
      <c r="HI223">
        <v>33.072400000000002</v>
      </c>
      <c r="HJ223">
        <v>30.000499999999999</v>
      </c>
      <c r="HK223">
        <v>32.946899999999999</v>
      </c>
      <c r="HL223">
        <v>32.945399999999999</v>
      </c>
      <c r="HM223">
        <v>71.807400000000001</v>
      </c>
      <c r="HN223">
        <v>22.628</v>
      </c>
      <c r="HO223">
        <v>27.1616</v>
      </c>
      <c r="HP223">
        <v>31</v>
      </c>
      <c r="HQ223">
        <v>1387.99</v>
      </c>
      <c r="HR223">
        <v>33.7622</v>
      </c>
      <c r="HS223">
        <v>99.268600000000006</v>
      </c>
      <c r="HT223">
        <v>98.302400000000006</v>
      </c>
    </row>
    <row r="224" spans="1:228" x14ac:dyDescent="0.2">
      <c r="A224">
        <v>209</v>
      </c>
      <c r="B224">
        <v>1670262158.5</v>
      </c>
      <c r="C224">
        <v>830.5</v>
      </c>
      <c r="D224" t="s">
        <v>777</v>
      </c>
      <c r="E224" t="s">
        <v>778</v>
      </c>
      <c r="F224">
        <v>4</v>
      </c>
      <c r="G224">
        <v>1670262156.1875</v>
      </c>
      <c r="H224">
        <f t="shared" si="102"/>
        <v>3.1914103917743027E-3</v>
      </c>
      <c r="I224">
        <f t="shared" si="103"/>
        <v>3.1914103917743026</v>
      </c>
      <c r="J224">
        <f t="shared" si="104"/>
        <v>42.265994710410951</v>
      </c>
      <c r="K224">
        <f t="shared" si="105"/>
        <v>1352.1075000000001</v>
      </c>
      <c r="L224">
        <f t="shared" si="106"/>
        <v>969.70390445208272</v>
      </c>
      <c r="M224">
        <f t="shared" si="107"/>
        <v>98.018597662585279</v>
      </c>
      <c r="N224">
        <f t="shared" si="108"/>
        <v>136.67231866406598</v>
      </c>
      <c r="O224">
        <f t="shared" si="109"/>
        <v>0.19724428063629218</v>
      </c>
      <c r="P224">
        <f t="shared" si="110"/>
        <v>3.6764119636792789</v>
      </c>
      <c r="Q224">
        <f t="shared" si="111"/>
        <v>0.19154823754573275</v>
      </c>
      <c r="R224">
        <f t="shared" si="112"/>
        <v>0.12021571388861271</v>
      </c>
      <c r="S224">
        <f t="shared" si="113"/>
        <v>226.11854623222973</v>
      </c>
      <c r="T224">
        <f t="shared" si="114"/>
        <v>33.468157734792108</v>
      </c>
      <c r="U224">
        <f t="shared" si="115"/>
        <v>33.320425</v>
      </c>
      <c r="V224">
        <f t="shared" si="116"/>
        <v>5.143781107520927</v>
      </c>
      <c r="W224">
        <f t="shared" si="117"/>
        <v>69.664365643182464</v>
      </c>
      <c r="X224">
        <f t="shared" si="118"/>
        <v>3.5319315943712408</v>
      </c>
      <c r="Y224">
        <f t="shared" si="119"/>
        <v>5.069925724238451</v>
      </c>
      <c r="Z224">
        <f t="shared" si="120"/>
        <v>1.6118495131496862</v>
      </c>
      <c r="AA224">
        <f t="shared" si="121"/>
        <v>-140.74119827724675</v>
      </c>
      <c r="AB224">
        <f t="shared" si="122"/>
        <v>-51.086751540310168</v>
      </c>
      <c r="AC224">
        <f t="shared" si="123"/>
        <v>-3.1884161909862132</v>
      </c>
      <c r="AD224">
        <f t="shared" si="124"/>
        <v>31.102180223686609</v>
      </c>
      <c r="AE224">
        <f t="shared" si="125"/>
        <v>65.339422425879505</v>
      </c>
      <c r="AF224">
        <f t="shared" si="126"/>
        <v>3.1541359362109866</v>
      </c>
      <c r="AG224">
        <f t="shared" si="127"/>
        <v>42.265994710410951</v>
      </c>
      <c r="AH224">
        <v>1428.963767025763</v>
      </c>
      <c r="AI224">
        <v>1404.1472727272719</v>
      </c>
      <c r="AJ224">
        <v>1.70173438433321</v>
      </c>
      <c r="AK224">
        <v>64.018406268345927</v>
      </c>
      <c r="AL224">
        <f t="shared" si="128"/>
        <v>3.1914103917743026</v>
      </c>
      <c r="AM224">
        <v>33.665351664328348</v>
      </c>
      <c r="AN224">
        <v>34.943870588235278</v>
      </c>
      <c r="AO224">
        <v>1.340623147617039E-4</v>
      </c>
      <c r="AP224">
        <v>100.2718368252681</v>
      </c>
      <c r="AQ224">
        <v>70</v>
      </c>
      <c r="AR224">
        <v>11</v>
      </c>
      <c r="AS224">
        <f t="shared" si="129"/>
        <v>1</v>
      </c>
      <c r="AT224">
        <f t="shared" si="130"/>
        <v>0</v>
      </c>
      <c r="AU224">
        <f t="shared" si="131"/>
        <v>47254.445721056036</v>
      </c>
      <c r="AV224">
        <f t="shared" si="132"/>
        <v>1200.0350000000001</v>
      </c>
      <c r="AW224">
        <f t="shared" si="133"/>
        <v>1025.9532135918289</v>
      </c>
      <c r="AX224">
        <f t="shared" si="134"/>
        <v>0.85493607569098307</v>
      </c>
      <c r="AY224">
        <f t="shared" si="135"/>
        <v>0.18842662608359734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1670262156.1875</v>
      </c>
      <c r="BF224">
        <v>1352.1075000000001</v>
      </c>
      <c r="BG224">
        <v>1381.02</v>
      </c>
      <c r="BH224">
        <v>34.941612500000012</v>
      </c>
      <c r="BI224">
        <v>33.677212500000003</v>
      </c>
      <c r="BJ224">
        <v>1357.3150000000001</v>
      </c>
      <c r="BK224">
        <v>34.800750000000001</v>
      </c>
      <c r="BL224">
        <v>649.99987499999997</v>
      </c>
      <c r="BM224">
        <v>100.98099999999999</v>
      </c>
      <c r="BN224">
        <v>9.9955962499999995E-2</v>
      </c>
      <c r="BO224">
        <v>33.062674999999999</v>
      </c>
      <c r="BP224">
        <v>33.320425</v>
      </c>
      <c r="BQ224">
        <v>999.9</v>
      </c>
      <c r="BR224">
        <v>0</v>
      </c>
      <c r="BS224">
        <v>0</v>
      </c>
      <c r="BT224">
        <v>9002.03125</v>
      </c>
      <c r="BU224">
        <v>0</v>
      </c>
      <c r="BV224">
        <v>459.06299999999999</v>
      </c>
      <c r="BW224">
        <v>-28.9121375</v>
      </c>
      <c r="BX224">
        <v>1401.0625</v>
      </c>
      <c r="BY224">
        <v>1429.15</v>
      </c>
      <c r="BZ224">
        <v>1.2643962500000001</v>
      </c>
      <c r="CA224">
        <v>1381.02</v>
      </c>
      <c r="CB224">
        <v>33.677212500000003</v>
      </c>
      <c r="CC224">
        <v>3.5284387499999998</v>
      </c>
      <c r="CD224">
        <v>3.40076125</v>
      </c>
      <c r="CE224">
        <v>26.757224999999998</v>
      </c>
      <c r="CF224">
        <v>26.1322625</v>
      </c>
      <c r="CG224">
        <v>1200.0350000000001</v>
      </c>
      <c r="CH224">
        <v>0.50004899999999997</v>
      </c>
      <c r="CI224">
        <v>0.49995099999999998</v>
      </c>
      <c r="CJ224">
        <v>0</v>
      </c>
      <c r="CK224">
        <v>922.03212499999995</v>
      </c>
      <c r="CL224">
        <v>4.9990899999999998</v>
      </c>
      <c r="CM224">
        <v>9542.3012500000004</v>
      </c>
      <c r="CN224">
        <v>9558.3024999999998</v>
      </c>
      <c r="CO224">
        <v>43.186999999999998</v>
      </c>
      <c r="CP224">
        <v>45.546499999999988</v>
      </c>
      <c r="CQ224">
        <v>44.125</v>
      </c>
      <c r="CR224">
        <v>44.186999999999998</v>
      </c>
      <c r="CS224">
        <v>44.492125000000001</v>
      </c>
      <c r="CT224">
        <v>597.57500000000005</v>
      </c>
      <c r="CU224">
        <v>597.46</v>
      </c>
      <c r="CV224">
        <v>0</v>
      </c>
      <c r="CW224">
        <v>1670262177.2</v>
      </c>
      <c r="CX224">
        <v>0</v>
      </c>
      <c r="CY224">
        <v>1670257498.5</v>
      </c>
      <c r="CZ224" t="s">
        <v>356</v>
      </c>
      <c r="DA224">
        <v>1670257488.5</v>
      </c>
      <c r="DB224">
        <v>1670257498.5</v>
      </c>
      <c r="DC224">
        <v>2</v>
      </c>
      <c r="DD224">
        <v>-0.17199999999999999</v>
      </c>
      <c r="DE224">
        <v>2E-3</v>
      </c>
      <c r="DF224">
        <v>-3.9780000000000002</v>
      </c>
      <c r="DG224">
        <v>0.14099999999999999</v>
      </c>
      <c r="DH224">
        <v>415</v>
      </c>
      <c r="DI224">
        <v>32</v>
      </c>
      <c r="DJ224">
        <v>0.47</v>
      </c>
      <c r="DK224">
        <v>0.38</v>
      </c>
      <c r="DL224">
        <v>-28.855875609756101</v>
      </c>
      <c r="DM224">
        <v>-0.2758766550523245</v>
      </c>
      <c r="DN224">
        <v>4.3819200494135818E-2</v>
      </c>
      <c r="DO224">
        <v>0</v>
      </c>
      <c r="DP224">
        <v>1.278374390243902</v>
      </c>
      <c r="DQ224">
        <v>-9.190348432055534E-2</v>
      </c>
      <c r="DR224">
        <v>9.2281829854832954E-3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3.2966199999999999</v>
      </c>
      <c r="EB224">
        <v>2.6253799999999998</v>
      </c>
      <c r="EC224">
        <v>0.225771</v>
      </c>
      <c r="ED224">
        <v>0.226632</v>
      </c>
      <c r="EE224">
        <v>0.14185300000000001</v>
      </c>
      <c r="EF224">
        <v>0.13683699999999999</v>
      </c>
      <c r="EG224">
        <v>23438.799999999999</v>
      </c>
      <c r="EH224">
        <v>23828.9</v>
      </c>
      <c r="EI224">
        <v>28174</v>
      </c>
      <c r="EJ224">
        <v>29665.1</v>
      </c>
      <c r="EK224">
        <v>33273.4</v>
      </c>
      <c r="EL224">
        <v>35542.199999999997</v>
      </c>
      <c r="EM224">
        <v>39763.300000000003</v>
      </c>
      <c r="EN224">
        <v>42384.3</v>
      </c>
      <c r="EO224">
        <v>2.1084499999999999</v>
      </c>
      <c r="EP224">
        <v>2.1562800000000002</v>
      </c>
      <c r="EQ224">
        <v>0.11941</v>
      </c>
      <c r="ER224">
        <v>0</v>
      </c>
      <c r="ES224">
        <v>31.3902</v>
      </c>
      <c r="ET224">
        <v>999.9</v>
      </c>
      <c r="EU224">
        <v>60.3</v>
      </c>
      <c r="EV224">
        <v>38.4</v>
      </c>
      <c r="EW224">
        <v>40.625100000000003</v>
      </c>
      <c r="EX224">
        <v>57.270299999999999</v>
      </c>
      <c r="EY224">
        <v>-1.5024</v>
      </c>
      <c r="EZ224">
        <v>2</v>
      </c>
      <c r="FA224">
        <v>0.448214</v>
      </c>
      <c r="FB224">
        <v>0.34271200000000002</v>
      </c>
      <c r="FC224">
        <v>20.273299999999999</v>
      </c>
      <c r="FD224">
        <v>5.2187900000000003</v>
      </c>
      <c r="FE224">
        <v>12.0053</v>
      </c>
      <c r="FF224">
        <v>4.9867499999999998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1.86226</v>
      </c>
      <c r="FN224">
        <v>1.86432</v>
      </c>
      <c r="FO224">
        <v>1.86036</v>
      </c>
      <c r="FP224">
        <v>1.8611</v>
      </c>
      <c r="FQ224">
        <v>1.8602000000000001</v>
      </c>
      <c r="FR224">
        <v>1.86188</v>
      </c>
      <c r="FS224">
        <v>1.85842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-5.21</v>
      </c>
      <c r="GH224">
        <v>0.14080000000000001</v>
      </c>
      <c r="GI224">
        <v>-3.031255365756008</v>
      </c>
      <c r="GJ224">
        <v>-2.737337881603403E-3</v>
      </c>
      <c r="GK224">
        <v>1.2769921614711079E-6</v>
      </c>
      <c r="GL224">
        <v>-3.2469241445839119E-10</v>
      </c>
      <c r="GM224">
        <v>0.14085000000000039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77.8</v>
      </c>
      <c r="GV224">
        <v>77.7</v>
      </c>
      <c r="GW224">
        <v>3.6035200000000001</v>
      </c>
      <c r="GX224">
        <v>2.5317400000000001</v>
      </c>
      <c r="GY224">
        <v>2.04834</v>
      </c>
      <c r="GZ224">
        <v>2.5988799999999999</v>
      </c>
      <c r="HA224">
        <v>2.1972700000000001</v>
      </c>
      <c r="HB224">
        <v>2.3132299999999999</v>
      </c>
      <c r="HC224">
        <v>41.901200000000003</v>
      </c>
      <c r="HD224">
        <v>13.7468</v>
      </c>
      <c r="HE224">
        <v>18</v>
      </c>
      <c r="HF224">
        <v>611.55100000000004</v>
      </c>
      <c r="HG224">
        <v>719.327</v>
      </c>
      <c r="HH224">
        <v>30.999600000000001</v>
      </c>
      <c r="HI224">
        <v>33.076799999999999</v>
      </c>
      <c r="HJ224">
        <v>30.000499999999999</v>
      </c>
      <c r="HK224">
        <v>32.950600000000001</v>
      </c>
      <c r="HL224">
        <v>32.948399999999999</v>
      </c>
      <c r="HM224">
        <v>72.079800000000006</v>
      </c>
      <c r="HN224">
        <v>22.628</v>
      </c>
      <c r="HO224">
        <v>27.1616</v>
      </c>
      <c r="HP224">
        <v>31</v>
      </c>
      <c r="HQ224">
        <v>1394.67</v>
      </c>
      <c r="HR224">
        <v>33.782600000000002</v>
      </c>
      <c r="HS224">
        <v>99.269199999999998</v>
      </c>
      <c r="HT224">
        <v>98.302099999999996</v>
      </c>
    </row>
    <row r="225" spans="1:228" x14ac:dyDescent="0.2">
      <c r="A225">
        <v>210</v>
      </c>
      <c r="B225">
        <v>1670262162.5</v>
      </c>
      <c r="C225">
        <v>834.5</v>
      </c>
      <c r="D225" t="s">
        <v>779</v>
      </c>
      <c r="E225" t="s">
        <v>780</v>
      </c>
      <c r="F225">
        <v>4</v>
      </c>
      <c r="G225">
        <v>1670262160.5</v>
      </c>
      <c r="H225">
        <f t="shared" si="102"/>
        <v>3.1818565899352259E-3</v>
      </c>
      <c r="I225">
        <f t="shared" si="103"/>
        <v>3.1818565899352258</v>
      </c>
      <c r="J225">
        <f t="shared" si="104"/>
        <v>42.165973083226334</v>
      </c>
      <c r="K225">
        <f t="shared" si="105"/>
        <v>1359.272857142857</v>
      </c>
      <c r="L225">
        <f t="shared" si="106"/>
        <v>976.21738772096899</v>
      </c>
      <c r="M225">
        <f t="shared" si="107"/>
        <v>98.677025863353734</v>
      </c>
      <c r="N225">
        <f t="shared" si="108"/>
        <v>137.39665423576571</v>
      </c>
      <c r="O225">
        <f t="shared" si="109"/>
        <v>0.196518823748247</v>
      </c>
      <c r="P225">
        <f t="shared" si="110"/>
        <v>3.6682162914728282</v>
      </c>
      <c r="Q225">
        <f t="shared" si="111"/>
        <v>0.19085171454255342</v>
      </c>
      <c r="R225">
        <f t="shared" si="112"/>
        <v>0.11977787620588232</v>
      </c>
      <c r="S225">
        <f t="shared" si="113"/>
        <v>226.10398676475884</v>
      </c>
      <c r="T225">
        <f t="shared" si="114"/>
        <v>33.476512861788329</v>
      </c>
      <c r="U225">
        <f t="shared" si="115"/>
        <v>33.327085714285722</v>
      </c>
      <c r="V225">
        <f t="shared" si="116"/>
        <v>5.145702000543162</v>
      </c>
      <c r="W225">
        <f t="shared" si="117"/>
        <v>69.660411938942659</v>
      </c>
      <c r="X225">
        <f t="shared" si="118"/>
        <v>3.5328356827406862</v>
      </c>
      <c r="Y225">
        <f t="shared" si="119"/>
        <v>5.0715113281805113</v>
      </c>
      <c r="Z225">
        <f t="shared" si="120"/>
        <v>1.6128663178024758</v>
      </c>
      <c r="AA225">
        <f t="shared" si="121"/>
        <v>-140.31987561614346</v>
      </c>
      <c r="AB225">
        <f t="shared" si="122"/>
        <v>-51.188990357627532</v>
      </c>
      <c r="AC225">
        <f t="shared" si="123"/>
        <v>-3.2021268655697628</v>
      </c>
      <c r="AD225">
        <f t="shared" si="124"/>
        <v>31.392993925418082</v>
      </c>
      <c r="AE225">
        <f t="shared" si="125"/>
        <v>65.657141140063302</v>
      </c>
      <c r="AF225">
        <f t="shared" si="126"/>
        <v>3.1410244545769386</v>
      </c>
      <c r="AG225">
        <f t="shared" si="127"/>
        <v>42.165973083226334</v>
      </c>
      <c r="AH225">
        <v>1436.029777609361</v>
      </c>
      <c r="AI225">
        <v>1411.111393939394</v>
      </c>
      <c r="AJ225">
        <v>1.7389536990364549</v>
      </c>
      <c r="AK225">
        <v>64.018406268345927</v>
      </c>
      <c r="AL225">
        <f t="shared" si="128"/>
        <v>3.1818565899352258</v>
      </c>
      <c r="AM225">
        <v>33.679586188230552</v>
      </c>
      <c r="AN225">
        <v>34.954641176470567</v>
      </c>
      <c r="AO225">
        <v>6.6587338904512016E-5</v>
      </c>
      <c r="AP225">
        <v>100.2718368252681</v>
      </c>
      <c r="AQ225">
        <v>70</v>
      </c>
      <c r="AR225">
        <v>11</v>
      </c>
      <c r="AS225">
        <f t="shared" si="129"/>
        <v>1</v>
      </c>
      <c r="AT225">
        <f t="shared" si="130"/>
        <v>0</v>
      </c>
      <c r="AU225">
        <f t="shared" si="131"/>
        <v>47107.197188461825</v>
      </c>
      <c r="AV225">
        <f t="shared" si="132"/>
        <v>1199.947142857143</v>
      </c>
      <c r="AW225">
        <f t="shared" si="133"/>
        <v>1025.8791351112741</v>
      </c>
      <c r="AX225">
        <f t="shared" si="134"/>
        <v>0.85493693719591435</v>
      </c>
      <c r="AY225">
        <f t="shared" si="135"/>
        <v>0.18842828878811468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1670262160.5</v>
      </c>
      <c r="BF225">
        <v>1359.272857142857</v>
      </c>
      <c r="BG225">
        <v>1388.318571428571</v>
      </c>
      <c r="BH225">
        <v>34.950542857142857</v>
      </c>
      <c r="BI225">
        <v>33.691442857142853</v>
      </c>
      <c r="BJ225">
        <v>1364.485714285714</v>
      </c>
      <c r="BK225">
        <v>34.809671428571427</v>
      </c>
      <c r="BL225">
        <v>650.01657142857141</v>
      </c>
      <c r="BM225">
        <v>100.9807142857143</v>
      </c>
      <c r="BN225">
        <v>0.10028171428571429</v>
      </c>
      <c r="BO225">
        <v>33.068242857142863</v>
      </c>
      <c r="BP225">
        <v>33.327085714285722</v>
      </c>
      <c r="BQ225">
        <v>999.89999999999986</v>
      </c>
      <c r="BR225">
        <v>0</v>
      </c>
      <c r="BS225">
        <v>0</v>
      </c>
      <c r="BT225">
        <v>8973.75</v>
      </c>
      <c r="BU225">
        <v>0</v>
      </c>
      <c r="BV225">
        <v>455.09185714285712</v>
      </c>
      <c r="BW225">
        <v>-29.04571428571429</v>
      </c>
      <c r="BX225">
        <v>1408.502857142857</v>
      </c>
      <c r="BY225">
        <v>1436.725714285714</v>
      </c>
      <c r="BZ225">
        <v>1.259095714285714</v>
      </c>
      <c r="CA225">
        <v>1388.318571428571</v>
      </c>
      <c r="CB225">
        <v>33.691442857142853</v>
      </c>
      <c r="CC225">
        <v>3.5293257142857151</v>
      </c>
      <c r="CD225">
        <v>3.4021814285714278</v>
      </c>
      <c r="CE225">
        <v>26.761485714285719</v>
      </c>
      <c r="CF225">
        <v>26.13934285714285</v>
      </c>
      <c r="CG225">
        <v>1199.947142857143</v>
      </c>
      <c r="CH225">
        <v>0.50002000000000002</v>
      </c>
      <c r="CI225">
        <v>0.49997999999999998</v>
      </c>
      <c r="CJ225">
        <v>0</v>
      </c>
      <c r="CK225">
        <v>921.12285714285713</v>
      </c>
      <c r="CL225">
        <v>4.9990899999999998</v>
      </c>
      <c r="CM225">
        <v>9535.5071428571428</v>
      </c>
      <c r="CN225">
        <v>9557.48</v>
      </c>
      <c r="CO225">
        <v>43.186999999999998</v>
      </c>
      <c r="CP225">
        <v>45.561999999999998</v>
      </c>
      <c r="CQ225">
        <v>44.125</v>
      </c>
      <c r="CR225">
        <v>44.186999999999998</v>
      </c>
      <c r="CS225">
        <v>44.5</v>
      </c>
      <c r="CT225">
        <v>597.49714285714276</v>
      </c>
      <c r="CU225">
        <v>597.45142857142855</v>
      </c>
      <c r="CV225">
        <v>0</v>
      </c>
      <c r="CW225">
        <v>1670262181.4000001</v>
      </c>
      <c r="CX225">
        <v>0</v>
      </c>
      <c r="CY225">
        <v>1670257498.5</v>
      </c>
      <c r="CZ225" t="s">
        <v>356</v>
      </c>
      <c r="DA225">
        <v>1670257488.5</v>
      </c>
      <c r="DB225">
        <v>1670257498.5</v>
      </c>
      <c r="DC225">
        <v>2</v>
      </c>
      <c r="DD225">
        <v>-0.17199999999999999</v>
      </c>
      <c r="DE225">
        <v>2E-3</v>
      </c>
      <c r="DF225">
        <v>-3.9780000000000002</v>
      </c>
      <c r="DG225">
        <v>0.14099999999999999</v>
      </c>
      <c r="DH225">
        <v>415</v>
      </c>
      <c r="DI225">
        <v>32</v>
      </c>
      <c r="DJ225">
        <v>0.47</v>
      </c>
      <c r="DK225">
        <v>0.38</v>
      </c>
      <c r="DL225">
        <v>-28.898050000000001</v>
      </c>
      <c r="DM225">
        <v>-0.78538986866785876</v>
      </c>
      <c r="DN225">
        <v>8.5872780902914864E-2</v>
      </c>
      <c r="DO225">
        <v>0</v>
      </c>
      <c r="DP225">
        <v>1.2711837500000001</v>
      </c>
      <c r="DQ225">
        <v>-8.5516435272048413E-2</v>
      </c>
      <c r="DR225">
        <v>8.3728814298006226E-3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3.2968899999999999</v>
      </c>
      <c r="EB225">
        <v>2.6251500000000001</v>
      </c>
      <c r="EC225">
        <v>0.22644800000000001</v>
      </c>
      <c r="ED225">
        <v>0.227294</v>
      </c>
      <c r="EE225">
        <v>0.141873</v>
      </c>
      <c r="EF225">
        <v>0.136874</v>
      </c>
      <c r="EG225">
        <v>23418.2</v>
      </c>
      <c r="EH225">
        <v>23808</v>
      </c>
      <c r="EI225">
        <v>28173.9</v>
      </c>
      <c r="EJ225">
        <v>29664.6</v>
      </c>
      <c r="EK225">
        <v>33271.9</v>
      </c>
      <c r="EL225">
        <v>35540.300000000003</v>
      </c>
      <c r="EM225">
        <v>39762.5</v>
      </c>
      <c r="EN225">
        <v>42383.8</v>
      </c>
      <c r="EO225">
        <v>2.10955</v>
      </c>
      <c r="EP225">
        <v>2.1560999999999999</v>
      </c>
      <c r="EQ225">
        <v>0.119049</v>
      </c>
      <c r="ER225">
        <v>0</v>
      </c>
      <c r="ES225">
        <v>31.3947</v>
      </c>
      <c r="ET225">
        <v>999.9</v>
      </c>
      <c r="EU225">
        <v>60.3</v>
      </c>
      <c r="EV225">
        <v>38.4</v>
      </c>
      <c r="EW225">
        <v>40.626800000000003</v>
      </c>
      <c r="EX225">
        <v>57.540300000000002</v>
      </c>
      <c r="EY225">
        <v>-1.50641</v>
      </c>
      <c r="EZ225">
        <v>2</v>
      </c>
      <c r="FA225">
        <v>0.44853900000000002</v>
      </c>
      <c r="FB225">
        <v>0.340999</v>
      </c>
      <c r="FC225">
        <v>20.273199999999999</v>
      </c>
      <c r="FD225">
        <v>5.2184900000000001</v>
      </c>
      <c r="FE225">
        <v>12.005599999999999</v>
      </c>
      <c r="FF225">
        <v>4.98665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1.8622399999999999</v>
      </c>
      <c r="FN225">
        <v>1.8643099999999999</v>
      </c>
      <c r="FO225">
        <v>1.8603700000000001</v>
      </c>
      <c r="FP225">
        <v>1.8611</v>
      </c>
      <c r="FQ225">
        <v>1.8602000000000001</v>
      </c>
      <c r="FR225">
        <v>1.86188</v>
      </c>
      <c r="FS225">
        <v>1.8584499999999999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-5.22</v>
      </c>
      <c r="GH225">
        <v>0.14080000000000001</v>
      </c>
      <c r="GI225">
        <v>-3.031255365756008</v>
      </c>
      <c r="GJ225">
        <v>-2.737337881603403E-3</v>
      </c>
      <c r="GK225">
        <v>1.2769921614711079E-6</v>
      </c>
      <c r="GL225">
        <v>-3.2469241445839119E-10</v>
      </c>
      <c r="GM225">
        <v>0.14085000000000039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77.900000000000006</v>
      </c>
      <c r="GV225">
        <v>77.7</v>
      </c>
      <c r="GW225">
        <v>3.61816</v>
      </c>
      <c r="GX225">
        <v>2.51709</v>
      </c>
      <c r="GY225">
        <v>2.04834</v>
      </c>
      <c r="GZ225">
        <v>2.5976599999999999</v>
      </c>
      <c r="HA225">
        <v>2.1972700000000001</v>
      </c>
      <c r="HB225">
        <v>2.36572</v>
      </c>
      <c r="HC225">
        <v>41.927500000000002</v>
      </c>
      <c r="HD225">
        <v>13.773</v>
      </c>
      <c r="HE225">
        <v>18</v>
      </c>
      <c r="HF225">
        <v>612.40499999999997</v>
      </c>
      <c r="HG225">
        <v>719.19899999999996</v>
      </c>
      <c r="HH225">
        <v>30.999600000000001</v>
      </c>
      <c r="HI225">
        <v>33.081400000000002</v>
      </c>
      <c r="HJ225">
        <v>30.000499999999999</v>
      </c>
      <c r="HK225">
        <v>32.953499999999998</v>
      </c>
      <c r="HL225">
        <v>32.951300000000003</v>
      </c>
      <c r="HM225">
        <v>72.354900000000001</v>
      </c>
      <c r="HN225">
        <v>22.3522</v>
      </c>
      <c r="HO225">
        <v>27.1616</v>
      </c>
      <c r="HP225">
        <v>31</v>
      </c>
      <c r="HQ225">
        <v>1401.35</v>
      </c>
      <c r="HR225">
        <v>33.811900000000001</v>
      </c>
      <c r="HS225">
        <v>99.268000000000001</v>
      </c>
      <c r="HT225">
        <v>98.300899999999999</v>
      </c>
    </row>
    <row r="226" spans="1:228" x14ac:dyDescent="0.2">
      <c r="A226">
        <v>211</v>
      </c>
      <c r="B226">
        <v>1670262166.5</v>
      </c>
      <c r="C226">
        <v>838.5</v>
      </c>
      <c r="D226" t="s">
        <v>781</v>
      </c>
      <c r="E226" t="s">
        <v>782</v>
      </c>
      <c r="F226">
        <v>4</v>
      </c>
      <c r="G226">
        <v>1670262164.1875</v>
      </c>
      <c r="H226">
        <f t="shared" si="102"/>
        <v>3.1637071103273293E-3</v>
      </c>
      <c r="I226">
        <f t="shared" si="103"/>
        <v>3.1637071103273291</v>
      </c>
      <c r="J226">
        <f t="shared" si="104"/>
        <v>42.170301592470629</v>
      </c>
      <c r="K226">
        <f t="shared" si="105"/>
        <v>1365.4537499999999</v>
      </c>
      <c r="L226">
        <f t="shared" si="106"/>
        <v>980.42755052904579</v>
      </c>
      <c r="M226">
        <f t="shared" si="107"/>
        <v>99.102248362137971</v>
      </c>
      <c r="N226">
        <f t="shared" si="108"/>
        <v>138.02094462410122</v>
      </c>
      <c r="O226">
        <f t="shared" si="109"/>
        <v>0.19546933652672696</v>
      </c>
      <c r="P226">
        <f t="shared" si="110"/>
        <v>3.6804086883862577</v>
      </c>
      <c r="Q226">
        <f t="shared" si="111"/>
        <v>0.18987967004388884</v>
      </c>
      <c r="R226">
        <f t="shared" si="112"/>
        <v>0.11916368894051239</v>
      </c>
      <c r="S226">
        <f t="shared" si="113"/>
        <v>226.11611698217368</v>
      </c>
      <c r="T226">
        <f t="shared" si="114"/>
        <v>33.484737899967548</v>
      </c>
      <c r="U226">
        <f t="shared" si="115"/>
        <v>33.326275000000003</v>
      </c>
      <c r="V226">
        <f t="shared" si="116"/>
        <v>5.1454681641285962</v>
      </c>
      <c r="W226">
        <f t="shared" si="117"/>
        <v>69.653447160108897</v>
      </c>
      <c r="X226">
        <f t="shared" si="118"/>
        <v>3.5336024287937162</v>
      </c>
      <c r="Y226">
        <f t="shared" si="119"/>
        <v>5.0731192394128044</v>
      </c>
      <c r="Z226">
        <f t="shared" si="120"/>
        <v>1.61186573533488</v>
      </c>
      <c r="AA226">
        <f t="shared" si="121"/>
        <v>-139.51948356543522</v>
      </c>
      <c r="AB226">
        <f t="shared" si="122"/>
        <v>-50.078271738355674</v>
      </c>
      <c r="AC226">
        <f t="shared" si="123"/>
        <v>-3.1223420040147158</v>
      </c>
      <c r="AD226">
        <f t="shared" si="124"/>
        <v>33.39601967436807</v>
      </c>
      <c r="AE226">
        <f t="shared" si="125"/>
        <v>65.345921348022628</v>
      </c>
      <c r="AF226">
        <f t="shared" si="126"/>
        <v>3.0673971628041454</v>
      </c>
      <c r="AG226">
        <f t="shared" si="127"/>
        <v>42.170301592470629</v>
      </c>
      <c r="AH226">
        <v>1442.8328408867719</v>
      </c>
      <c r="AI226">
        <v>1418.0208484848481</v>
      </c>
      <c r="AJ226">
        <v>1.7114211539530639</v>
      </c>
      <c r="AK226">
        <v>64.018406268345927</v>
      </c>
      <c r="AL226">
        <f t="shared" si="128"/>
        <v>3.1637071103273291</v>
      </c>
      <c r="AM226">
        <v>33.694625392718478</v>
      </c>
      <c r="AN226">
        <v>34.962017352941167</v>
      </c>
      <c r="AO226">
        <v>1.176407734528065E-4</v>
      </c>
      <c r="AP226">
        <v>100.2718368252681</v>
      </c>
      <c r="AQ226">
        <v>70</v>
      </c>
      <c r="AR226">
        <v>11</v>
      </c>
      <c r="AS226">
        <f t="shared" si="129"/>
        <v>1</v>
      </c>
      <c r="AT226">
        <f t="shared" si="130"/>
        <v>0</v>
      </c>
      <c r="AU226">
        <f t="shared" si="131"/>
        <v>47324.118637561412</v>
      </c>
      <c r="AV226">
        <f t="shared" si="132"/>
        <v>1200.0225</v>
      </c>
      <c r="AW226">
        <f t="shared" si="133"/>
        <v>1025.9424885917997</v>
      </c>
      <c r="AX226">
        <f t="shared" si="134"/>
        <v>0.854936043775679</v>
      </c>
      <c r="AY226">
        <f t="shared" si="135"/>
        <v>0.1884265644870606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1670262164.1875</v>
      </c>
      <c r="BF226">
        <v>1365.4537499999999</v>
      </c>
      <c r="BG226">
        <v>1394.335</v>
      </c>
      <c r="BH226">
        <v>34.958250000000007</v>
      </c>
      <c r="BI226">
        <v>33.728737499999987</v>
      </c>
      <c r="BJ226">
        <v>1370.6737499999999</v>
      </c>
      <c r="BK226">
        <v>34.817399999999999</v>
      </c>
      <c r="BL226">
        <v>650.05025000000001</v>
      </c>
      <c r="BM226">
        <v>100.980875</v>
      </c>
      <c r="BN226">
        <v>9.9769162500000008E-2</v>
      </c>
      <c r="BO226">
        <v>33.073887499999998</v>
      </c>
      <c r="BP226">
        <v>33.326275000000003</v>
      </c>
      <c r="BQ226">
        <v>999.9</v>
      </c>
      <c r="BR226">
        <v>0</v>
      </c>
      <c r="BS226">
        <v>0</v>
      </c>
      <c r="BT226">
        <v>9015.8587499999994</v>
      </c>
      <c r="BU226">
        <v>0</v>
      </c>
      <c r="BV226">
        <v>452.14212500000002</v>
      </c>
      <c r="BW226">
        <v>-28.882275</v>
      </c>
      <c r="BX226">
        <v>1414.91625</v>
      </c>
      <c r="BY226">
        <v>1443.0062499999999</v>
      </c>
      <c r="BZ226">
        <v>1.2295149999999999</v>
      </c>
      <c r="CA226">
        <v>1394.335</v>
      </c>
      <c r="CB226">
        <v>33.728737499999987</v>
      </c>
      <c r="CC226">
        <v>3.5301149999999999</v>
      </c>
      <c r="CD226">
        <v>3.4059587499999999</v>
      </c>
      <c r="CE226">
        <v>26.765287499999999</v>
      </c>
      <c r="CF226">
        <v>26.158112500000001</v>
      </c>
      <c r="CG226">
        <v>1200.0225</v>
      </c>
      <c r="CH226">
        <v>0.50005087500000012</v>
      </c>
      <c r="CI226">
        <v>0.49994912499999999</v>
      </c>
      <c r="CJ226">
        <v>0</v>
      </c>
      <c r="CK226">
        <v>920.33987500000001</v>
      </c>
      <c r="CL226">
        <v>4.9990899999999998</v>
      </c>
      <c r="CM226">
        <v>9537.9512500000019</v>
      </c>
      <c r="CN226">
        <v>9558.2049999999999</v>
      </c>
      <c r="CO226">
        <v>43.186999999999998</v>
      </c>
      <c r="CP226">
        <v>45.561999999999998</v>
      </c>
      <c r="CQ226">
        <v>44.179250000000003</v>
      </c>
      <c r="CR226">
        <v>44.186999999999998</v>
      </c>
      <c r="CS226">
        <v>44.5</v>
      </c>
      <c r="CT226">
        <v>597.57000000000005</v>
      </c>
      <c r="CU226">
        <v>597.45249999999999</v>
      </c>
      <c r="CV226">
        <v>0</v>
      </c>
      <c r="CW226">
        <v>1670262185.5999999</v>
      </c>
      <c r="CX226">
        <v>0</v>
      </c>
      <c r="CY226">
        <v>1670257498.5</v>
      </c>
      <c r="CZ226" t="s">
        <v>356</v>
      </c>
      <c r="DA226">
        <v>1670257488.5</v>
      </c>
      <c r="DB226">
        <v>1670257498.5</v>
      </c>
      <c r="DC226">
        <v>2</v>
      </c>
      <c r="DD226">
        <v>-0.17199999999999999</v>
      </c>
      <c r="DE226">
        <v>2E-3</v>
      </c>
      <c r="DF226">
        <v>-3.9780000000000002</v>
      </c>
      <c r="DG226">
        <v>0.14099999999999999</v>
      </c>
      <c r="DH226">
        <v>415</v>
      </c>
      <c r="DI226">
        <v>32</v>
      </c>
      <c r="DJ226">
        <v>0.47</v>
      </c>
      <c r="DK226">
        <v>0.38</v>
      </c>
      <c r="DL226">
        <v>-28.918810000000001</v>
      </c>
      <c r="DM226">
        <v>-0.34011106941825842</v>
      </c>
      <c r="DN226">
        <v>7.6144867850696366E-2</v>
      </c>
      <c r="DO226">
        <v>0</v>
      </c>
      <c r="DP226">
        <v>1.2619977499999999</v>
      </c>
      <c r="DQ226">
        <v>-0.13532814258912201</v>
      </c>
      <c r="DR226">
        <v>1.589905901107044E-2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3.29671</v>
      </c>
      <c r="EB226">
        <v>2.6252499999999999</v>
      </c>
      <c r="EC226">
        <v>0.22711100000000001</v>
      </c>
      <c r="ED226">
        <v>0.22793099999999999</v>
      </c>
      <c r="EE226">
        <v>0.141905</v>
      </c>
      <c r="EF226">
        <v>0.13711899999999999</v>
      </c>
      <c r="EG226">
        <v>23397.599999999999</v>
      </c>
      <c r="EH226">
        <v>23788.2</v>
      </c>
      <c r="EI226">
        <v>28173.4</v>
      </c>
      <c r="EJ226">
        <v>29664.5</v>
      </c>
      <c r="EK226">
        <v>33270.300000000003</v>
      </c>
      <c r="EL226">
        <v>35530.199999999997</v>
      </c>
      <c r="EM226">
        <v>39762</v>
      </c>
      <c r="EN226">
        <v>42383.7</v>
      </c>
      <c r="EO226">
        <v>2.1090499999999999</v>
      </c>
      <c r="EP226">
        <v>2.15632</v>
      </c>
      <c r="EQ226">
        <v>0.119228</v>
      </c>
      <c r="ER226">
        <v>0</v>
      </c>
      <c r="ES226">
        <v>31.3978</v>
      </c>
      <c r="ET226">
        <v>999.9</v>
      </c>
      <c r="EU226">
        <v>60.3</v>
      </c>
      <c r="EV226">
        <v>38.4</v>
      </c>
      <c r="EW226">
        <v>40.622199999999999</v>
      </c>
      <c r="EX226">
        <v>57.270299999999999</v>
      </c>
      <c r="EY226">
        <v>-1.5945499999999999</v>
      </c>
      <c r="EZ226">
        <v>2</v>
      </c>
      <c r="FA226">
        <v>0.44892300000000002</v>
      </c>
      <c r="FB226">
        <v>0.34131499999999998</v>
      </c>
      <c r="FC226">
        <v>20.273199999999999</v>
      </c>
      <c r="FD226">
        <v>5.2189399999999999</v>
      </c>
      <c r="FE226">
        <v>12.005000000000001</v>
      </c>
      <c r="FF226">
        <v>4.9866999999999999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1.86222</v>
      </c>
      <c r="FN226">
        <v>1.8643099999999999</v>
      </c>
      <c r="FO226">
        <v>1.8603700000000001</v>
      </c>
      <c r="FP226">
        <v>1.8611</v>
      </c>
      <c r="FQ226">
        <v>1.8602000000000001</v>
      </c>
      <c r="FR226">
        <v>1.86188</v>
      </c>
      <c r="FS226">
        <v>1.8584499999999999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-5.22</v>
      </c>
      <c r="GH226">
        <v>0.14080000000000001</v>
      </c>
      <c r="GI226">
        <v>-3.031255365756008</v>
      </c>
      <c r="GJ226">
        <v>-2.737337881603403E-3</v>
      </c>
      <c r="GK226">
        <v>1.2769921614711079E-6</v>
      </c>
      <c r="GL226">
        <v>-3.2469241445839119E-10</v>
      </c>
      <c r="GM226">
        <v>0.14085000000000039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78</v>
      </c>
      <c r="GV226">
        <v>77.8</v>
      </c>
      <c r="GW226">
        <v>3.6315900000000001</v>
      </c>
      <c r="GX226">
        <v>2.5268600000000001</v>
      </c>
      <c r="GY226">
        <v>2.04834</v>
      </c>
      <c r="GZ226">
        <v>2.5976599999999999</v>
      </c>
      <c r="HA226">
        <v>2.1972700000000001</v>
      </c>
      <c r="HB226">
        <v>2.3107899999999999</v>
      </c>
      <c r="HC226">
        <v>41.927500000000002</v>
      </c>
      <c r="HD226">
        <v>13.7468</v>
      </c>
      <c r="HE226">
        <v>18</v>
      </c>
      <c r="HF226">
        <v>612.05799999999999</v>
      </c>
      <c r="HG226">
        <v>719.44399999999996</v>
      </c>
      <c r="HH226">
        <v>30.9999</v>
      </c>
      <c r="HI226">
        <v>33.085099999999997</v>
      </c>
      <c r="HJ226">
        <v>30.000499999999999</v>
      </c>
      <c r="HK226">
        <v>32.956400000000002</v>
      </c>
      <c r="HL226">
        <v>32.9542</v>
      </c>
      <c r="HM226">
        <v>72.625100000000003</v>
      </c>
      <c r="HN226">
        <v>22.3522</v>
      </c>
      <c r="HO226">
        <v>27.1616</v>
      </c>
      <c r="HP226">
        <v>31</v>
      </c>
      <c r="HQ226">
        <v>1408.03</v>
      </c>
      <c r="HR226">
        <v>33.822800000000001</v>
      </c>
      <c r="HS226">
        <v>99.266400000000004</v>
      </c>
      <c r="HT226">
        <v>98.300600000000003</v>
      </c>
    </row>
    <row r="227" spans="1:228" x14ac:dyDescent="0.2">
      <c r="A227">
        <v>212</v>
      </c>
      <c r="B227">
        <v>1670262170.5</v>
      </c>
      <c r="C227">
        <v>842.5</v>
      </c>
      <c r="D227" t="s">
        <v>783</v>
      </c>
      <c r="E227" t="s">
        <v>784</v>
      </c>
      <c r="F227">
        <v>4</v>
      </c>
      <c r="G227">
        <v>1670262168.5</v>
      </c>
      <c r="H227">
        <f t="shared" si="102"/>
        <v>3.1283745737490242E-3</v>
      </c>
      <c r="I227">
        <f t="shared" si="103"/>
        <v>3.1283745737490243</v>
      </c>
      <c r="J227">
        <f t="shared" si="104"/>
        <v>42.676444048584685</v>
      </c>
      <c r="K227">
        <f t="shared" si="105"/>
        <v>1372.4585714285711</v>
      </c>
      <c r="L227">
        <f t="shared" si="106"/>
        <v>978.88117210037001</v>
      </c>
      <c r="M227">
        <f t="shared" si="107"/>
        <v>98.947219847729514</v>
      </c>
      <c r="N227">
        <f t="shared" si="108"/>
        <v>138.73079171362303</v>
      </c>
      <c r="O227">
        <f t="shared" si="109"/>
        <v>0.19314706370313811</v>
      </c>
      <c r="P227">
        <f t="shared" si="110"/>
        <v>3.6736242703876032</v>
      </c>
      <c r="Q227">
        <f t="shared" si="111"/>
        <v>0.18767765175958154</v>
      </c>
      <c r="R227">
        <f t="shared" si="112"/>
        <v>0.11777703664300324</v>
      </c>
      <c r="S227">
        <f t="shared" si="113"/>
        <v>226.11099523170876</v>
      </c>
      <c r="T227">
        <f t="shared" si="114"/>
        <v>33.49830151230492</v>
      </c>
      <c r="U227">
        <f t="shared" si="115"/>
        <v>33.337442857142847</v>
      </c>
      <c r="V227">
        <f t="shared" si="116"/>
        <v>5.1486901515369219</v>
      </c>
      <c r="W227">
        <f t="shared" si="117"/>
        <v>69.682284673392431</v>
      </c>
      <c r="X227">
        <f t="shared" si="118"/>
        <v>3.5361513778404863</v>
      </c>
      <c r="Y227">
        <f t="shared" si="119"/>
        <v>5.0746777239218952</v>
      </c>
      <c r="Z227">
        <f t="shared" si="120"/>
        <v>1.6125387736964356</v>
      </c>
      <c r="AA227">
        <f t="shared" si="121"/>
        <v>-137.96131870233197</v>
      </c>
      <c r="AB227">
        <f t="shared" si="122"/>
        <v>-51.114503292317643</v>
      </c>
      <c r="AC227">
        <f t="shared" si="123"/>
        <v>-3.1930961404875959</v>
      </c>
      <c r="AD227">
        <f t="shared" si="124"/>
        <v>33.84207709657155</v>
      </c>
      <c r="AE227">
        <f t="shared" si="125"/>
        <v>65.454155252379934</v>
      </c>
      <c r="AF227">
        <f t="shared" si="126"/>
        <v>2.9013304933057711</v>
      </c>
      <c r="AG227">
        <f t="shared" si="127"/>
        <v>42.676444048584685</v>
      </c>
      <c r="AH227">
        <v>1449.6549377202409</v>
      </c>
      <c r="AI227">
        <v>1424.7383030303031</v>
      </c>
      <c r="AJ227">
        <v>1.681552480025243</v>
      </c>
      <c r="AK227">
        <v>64.018406268345927</v>
      </c>
      <c r="AL227">
        <f t="shared" si="128"/>
        <v>3.1283745737490243</v>
      </c>
      <c r="AM227">
        <v>33.744670555657592</v>
      </c>
      <c r="AN227">
        <v>34.998699705882352</v>
      </c>
      <c r="AO227">
        <v>-3.8209653651248247E-6</v>
      </c>
      <c r="AP227">
        <v>100.2718368252681</v>
      </c>
      <c r="AQ227">
        <v>70</v>
      </c>
      <c r="AR227">
        <v>11</v>
      </c>
      <c r="AS227">
        <f t="shared" si="129"/>
        <v>1</v>
      </c>
      <c r="AT227">
        <f t="shared" si="130"/>
        <v>0</v>
      </c>
      <c r="AU227">
        <f t="shared" si="131"/>
        <v>47202.079863231062</v>
      </c>
      <c r="AV227">
        <f t="shared" si="132"/>
        <v>1199.998571428571</v>
      </c>
      <c r="AW227">
        <f t="shared" si="133"/>
        <v>1025.9217135915585</v>
      </c>
      <c r="AX227">
        <f t="shared" si="134"/>
        <v>0.85493577910698848</v>
      </c>
      <c r="AY227">
        <f t="shared" si="135"/>
        <v>0.18842605367648793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1670262168.5</v>
      </c>
      <c r="BF227">
        <v>1372.4585714285711</v>
      </c>
      <c r="BG227">
        <v>1401.3014285714289</v>
      </c>
      <c r="BH227">
        <v>34.983014285714283</v>
      </c>
      <c r="BI227">
        <v>33.82</v>
      </c>
      <c r="BJ227">
        <v>1377.687142857143</v>
      </c>
      <c r="BK227">
        <v>34.842185714285712</v>
      </c>
      <c r="BL227">
        <v>649.99628571428559</v>
      </c>
      <c r="BM227">
        <v>100.98185714285709</v>
      </c>
      <c r="BN227">
        <v>0.1000950571428571</v>
      </c>
      <c r="BO227">
        <v>33.079357142857141</v>
      </c>
      <c r="BP227">
        <v>33.337442857142847</v>
      </c>
      <c r="BQ227">
        <v>999.89999999999986</v>
      </c>
      <c r="BR227">
        <v>0</v>
      </c>
      <c r="BS227">
        <v>0</v>
      </c>
      <c r="BT227">
        <v>8992.3228571428572</v>
      </c>
      <c r="BU227">
        <v>0</v>
      </c>
      <c r="BV227">
        <v>451.67757142857153</v>
      </c>
      <c r="BW227">
        <v>-28.840328571428572</v>
      </c>
      <c r="BX227">
        <v>1422.214285714286</v>
      </c>
      <c r="BY227">
        <v>1450.3485714285709</v>
      </c>
      <c r="BZ227">
        <v>1.1630242857142861</v>
      </c>
      <c r="CA227">
        <v>1401.3014285714289</v>
      </c>
      <c r="CB227">
        <v>33.82</v>
      </c>
      <c r="CC227">
        <v>3.5326457142857142</v>
      </c>
      <c r="CD227">
        <v>3.4152014285714278</v>
      </c>
      <c r="CE227">
        <v>26.777457142857141</v>
      </c>
      <c r="CF227">
        <v>26.203957142857139</v>
      </c>
      <c r="CG227">
        <v>1199.998571428571</v>
      </c>
      <c r="CH227">
        <v>0.500058</v>
      </c>
      <c r="CI227">
        <v>0.49994199999999989</v>
      </c>
      <c r="CJ227">
        <v>0</v>
      </c>
      <c r="CK227">
        <v>919.58028571428565</v>
      </c>
      <c r="CL227">
        <v>4.9990899999999998</v>
      </c>
      <c r="CM227">
        <v>9551.3485714285725</v>
      </c>
      <c r="CN227">
        <v>9558.0414285714305</v>
      </c>
      <c r="CO227">
        <v>43.186999999999998</v>
      </c>
      <c r="CP227">
        <v>45.561999999999998</v>
      </c>
      <c r="CQ227">
        <v>44.186999999999998</v>
      </c>
      <c r="CR227">
        <v>44.232000000000014</v>
      </c>
      <c r="CS227">
        <v>44.5</v>
      </c>
      <c r="CT227">
        <v>597.56857142857154</v>
      </c>
      <c r="CU227">
        <v>597.42999999999995</v>
      </c>
      <c r="CV227">
        <v>0</v>
      </c>
      <c r="CW227">
        <v>1670262189.2</v>
      </c>
      <c r="CX227">
        <v>0</v>
      </c>
      <c r="CY227">
        <v>1670257498.5</v>
      </c>
      <c r="CZ227" t="s">
        <v>356</v>
      </c>
      <c r="DA227">
        <v>1670257488.5</v>
      </c>
      <c r="DB227">
        <v>1670257498.5</v>
      </c>
      <c r="DC227">
        <v>2</v>
      </c>
      <c r="DD227">
        <v>-0.17199999999999999</v>
      </c>
      <c r="DE227">
        <v>2E-3</v>
      </c>
      <c r="DF227">
        <v>-3.9780000000000002</v>
      </c>
      <c r="DG227">
        <v>0.14099999999999999</v>
      </c>
      <c r="DH227">
        <v>415</v>
      </c>
      <c r="DI227">
        <v>32</v>
      </c>
      <c r="DJ227">
        <v>0.47</v>
      </c>
      <c r="DK227">
        <v>0.38</v>
      </c>
      <c r="DL227">
        <v>-28.910056097560972</v>
      </c>
      <c r="DM227">
        <v>8.779442508703908E-2</v>
      </c>
      <c r="DN227">
        <v>8.2727050605253399E-2</v>
      </c>
      <c r="DO227">
        <v>1</v>
      </c>
      <c r="DP227">
        <v>1.243963658536585</v>
      </c>
      <c r="DQ227">
        <v>-0.31767930313588549</v>
      </c>
      <c r="DR227">
        <v>3.7370936585122611E-2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3.2968299999999999</v>
      </c>
      <c r="EB227">
        <v>2.6252800000000001</v>
      </c>
      <c r="EC227">
        <v>0.22776199999999999</v>
      </c>
      <c r="ED227">
        <v>0.228577</v>
      </c>
      <c r="EE227">
        <v>0.14200499999999999</v>
      </c>
      <c r="EF227">
        <v>0.13725100000000001</v>
      </c>
      <c r="EG227">
        <v>23377.8</v>
      </c>
      <c r="EH227">
        <v>23768</v>
      </c>
      <c r="EI227">
        <v>28173.4</v>
      </c>
      <c r="EJ227">
        <v>29664.2</v>
      </c>
      <c r="EK227">
        <v>33266.400000000001</v>
      </c>
      <c r="EL227">
        <v>35524.5</v>
      </c>
      <c r="EM227">
        <v>39761.9</v>
      </c>
      <c r="EN227">
        <v>42383.4</v>
      </c>
      <c r="EO227">
        <v>2.1095199999999998</v>
      </c>
      <c r="EP227">
        <v>2.15618</v>
      </c>
      <c r="EQ227">
        <v>0.119563</v>
      </c>
      <c r="ER227">
        <v>0</v>
      </c>
      <c r="ES227">
        <v>31.3995</v>
      </c>
      <c r="ET227">
        <v>999.9</v>
      </c>
      <c r="EU227">
        <v>60.3</v>
      </c>
      <c r="EV227">
        <v>38.4</v>
      </c>
      <c r="EW227">
        <v>40.6297</v>
      </c>
      <c r="EX227">
        <v>57.3003</v>
      </c>
      <c r="EY227">
        <v>-1.50641</v>
      </c>
      <c r="EZ227">
        <v>2</v>
      </c>
      <c r="FA227">
        <v>0.44904500000000003</v>
      </c>
      <c r="FB227">
        <v>0.341476</v>
      </c>
      <c r="FC227">
        <v>20.273199999999999</v>
      </c>
      <c r="FD227">
        <v>5.2192400000000001</v>
      </c>
      <c r="FE227">
        <v>12.005000000000001</v>
      </c>
      <c r="FF227">
        <v>4.98665</v>
      </c>
      <c r="FG227">
        <v>3.2845300000000002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1.86225</v>
      </c>
      <c r="FN227">
        <v>1.86432</v>
      </c>
      <c r="FO227">
        <v>1.8603499999999999</v>
      </c>
      <c r="FP227">
        <v>1.8611</v>
      </c>
      <c r="FQ227">
        <v>1.8602000000000001</v>
      </c>
      <c r="FR227">
        <v>1.86188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-5.23</v>
      </c>
      <c r="GH227">
        <v>0.1409</v>
      </c>
      <c r="GI227">
        <v>-3.031255365756008</v>
      </c>
      <c r="GJ227">
        <v>-2.737337881603403E-3</v>
      </c>
      <c r="GK227">
        <v>1.2769921614711079E-6</v>
      </c>
      <c r="GL227">
        <v>-3.2469241445839119E-10</v>
      </c>
      <c r="GM227">
        <v>0.14085000000000039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78</v>
      </c>
      <c r="GV227">
        <v>77.900000000000006</v>
      </c>
      <c r="GW227">
        <v>3.6438000000000001</v>
      </c>
      <c r="GX227">
        <v>2.52441</v>
      </c>
      <c r="GY227">
        <v>2.04834</v>
      </c>
      <c r="GZ227">
        <v>2.5988799999999999</v>
      </c>
      <c r="HA227">
        <v>2.1972700000000001</v>
      </c>
      <c r="HB227">
        <v>2.3559600000000001</v>
      </c>
      <c r="HC227">
        <v>41.927500000000002</v>
      </c>
      <c r="HD227">
        <v>13.773</v>
      </c>
      <c r="HE227">
        <v>18</v>
      </c>
      <c r="HF227">
        <v>612.44600000000003</v>
      </c>
      <c r="HG227">
        <v>719.33900000000006</v>
      </c>
      <c r="HH227">
        <v>31</v>
      </c>
      <c r="HI227">
        <v>33.089300000000001</v>
      </c>
      <c r="HJ227">
        <v>30.000399999999999</v>
      </c>
      <c r="HK227">
        <v>32.959800000000001</v>
      </c>
      <c r="HL227">
        <v>32.957099999999997</v>
      </c>
      <c r="HM227">
        <v>72.908900000000003</v>
      </c>
      <c r="HN227">
        <v>22.3522</v>
      </c>
      <c r="HO227">
        <v>27.1616</v>
      </c>
      <c r="HP227">
        <v>31</v>
      </c>
      <c r="HQ227">
        <v>1414.89</v>
      </c>
      <c r="HR227">
        <v>33.808900000000001</v>
      </c>
      <c r="HS227">
        <v>99.266300000000001</v>
      </c>
      <c r="HT227">
        <v>98.299700000000001</v>
      </c>
    </row>
    <row r="228" spans="1:228" x14ac:dyDescent="0.2">
      <c r="A228">
        <v>213</v>
      </c>
      <c r="B228">
        <v>1670262174.5</v>
      </c>
      <c r="C228">
        <v>846.5</v>
      </c>
      <c r="D228" t="s">
        <v>785</v>
      </c>
      <c r="E228" t="s">
        <v>786</v>
      </c>
      <c r="F228">
        <v>4</v>
      </c>
      <c r="G228">
        <v>1670262172.1875</v>
      </c>
      <c r="H228">
        <f t="shared" si="102"/>
        <v>3.1554922833850712E-3</v>
      </c>
      <c r="I228">
        <f t="shared" si="103"/>
        <v>3.1554922833850712</v>
      </c>
      <c r="J228">
        <f t="shared" si="104"/>
        <v>41.768122071808328</v>
      </c>
      <c r="K228">
        <f t="shared" si="105"/>
        <v>1378.5162499999999</v>
      </c>
      <c r="L228">
        <f t="shared" si="106"/>
        <v>996.41595444238453</v>
      </c>
      <c r="M228">
        <f t="shared" si="107"/>
        <v>100.71922540201561</v>
      </c>
      <c r="N228">
        <f t="shared" si="108"/>
        <v>139.34249876778705</v>
      </c>
      <c r="O228">
        <f t="shared" si="109"/>
        <v>0.19540803383372748</v>
      </c>
      <c r="P228">
        <f t="shared" si="110"/>
        <v>3.6692743485069403</v>
      </c>
      <c r="Q228">
        <f t="shared" si="111"/>
        <v>0.18980539093808257</v>
      </c>
      <c r="R228">
        <f t="shared" si="112"/>
        <v>0.11911836427063327</v>
      </c>
      <c r="S228">
        <f t="shared" si="113"/>
        <v>226.11131323192447</v>
      </c>
      <c r="T228">
        <f t="shared" si="114"/>
        <v>33.497959687046638</v>
      </c>
      <c r="U228">
        <f t="shared" si="115"/>
        <v>33.334400000000002</v>
      </c>
      <c r="V228">
        <f t="shared" si="116"/>
        <v>5.1478120968267334</v>
      </c>
      <c r="W228">
        <f t="shared" si="117"/>
        <v>69.730286238424199</v>
      </c>
      <c r="X228">
        <f t="shared" si="118"/>
        <v>3.5395572012720331</v>
      </c>
      <c r="Y228">
        <f t="shared" si="119"/>
        <v>5.0760686528224728</v>
      </c>
      <c r="Z228">
        <f t="shared" si="120"/>
        <v>1.6082548955547002</v>
      </c>
      <c r="AA228">
        <f t="shared" si="121"/>
        <v>-139.15720969728164</v>
      </c>
      <c r="AB228">
        <f t="shared" si="122"/>
        <v>-49.486625080961872</v>
      </c>
      <c r="AC228">
        <f t="shared" si="123"/>
        <v>-3.0950961273181714</v>
      </c>
      <c r="AD228">
        <f t="shared" si="124"/>
        <v>34.372382326362796</v>
      </c>
      <c r="AE228">
        <f t="shared" si="125"/>
        <v>65.474561016747529</v>
      </c>
      <c r="AF228">
        <f t="shared" si="126"/>
        <v>2.9148860098796532</v>
      </c>
      <c r="AG228">
        <f t="shared" si="127"/>
        <v>41.768122071808328</v>
      </c>
      <c r="AH228">
        <v>1456.501944421859</v>
      </c>
      <c r="AI228">
        <v>1431.7110303030299</v>
      </c>
      <c r="AJ228">
        <v>1.749818095691869</v>
      </c>
      <c r="AK228">
        <v>64.018406268345927</v>
      </c>
      <c r="AL228">
        <f t="shared" si="128"/>
        <v>3.1554922833850712</v>
      </c>
      <c r="AM228">
        <v>33.827107008871273</v>
      </c>
      <c r="AN228">
        <v>35.033099999999983</v>
      </c>
      <c r="AO228">
        <v>9.5982916780045485E-3</v>
      </c>
      <c r="AP228">
        <v>100.2718368252681</v>
      </c>
      <c r="AQ228">
        <v>69</v>
      </c>
      <c r="AR228">
        <v>11</v>
      </c>
      <c r="AS228">
        <f t="shared" si="129"/>
        <v>1</v>
      </c>
      <c r="AT228">
        <f t="shared" si="130"/>
        <v>0</v>
      </c>
      <c r="AU228">
        <f t="shared" si="131"/>
        <v>47123.634637958836</v>
      </c>
      <c r="AV228">
        <f t="shared" si="132"/>
        <v>1199.99875</v>
      </c>
      <c r="AW228">
        <f t="shared" si="133"/>
        <v>1025.9220135916707</v>
      </c>
      <c r="AX228">
        <f t="shared" si="134"/>
        <v>0.85493590188462343</v>
      </c>
      <c r="AY228">
        <f t="shared" si="135"/>
        <v>0.18842629063732313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1670262172.1875</v>
      </c>
      <c r="BF228">
        <v>1378.5162499999999</v>
      </c>
      <c r="BG228">
        <v>1407.38</v>
      </c>
      <c r="BH228">
        <v>35.016862500000002</v>
      </c>
      <c r="BI228">
        <v>33.8485625</v>
      </c>
      <c r="BJ228">
        <v>1383.74875</v>
      </c>
      <c r="BK228">
        <v>34.876037500000002</v>
      </c>
      <c r="BL228">
        <v>650.05587500000001</v>
      </c>
      <c r="BM228">
        <v>100.981375</v>
      </c>
      <c r="BN228">
        <v>0.100131125</v>
      </c>
      <c r="BO228">
        <v>33.0842375</v>
      </c>
      <c r="BP228">
        <v>33.334400000000002</v>
      </c>
      <c r="BQ228">
        <v>999.9</v>
      </c>
      <c r="BR228">
        <v>0</v>
      </c>
      <c r="BS228">
        <v>0</v>
      </c>
      <c r="BT228">
        <v>8977.34375</v>
      </c>
      <c r="BU228">
        <v>0</v>
      </c>
      <c r="BV228">
        <v>452.60012499999999</v>
      </c>
      <c r="BW228">
        <v>-28.8635375</v>
      </c>
      <c r="BX228">
        <v>1428.54</v>
      </c>
      <c r="BY228">
        <v>1456.68625</v>
      </c>
      <c r="BZ228">
        <v>1.1683062500000001</v>
      </c>
      <c r="CA228">
        <v>1407.38</v>
      </c>
      <c r="CB228">
        <v>33.8485625</v>
      </c>
      <c r="CC228">
        <v>3.5360499999999999</v>
      </c>
      <c r="CD228">
        <v>3.4180725000000001</v>
      </c>
      <c r="CE228">
        <v>26.793837499999999</v>
      </c>
      <c r="CF228">
        <v>26.218187499999999</v>
      </c>
      <c r="CG228">
        <v>1199.99875</v>
      </c>
      <c r="CH228">
        <v>0.50005450000000007</v>
      </c>
      <c r="CI228">
        <v>0.49994549999999999</v>
      </c>
      <c r="CJ228">
        <v>0</v>
      </c>
      <c r="CK228">
        <v>918.61900000000003</v>
      </c>
      <c r="CL228">
        <v>4.9990899999999998</v>
      </c>
      <c r="CM228">
        <v>9544.3562499999989</v>
      </c>
      <c r="CN228">
        <v>9558.0325000000012</v>
      </c>
      <c r="CO228">
        <v>43.186999999999998</v>
      </c>
      <c r="CP228">
        <v>45.593499999999999</v>
      </c>
      <c r="CQ228">
        <v>44.186999999999998</v>
      </c>
      <c r="CR228">
        <v>44.226374999999997</v>
      </c>
      <c r="CS228">
        <v>44.5</v>
      </c>
      <c r="CT228">
        <v>597.56375000000003</v>
      </c>
      <c r="CU228">
        <v>597.43499999999995</v>
      </c>
      <c r="CV228">
        <v>0</v>
      </c>
      <c r="CW228">
        <v>1670262193.4000001</v>
      </c>
      <c r="CX228">
        <v>0</v>
      </c>
      <c r="CY228">
        <v>1670257498.5</v>
      </c>
      <c r="CZ228" t="s">
        <v>356</v>
      </c>
      <c r="DA228">
        <v>1670257488.5</v>
      </c>
      <c r="DB228">
        <v>1670257498.5</v>
      </c>
      <c r="DC228">
        <v>2</v>
      </c>
      <c r="DD228">
        <v>-0.17199999999999999</v>
      </c>
      <c r="DE228">
        <v>2E-3</v>
      </c>
      <c r="DF228">
        <v>-3.9780000000000002</v>
      </c>
      <c r="DG228">
        <v>0.14099999999999999</v>
      </c>
      <c r="DH228">
        <v>415</v>
      </c>
      <c r="DI228">
        <v>32</v>
      </c>
      <c r="DJ228">
        <v>0.47</v>
      </c>
      <c r="DK228">
        <v>0.38</v>
      </c>
      <c r="DL228">
        <v>-28.906397500000001</v>
      </c>
      <c r="DM228">
        <v>0.44881013133213471</v>
      </c>
      <c r="DN228">
        <v>8.4734525098981966E-2</v>
      </c>
      <c r="DO228">
        <v>0</v>
      </c>
      <c r="DP228">
        <v>1.21979875</v>
      </c>
      <c r="DQ228">
        <v>-0.42428431519700027</v>
      </c>
      <c r="DR228">
        <v>4.4372187019995957E-2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363</v>
      </c>
      <c r="EA228">
        <v>3.2967499999999998</v>
      </c>
      <c r="EB228">
        <v>2.6251000000000002</v>
      </c>
      <c r="EC228">
        <v>0.22841800000000001</v>
      </c>
      <c r="ED228">
        <v>0.229237</v>
      </c>
      <c r="EE228">
        <v>0.142098</v>
      </c>
      <c r="EF228">
        <v>0.13733699999999999</v>
      </c>
      <c r="EG228">
        <v>23357.7</v>
      </c>
      <c r="EH228">
        <v>23747.4</v>
      </c>
      <c r="EI228">
        <v>28173.200000000001</v>
      </c>
      <c r="EJ228">
        <v>29664</v>
      </c>
      <c r="EK228">
        <v>33262.5</v>
      </c>
      <c r="EL228">
        <v>35520.9</v>
      </c>
      <c r="EM228">
        <v>39761.5</v>
      </c>
      <c r="EN228">
        <v>42383.199999999997</v>
      </c>
      <c r="EO228">
        <v>2.1095999999999999</v>
      </c>
      <c r="EP228">
        <v>2.1565699999999999</v>
      </c>
      <c r="EQ228">
        <v>0.119463</v>
      </c>
      <c r="ER228">
        <v>0</v>
      </c>
      <c r="ES228">
        <v>31.397099999999998</v>
      </c>
      <c r="ET228">
        <v>999.9</v>
      </c>
      <c r="EU228">
        <v>60.3</v>
      </c>
      <c r="EV228">
        <v>38.4</v>
      </c>
      <c r="EW228">
        <v>40.624499999999998</v>
      </c>
      <c r="EX228">
        <v>57.510300000000001</v>
      </c>
      <c r="EY228">
        <v>-1.6306099999999999</v>
      </c>
      <c r="EZ228">
        <v>2</v>
      </c>
      <c r="FA228">
        <v>0.44945600000000002</v>
      </c>
      <c r="FB228">
        <v>0.34272900000000001</v>
      </c>
      <c r="FC228">
        <v>20.273299999999999</v>
      </c>
      <c r="FD228">
        <v>5.2199900000000001</v>
      </c>
      <c r="FE228">
        <v>12.004899999999999</v>
      </c>
      <c r="FF228">
        <v>4.9869000000000003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1.8622300000000001</v>
      </c>
      <c r="FN228">
        <v>1.86432</v>
      </c>
      <c r="FO228">
        <v>1.8603499999999999</v>
      </c>
      <c r="FP228">
        <v>1.8611</v>
      </c>
      <c r="FQ228">
        <v>1.8602000000000001</v>
      </c>
      <c r="FR228">
        <v>1.86188</v>
      </c>
      <c r="FS228">
        <v>1.8584799999999999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-5.23</v>
      </c>
      <c r="GH228">
        <v>0.14080000000000001</v>
      </c>
      <c r="GI228">
        <v>-3.031255365756008</v>
      </c>
      <c r="GJ228">
        <v>-2.737337881603403E-3</v>
      </c>
      <c r="GK228">
        <v>1.2769921614711079E-6</v>
      </c>
      <c r="GL228">
        <v>-3.2469241445839119E-10</v>
      </c>
      <c r="GM228">
        <v>0.14085000000000039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78.099999999999994</v>
      </c>
      <c r="GV228">
        <v>77.900000000000006</v>
      </c>
      <c r="GW228">
        <v>3.6596700000000002</v>
      </c>
      <c r="GX228">
        <v>2.52441</v>
      </c>
      <c r="GY228">
        <v>2.04834</v>
      </c>
      <c r="GZ228">
        <v>2.5988799999999999</v>
      </c>
      <c r="HA228">
        <v>2.1972700000000001</v>
      </c>
      <c r="HB228">
        <v>2.2875999999999999</v>
      </c>
      <c r="HC228">
        <v>41.953800000000001</v>
      </c>
      <c r="HD228">
        <v>13.7468</v>
      </c>
      <c r="HE228">
        <v>18</v>
      </c>
      <c r="HF228">
        <v>612.53</v>
      </c>
      <c r="HG228">
        <v>719.73900000000003</v>
      </c>
      <c r="HH228">
        <v>31.0002</v>
      </c>
      <c r="HI228">
        <v>33.093200000000003</v>
      </c>
      <c r="HJ228">
        <v>30.000499999999999</v>
      </c>
      <c r="HK228">
        <v>32.962499999999999</v>
      </c>
      <c r="HL228">
        <v>32.959299999999999</v>
      </c>
      <c r="HM228">
        <v>73.186999999999998</v>
      </c>
      <c r="HN228">
        <v>22.3522</v>
      </c>
      <c r="HO228">
        <v>27.1616</v>
      </c>
      <c r="HP228">
        <v>31</v>
      </c>
      <c r="HQ228">
        <v>1421.59</v>
      </c>
      <c r="HR228">
        <v>33.797899999999998</v>
      </c>
      <c r="HS228">
        <v>99.265500000000003</v>
      </c>
      <c r="HT228">
        <v>98.299199999999999</v>
      </c>
    </row>
    <row r="229" spans="1:228" x14ac:dyDescent="0.2">
      <c r="A229">
        <v>214</v>
      </c>
      <c r="B229">
        <v>1670262178.5</v>
      </c>
      <c r="C229">
        <v>850.5</v>
      </c>
      <c r="D229" t="s">
        <v>787</v>
      </c>
      <c r="E229" t="s">
        <v>788</v>
      </c>
      <c r="F229">
        <v>4</v>
      </c>
      <c r="G229">
        <v>1670262176.5</v>
      </c>
      <c r="H229">
        <f t="shared" si="102"/>
        <v>3.1746042780248628E-3</v>
      </c>
      <c r="I229">
        <f t="shared" si="103"/>
        <v>3.1746042780248627</v>
      </c>
      <c r="J229">
        <f t="shared" si="104"/>
        <v>42.801630845966784</v>
      </c>
      <c r="K229">
        <f t="shared" si="105"/>
        <v>1385.62</v>
      </c>
      <c r="L229">
        <f t="shared" si="106"/>
        <v>998.03451267590776</v>
      </c>
      <c r="M229">
        <f t="shared" si="107"/>
        <v>100.88175782443989</v>
      </c>
      <c r="N229">
        <f t="shared" si="108"/>
        <v>140.0590655947511</v>
      </c>
      <c r="O229">
        <f t="shared" si="109"/>
        <v>0.19720819563213426</v>
      </c>
      <c r="P229">
        <f t="shared" si="110"/>
        <v>3.6753219813426199</v>
      </c>
      <c r="Q229">
        <f t="shared" si="111"/>
        <v>0.19151256795128832</v>
      </c>
      <c r="R229">
        <f t="shared" si="112"/>
        <v>0.12019338255988449</v>
      </c>
      <c r="S229">
        <f t="shared" si="113"/>
        <v>226.11026880360723</v>
      </c>
      <c r="T229">
        <f t="shared" si="114"/>
        <v>33.499342465959899</v>
      </c>
      <c r="U229">
        <f t="shared" si="115"/>
        <v>33.331571428571429</v>
      </c>
      <c r="V229">
        <f t="shared" si="116"/>
        <v>5.1469959937852359</v>
      </c>
      <c r="W229">
        <f t="shared" si="117"/>
        <v>69.783660249897395</v>
      </c>
      <c r="X229">
        <f t="shared" si="118"/>
        <v>3.5434668945503307</v>
      </c>
      <c r="Y229">
        <f t="shared" si="119"/>
        <v>5.077788814546369</v>
      </c>
      <c r="Z229">
        <f t="shared" si="120"/>
        <v>1.6035290992349052</v>
      </c>
      <c r="AA229">
        <f t="shared" si="121"/>
        <v>-140.00004866089645</v>
      </c>
      <c r="AB229">
        <f t="shared" si="122"/>
        <v>-47.812137224210481</v>
      </c>
      <c r="AC229">
        <f t="shared" si="123"/>
        <v>-2.9854930844614409</v>
      </c>
      <c r="AD229">
        <f t="shared" si="124"/>
        <v>35.312589834038853</v>
      </c>
      <c r="AE229">
        <f t="shared" si="125"/>
        <v>65.77323626464397</v>
      </c>
      <c r="AF229">
        <f t="shared" si="126"/>
        <v>2.9173123599096935</v>
      </c>
      <c r="AG229">
        <f t="shared" si="127"/>
        <v>42.801630845966784</v>
      </c>
      <c r="AH229">
        <v>1463.5053455048801</v>
      </c>
      <c r="AI229">
        <v>1438.491757575757</v>
      </c>
      <c r="AJ229">
        <v>1.6921372531169701</v>
      </c>
      <c r="AK229">
        <v>64.018406268345927</v>
      </c>
      <c r="AL229">
        <f t="shared" si="128"/>
        <v>3.1746042780248627</v>
      </c>
      <c r="AM229">
        <v>33.854909176174878</v>
      </c>
      <c r="AN229">
        <v>35.068566176470583</v>
      </c>
      <c r="AO229">
        <v>9.6150776623493452E-3</v>
      </c>
      <c r="AP229">
        <v>100.2718368252681</v>
      </c>
      <c r="AQ229">
        <v>69</v>
      </c>
      <c r="AR229">
        <v>11</v>
      </c>
      <c r="AS229">
        <f t="shared" si="129"/>
        <v>1</v>
      </c>
      <c r="AT229">
        <f t="shared" si="130"/>
        <v>0</v>
      </c>
      <c r="AU229">
        <f t="shared" si="131"/>
        <v>47230.712042131352</v>
      </c>
      <c r="AV229">
        <f t="shared" si="132"/>
        <v>1199.991428571429</v>
      </c>
      <c r="AW229">
        <f t="shared" si="133"/>
        <v>1025.9159278775171</v>
      </c>
      <c r="AX229">
        <f t="shared" si="134"/>
        <v>0.85493604658397759</v>
      </c>
      <c r="AY229">
        <f t="shared" si="135"/>
        <v>0.18842656990707674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1670262176.5</v>
      </c>
      <c r="BF229">
        <v>1385.62</v>
      </c>
      <c r="BG229">
        <v>1414.6214285714291</v>
      </c>
      <c r="BH229">
        <v>35.055914285714287</v>
      </c>
      <c r="BI229">
        <v>33.886542857142857</v>
      </c>
      <c r="BJ229">
        <v>1390.8628571428569</v>
      </c>
      <c r="BK229">
        <v>34.915071428571423</v>
      </c>
      <c r="BL229">
        <v>649.97457142857149</v>
      </c>
      <c r="BM229">
        <v>100.98057142857139</v>
      </c>
      <c r="BN229">
        <v>9.9858699999999995E-2</v>
      </c>
      <c r="BO229">
        <v>33.090271428571427</v>
      </c>
      <c r="BP229">
        <v>33.331571428571429</v>
      </c>
      <c r="BQ229">
        <v>999.89999999999986</v>
      </c>
      <c r="BR229">
        <v>0</v>
      </c>
      <c r="BS229">
        <v>0</v>
      </c>
      <c r="BT229">
        <v>8998.3028571428567</v>
      </c>
      <c r="BU229">
        <v>0</v>
      </c>
      <c r="BV229">
        <v>449.9495714285714</v>
      </c>
      <c r="BW229">
        <v>-29.00217142857143</v>
      </c>
      <c r="BX229">
        <v>1435.957142857143</v>
      </c>
      <c r="BY229">
        <v>1464.24</v>
      </c>
      <c r="BZ229">
        <v>1.169385714285714</v>
      </c>
      <c r="CA229">
        <v>1414.6214285714291</v>
      </c>
      <c r="CB229">
        <v>33.886542857142857</v>
      </c>
      <c r="CC229">
        <v>3.5399685714285711</v>
      </c>
      <c r="CD229">
        <v>3.421884285714285</v>
      </c>
      <c r="CE229">
        <v>26.81268571428571</v>
      </c>
      <c r="CF229">
        <v>26.23705714285715</v>
      </c>
      <c r="CG229">
        <v>1199.991428571429</v>
      </c>
      <c r="CH229">
        <v>0.50004999999999999</v>
      </c>
      <c r="CI229">
        <v>0.49995000000000001</v>
      </c>
      <c r="CJ229">
        <v>0</v>
      </c>
      <c r="CK229">
        <v>917.72242857142862</v>
      </c>
      <c r="CL229">
        <v>4.9990899999999998</v>
      </c>
      <c r="CM229">
        <v>9512.73</v>
      </c>
      <c r="CN229">
        <v>9557.9585714285731</v>
      </c>
      <c r="CO229">
        <v>43.204999999999998</v>
      </c>
      <c r="CP229">
        <v>45.58</v>
      </c>
      <c r="CQ229">
        <v>44.186999999999998</v>
      </c>
      <c r="CR229">
        <v>44.25</v>
      </c>
      <c r="CS229">
        <v>44.535428571428582</v>
      </c>
      <c r="CT229">
        <v>597.5542857142857</v>
      </c>
      <c r="CU229">
        <v>597.43714285714282</v>
      </c>
      <c r="CV229">
        <v>0</v>
      </c>
      <c r="CW229">
        <v>1670262197.5999999</v>
      </c>
      <c r="CX229">
        <v>0</v>
      </c>
      <c r="CY229">
        <v>1670257498.5</v>
      </c>
      <c r="CZ229" t="s">
        <v>356</v>
      </c>
      <c r="DA229">
        <v>1670257488.5</v>
      </c>
      <c r="DB229">
        <v>1670257498.5</v>
      </c>
      <c r="DC229">
        <v>2</v>
      </c>
      <c r="DD229">
        <v>-0.17199999999999999</v>
      </c>
      <c r="DE229">
        <v>2E-3</v>
      </c>
      <c r="DF229">
        <v>-3.9780000000000002</v>
      </c>
      <c r="DG229">
        <v>0.14099999999999999</v>
      </c>
      <c r="DH229">
        <v>415</v>
      </c>
      <c r="DI229">
        <v>32</v>
      </c>
      <c r="DJ229">
        <v>0.47</v>
      </c>
      <c r="DK229">
        <v>0.38</v>
      </c>
      <c r="DL229">
        <v>-28.919049999999999</v>
      </c>
      <c r="DM229">
        <v>0.25607279549717488</v>
      </c>
      <c r="DN229">
        <v>9.0624017236050708E-2</v>
      </c>
      <c r="DO229">
        <v>0</v>
      </c>
      <c r="DP229">
        <v>1.200634</v>
      </c>
      <c r="DQ229">
        <v>-0.37275872420262912</v>
      </c>
      <c r="DR229">
        <v>4.1213715544706701E-2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363</v>
      </c>
      <c r="EA229">
        <v>3.2967200000000001</v>
      </c>
      <c r="EB229">
        <v>2.6252200000000001</v>
      </c>
      <c r="EC229">
        <v>0.229076</v>
      </c>
      <c r="ED229">
        <v>0.22989799999999999</v>
      </c>
      <c r="EE229">
        <v>0.14219499999999999</v>
      </c>
      <c r="EF229">
        <v>0.137436</v>
      </c>
      <c r="EG229">
        <v>23337.7</v>
      </c>
      <c r="EH229">
        <v>23726.6</v>
      </c>
      <c r="EI229">
        <v>28173.3</v>
      </c>
      <c r="EJ229">
        <v>29663.599999999999</v>
      </c>
      <c r="EK229">
        <v>33259.199999999997</v>
      </c>
      <c r="EL229">
        <v>35516.400000000001</v>
      </c>
      <c r="EM229">
        <v>39762</v>
      </c>
      <c r="EN229">
        <v>42382.7</v>
      </c>
      <c r="EO229">
        <v>2.1095799999999998</v>
      </c>
      <c r="EP229">
        <v>2.1564800000000002</v>
      </c>
      <c r="EQ229">
        <v>0.11928</v>
      </c>
      <c r="ER229">
        <v>0</v>
      </c>
      <c r="ES229">
        <v>31.395</v>
      </c>
      <c r="ET229">
        <v>999.9</v>
      </c>
      <c r="EU229">
        <v>60.3</v>
      </c>
      <c r="EV229">
        <v>38.4</v>
      </c>
      <c r="EW229">
        <v>40.623600000000003</v>
      </c>
      <c r="EX229">
        <v>57.210299999999997</v>
      </c>
      <c r="EY229">
        <v>-1.50641</v>
      </c>
      <c r="EZ229">
        <v>2</v>
      </c>
      <c r="FA229">
        <v>0.449708</v>
      </c>
      <c r="FB229">
        <v>0.34524500000000002</v>
      </c>
      <c r="FC229">
        <v>20.273299999999999</v>
      </c>
      <c r="FD229">
        <v>5.2196899999999999</v>
      </c>
      <c r="FE229">
        <v>12.0047</v>
      </c>
      <c r="FF229">
        <v>4.9869000000000003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1.86225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1.86188</v>
      </c>
      <c r="FS229">
        <v>1.8584700000000001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-5.25</v>
      </c>
      <c r="GH229">
        <v>0.14080000000000001</v>
      </c>
      <c r="GI229">
        <v>-3.031255365756008</v>
      </c>
      <c r="GJ229">
        <v>-2.737337881603403E-3</v>
      </c>
      <c r="GK229">
        <v>1.2769921614711079E-6</v>
      </c>
      <c r="GL229">
        <v>-3.2469241445839119E-10</v>
      </c>
      <c r="GM229">
        <v>0.14085000000000039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78.2</v>
      </c>
      <c r="GV229">
        <v>78</v>
      </c>
      <c r="GW229">
        <v>3.6730999999999998</v>
      </c>
      <c r="GX229">
        <v>2.52075</v>
      </c>
      <c r="GY229">
        <v>2.04834</v>
      </c>
      <c r="GZ229">
        <v>2.5988799999999999</v>
      </c>
      <c r="HA229">
        <v>2.1972700000000001</v>
      </c>
      <c r="HB229">
        <v>2.35107</v>
      </c>
      <c r="HC229">
        <v>41.953800000000001</v>
      </c>
      <c r="HD229">
        <v>13.7643</v>
      </c>
      <c r="HE229">
        <v>18</v>
      </c>
      <c r="HF229">
        <v>612.54100000000005</v>
      </c>
      <c r="HG229">
        <v>719.68100000000004</v>
      </c>
      <c r="HH229">
        <v>31.000499999999999</v>
      </c>
      <c r="HI229">
        <v>33.096899999999998</v>
      </c>
      <c r="HJ229">
        <v>30.000299999999999</v>
      </c>
      <c r="HK229">
        <v>32.965699999999998</v>
      </c>
      <c r="HL229">
        <v>32.962200000000003</v>
      </c>
      <c r="HM229">
        <v>73.465400000000002</v>
      </c>
      <c r="HN229">
        <v>22.3522</v>
      </c>
      <c r="HO229">
        <v>27.1616</v>
      </c>
      <c r="HP229">
        <v>31</v>
      </c>
      <c r="HQ229">
        <v>1428.27</v>
      </c>
      <c r="HR229">
        <v>33.797899999999998</v>
      </c>
      <c r="HS229">
        <v>99.266300000000001</v>
      </c>
      <c r="HT229">
        <v>98.298000000000002</v>
      </c>
    </row>
    <row r="230" spans="1:228" x14ac:dyDescent="0.2">
      <c r="A230">
        <v>215</v>
      </c>
      <c r="B230">
        <v>1670262182.5</v>
      </c>
      <c r="C230">
        <v>854.5</v>
      </c>
      <c r="D230" t="s">
        <v>789</v>
      </c>
      <c r="E230" t="s">
        <v>790</v>
      </c>
      <c r="F230">
        <v>4</v>
      </c>
      <c r="G230">
        <v>1670262180.1875</v>
      </c>
      <c r="H230">
        <f t="shared" si="102"/>
        <v>3.1410804838415099E-3</v>
      </c>
      <c r="I230">
        <f t="shared" si="103"/>
        <v>3.1410804838415101</v>
      </c>
      <c r="J230">
        <f t="shared" si="104"/>
        <v>42.26195526920057</v>
      </c>
      <c r="K230">
        <f t="shared" si="105"/>
        <v>1391.7550000000001</v>
      </c>
      <c r="L230">
        <f t="shared" si="106"/>
        <v>1005.2291326268981</v>
      </c>
      <c r="M230">
        <f t="shared" si="107"/>
        <v>101.60969965053414</v>
      </c>
      <c r="N230">
        <f t="shared" si="108"/>
        <v>140.68017225841501</v>
      </c>
      <c r="O230">
        <f t="shared" si="109"/>
        <v>0.19533280367498526</v>
      </c>
      <c r="P230">
        <f t="shared" si="110"/>
        <v>3.674063377418948</v>
      </c>
      <c r="Q230">
        <f t="shared" si="111"/>
        <v>0.18974147976984718</v>
      </c>
      <c r="R230">
        <f t="shared" si="112"/>
        <v>0.11907745171504547</v>
      </c>
      <c r="S230">
        <f t="shared" si="113"/>
        <v>226.1100791074175</v>
      </c>
      <c r="T230">
        <f t="shared" si="114"/>
        <v>33.512351114146924</v>
      </c>
      <c r="U230">
        <f t="shared" si="115"/>
        <v>33.333862500000002</v>
      </c>
      <c r="V230">
        <f t="shared" si="116"/>
        <v>5.1476570079777693</v>
      </c>
      <c r="W230">
        <f t="shared" si="117"/>
        <v>69.815884430517997</v>
      </c>
      <c r="X230">
        <f t="shared" si="118"/>
        <v>3.5462685579780375</v>
      </c>
      <c r="Y230">
        <f t="shared" si="119"/>
        <v>5.0794580444044177</v>
      </c>
      <c r="Z230">
        <f t="shared" si="120"/>
        <v>1.6013884499997317</v>
      </c>
      <c r="AA230">
        <f t="shared" si="121"/>
        <v>-138.52164933741059</v>
      </c>
      <c r="AB230">
        <f t="shared" si="122"/>
        <v>-47.090117965701054</v>
      </c>
      <c r="AC230">
        <f t="shared" si="123"/>
        <v>-2.941533265261921</v>
      </c>
      <c r="AD230">
        <f t="shared" si="124"/>
        <v>37.556778539043947</v>
      </c>
      <c r="AE230">
        <f t="shared" si="125"/>
        <v>66.129008397102552</v>
      </c>
      <c r="AF230">
        <f t="shared" si="126"/>
        <v>2.9174860615162292</v>
      </c>
      <c r="AG230">
        <f t="shared" si="127"/>
        <v>42.26195526920057</v>
      </c>
      <c r="AH230">
        <v>1470.602807131469</v>
      </c>
      <c r="AI230">
        <v>1445.5515757575761</v>
      </c>
      <c r="AJ230">
        <v>1.761452133269622</v>
      </c>
      <c r="AK230">
        <v>64.018406268345927</v>
      </c>
      <c r="AL230">
        <f t="shared" si="128"/>
        <v>3.1410804838415101</v>
      </c>
      <c r="AM230">
        <v>33.8910769144277</v>
      </c>
      <c r="AN230">
        <v>35.09491470588236</v>
      </c>
      <c r="AO230">
        <v>9.0064023470052719E-3</v>
      </c>
      <c r="AP230">
        <v>100.2718368252681</v>
      </c>
      <c r="AQ230">
        <v>69</v>
      </c>
      <c r="AR230">
        <v>11</v>
      </c>
      <c r="AS230">
        <f t="shared" si="129"/>
        <v>1</v>
      </c>
      <c r="AT230">
        <f t="shared" si="130"/>
        <v>0</v>
      </c>
      <c r="AU230">
        <f t="shared" si="131"/>
        <v>47207.331940906312</v>
      </c>
      <c r="AV230">
        <f t="shared" si="132"/>
        <v>1199.98875</v>
      </c>
      <c r="AW230">
        <f t="shared" si="133"/>
        <v>1025.9138010919262</v>
      </c>
      <c r="AX230">
        <f t="shared" si="134"/>
        <v>0.85493618260331705</v>
      </c>
      <c r="AY230">
        <f t="shared" si="135"/>
        <v>0.18842683242440189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1670262180.1875</v>
      </c>
      <c r="BF230">
        <v>1391.7550000000001</v>
      </c>
      <c r="BG230">
        <v>1420.91</v>
      </c>
      <c r="BH230">
        <v>35.083387500000001</v>
      </c>
      <c r="BI230">
        <v>33.914050000000003</v>
      </c>
      <c r="BJ230">
        <v>1397.0037500000001</v>
      </c>
      <c r="BK230">
        <v>34.942525000000003</v>
      </c>
      <c r="BL230">
        <v>650.01362500000005</v>
      </c>
      <c r="BM230">
        <v>100.98112500000001</v>
      </c>
      <c r="BN230">
        <v>0.100008</v>
      </c>
      <c r="BO230">
        <v>33.096125000000001</v>
      </c>
      <c r="BP230">
        <v>33.333862500000002</v>
      </c>
      <c r="BQ230">
        <v>999.9</v>
      </c>
      <c r="BR230">
        <v>0</v>
      </c>
      <c r="BS230">
        <v>0</v>
      </c>
      <c r="BT230">
        <v>8993.9050000000007</v>
      </c>
      <c r="BU230">
        <v>0</v>
      </c>
      <c r="BV230">
        <v>448.51387499999998</v>
      </c>
      <c r="BW230">
        <v>-29.152337500000002</v>
      </c>
      <c r="BX230">
        <v>1442.3575000000001</v>
      </c>
      <c r="BY230">
        <v>1470.79125</v>
      </c>
      <c r="BZ230">
        <v>1.16933625</v>
      </c>
      <c r="CA230">
        <v>1420.91</v>
      </c>
      <c r="CB230">
        <v>33.914050000000003</v>
      </c>
      <c r="CC230">
        <v>3.5427624999999998</v>
      </c>
      <c r="CD230">
        <v>3.4246837499999998</v>
      </c>
      <c r="CE230">
        <v>26.826074999999999</v>
      </c>
      <c r="CF230">
        <v>26.250900000000001</v>
      </c>
      <c r="CG230">
        <v>1199.98875</v>
      </c>
      <c r="CH230">
        <v>0.50004400000000004</v>
      </c>
      <c r="CI230">
        <v>0.49995600000000001</v>
      </c>
      <c r="CJ230">
        <v>0</v>
      </c>
      <c r="CK230">
        <v>916.75250000000005</v>
      </c>
      <c r="CL230">
        <v>4.9990899999999998</v>
      </c>
      <c r="CM230">
        <v>9493.9700000000012</v>
      </c>
      <c r="CN230">
        <v>9557.9199999999983</v>
      </c>
      <c r="CO230">
        <v>43.25</v>
      </c>
      <c r="CP230">
        <v>45.625</v>
      </c>
      <c r="CQ230">
        <v>44.186999999999998</v>
      </c>
      <c r="CR230">
        <v>44.25</v>
      </c>
      <c r="CS230">
        <v>44.53875</v>
      </c>
      <c r="CT230">
        <v>597.5474999999999</v>
      </c>
      <c r="CU230">
        <v>597.44125000000008</v>
      </c>
      <c r="CV230">
        <v>0</v>
      </c>
      <c r="CW230">
        <v>1670262201.2</v>
      </c>
      <c r="CX230">
        <v>0</v>
      </c>
      <c r="CY230">
        <v>1670257498.5</v>
      </c>
      <c r="CZ230" t="s">
        <v>356</v>
      </c>
      <c r="DA230">
        <v>1670257488.5</v>
      </c>
      <c r="DB230">
        <v>1670257498.5</v>
      </c>
      <c r="DC230">
        <v>2</v>
      </c>
      <c r="DD230">
        <v>-0.17199999999999999</v>
      </c>
      <c r="DE230">
        <v>2E-3</v>
      </c>
      <c r="DF230">
        <v>-3.9780000000000002</v>
      </c>
      <c r="DG230">
        <v>0.14099999999999999</v>
      </c>
      <c r="DH230">
        <v>415</v>
      </c>
      <c r="DI230">
        <v>32</v>
      </c>
      <c r="DJ230">
        <v>0.47</v>
      </c>
      <c r="DK230">
        <v>0.38</v>
      </c>
      <c r="DL230">
        <v>-28.938034999999999</v>
      </c>
      <c r="DM230">
        <v>-0.90148818011257092</v>
      </c>
      <c r="DN230">
        <v>0.11975924922526859</v>
      </c>
      <c r="DO230">
        <v>0</v>
      </c>
      <c r="DP230">
        <v>1.18229925</v>
      </c>
      <c r="DQ230">
        <v>-0.20765279549718679</v>
      </c>
      <c r="DR230">
        <v>2.934838286750225E-2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363</v>
      </c>
      <c r="EA230">
        <v>3.29678</v>
      </c>
      <c r="EB230">
        <v>2.6252800000000001</v>
      </c>
      <c r="EC230">
        <v>0.22974700000000001</v>
      </c>
      <c r="ED230">
        <v>0.230574</v>
      </c>
      <c r="EE230">
        <v>0.142266</v>
      </c>
      <c r="EF230">
        <v>0.13747100000000001</v>
      </c>
      <c r="EG230">
        <v>23317.1</v>
      </c>
      <c r="EH230">
        <v>23705.7</v>
      </c>
      <c r="EI230">
        <v>28173</v>
      </c>
      <c r="EJ230">
        <v>29663.7</v>
      </c>
      <c r="EK230">
        <v>33255.800000000003</v>
      </c>
      <c r="EL230">
        <v>35514.9</v>
      </c>
      <c r="EM230">
        <v>39761.199999999997</v>
      </c>
      <c r="EN230">
        <v>42382.6</v>
      </c>
      <c r="EO230">
        <v>2.1096300000000001</v>
      </c>
      <c r="EP230">
        <v>2.1560199999999998</v>
      </c>
      <c r="EQ230">
        <v>0.120189</v>
      </c>
      <c r="ER230">
        <v>0</v>
      </c>
      <c r="ES230">
        <v>31.3964</v>
      </c>
      <c r="ET230">
        <v>999.9</v>
      </c>
      <c r="EU230">
        <v>60.4</v>
      </c>
      <c r="EV230">
        <v>38.4</v>
      </c>
      <c r="EW230">
        <v>40.692300000000003</v>
      </c>
      <c r="EX230">
        <v>57.540300000000002</v>
      </c>
      <c r="EY230">
        <v>-1.63862</v>
      </c>
      <c r="EZ230">
        <v>2</v>
      </c>
      <c r="FA230">
        <v>0.44991399999999998</v>
      </c>
      <c r="FB230">
        <v>0.34867700000000001</v>
      </c>
      <c r="FC230">
        <v>20.273399999999999</v>
      </c>
      <c r="FD230">
        <v>5.2198399999999996</v>
      </c>
      <c r="FE230">
        <v>12.0047</v>
      </c>
      <c r="FF230">
        <v>4.9870000000000001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1.86226</v>
      </c>
      <c r="FN230">
        <v>1.86432</v>
      </c>
      <c r="FO230">
        <v>1.86036</v>
      </c>
      <c r="FP230">
        <v>1.86111</v>
      </c>
      <c r="FQ230">
        <v>1.8602000000000001</v>
      </c>
      <c r="FR230">
        <v>1.86188</v>
      </c>
      <c r="FS230">
        <v>1.85846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-5.25</v>
      </c>
      <c r="GH230">
        <v>0.14080000000000001</v>
      </c>
      <c r="GI230">
        <v>-3.031255365756008</v>
      </c>
      <c r="GJ230">
        <v>-2.737337881603403E-3</v>
      </c>
      <c r="GK230">
        <v>1.2769921614711079E-6</v>
      </c>
      <c r="GL230">
        <v>-3.2469241445839119E-10</v>
      </c>
      <c r="GM230">
        <v>0.14085000000000039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78.2</v>
      </c>
      <c r="GV230">
        <v>78.099999999999994</v>
      </c>
      <c r="GW230">
        <v>3.6852999999999998</v>
      </c>
      <c r="GX230">
        <v>2.51709</v>
      </c>
      <c r="GY230">
        <v>2.04834</v>
      </c>
      <c r="GZ230">
        <v>2.5976599999999999</v>
      </c>
      <c r="HA230">
        <v>2.1972700000000001</v>
      </c>
      <c r="HB230">
        <v>2.33643</v>
      </c>
      <c r="HC230">
        <v>41.953800000000001</v>
      </c>
      <c r="HD230">
        <v>13.7555</v>
      </c>
      <c r="HE230">
        <v>18</v>
      </c>
      <c r="HF230">
        <v>612.60900000000004</v>
      </c>
      <c r="HG230">
        <v>719.29600000000005</v>
      </c>
      <c r="HH230">
        <v>31.000800000000002</v>
      </c>
      <c r="HI230">
        <v>33.101199999999999</v>
      </c>
      <c r="HJ230">
        <v>30.000399999999999</v>
      </c>
      <c r="HK230">
        <v>32.968800000000002</v>
      </c>
      <c r="HL230">
        <v>32.965200000000003</v>
      </c>
      <c r="HM230">
        <v>73.720200000000006</v>
      </c>
      <c r="HN230">
        <v>22.6372</v>
      </c>
      <c r="HO230">
        <v>27.1616</v>
      </c>
      <c r="HP230">
        <v>31</v>
      </c>
      <c r="HQ230">
        <v>1434.96</v>
      </c>
      <c r="HR230">
        <v>33.792299999999997</v>
      </c>
      <c r="HS230">
        <v>99.264700000000005</v>
      </c>
      <c r="HT230">
        <v>98.297899999999998</v>
      </c>
    </row>
    <row r="231" spans="1:228" x14ac:dyDescent="0.2">
      <c r="A231">
        <v>216</v>
      </c>
      <c r="B231">
        <v>1670262186.5</v>
      </c>
      <c r="C231">
        <v>858.5</v>
      </c>
      <c r="D231" t="s">
        <v>791</v>
      </c>
      <c r="E231" t="s">
        <v>792</v>
      </c>
      <c r="F231">
        <v>4</v>
      </c>
      <c r="G231">
        <v>1670262184.5</v>
      </c>
      <c r="H231">
        <f t="shared" si="102"/>
        <v>3.0778725675768676E-3</v>
      </c>
      <c r="I231">
        <f t="shared" si="103"/>
        <v>3.0778725675768674</v>
      </c>
      <c r="J231">
        <f t="shared" si="104"/>
        <v>42.184410861008907</v>
      </c>
      <c r="K231">
        <f t="shared" si="105"/>
        <v>1399.02</v>
      </c>
      <c r="L231">
        <f t="shared" si="106"/>
        <v>1004.631519690529</v>
      </c>
      <c r="M231">
        <f t="shared" si="107"/>
        <v>101.54999227072148</v>
      </c>
      <c r="N231">
        <f t="shared" si="108"/>
        <v>141.41550150680993</v>
      </c>
      <c r="O231">
        <f t="shared" si="109"/>
        <v>0.19073377335239228</v>
      </c>
      <c r="P231">
        <f t="shared" si="110"/>
        <v>3.6736494963832671</v>
      </c>
      <c r="Q231">
        <f t="shared" si="111"/>
        <v>0.1853981863196886</v>
      </c>
      <c r="R231">
        <f t="shared" si="112"/>
        <v>0.1163408154372048</v>
      </c>
      <c r="S231">
        <f t="shared" si="113"/>
        <v>226.11016380413997</v>
      </c>
      <c r="T231">
        <f t="shared" si="114"/>
        <v>33.529203134715395</v>
      </c>
      <c r="U231">
        <f t="shared" si="115"/>
        <v>33.356685714285717</v>
      </c>
      <c r="V231">
        <f t="shared" si="116"/>
        <v>5.1542459378403587</v>
      </c>
      <c r="W231">
        <f t="shared" si="117"/>
        <v>69.843533530719398</v>
      </c>
      <c r="X231">
        <f t="shared" si="118"/>
        <v>3.5483823289022713</v>
      </c>
      <c r="Y231">
        <f t="shared" si="119"/>
        <v>5.0804736666732078</v>
      </c>
      <c r="Z231">
        <f t="shared" si="120"/>
        <v>1.6058636089380873</v>
      </c>
      <c r="AA231">
        <f t="shared" si="121"/>
        <v>-135.73418023013986</v>
      </c>
      <c r="AB231">
        <f t="shared" si="122"/>
        <v>-50.899824453797777</v>
      </c>
      <c r="AC231">
        <f t="shared" si="123"/>
        <v>-3.1802798309631917</v>
      </c>
      <c r="AD231">
        <f t="shared" si="124"/>
        <v>36.295879289239139</v>
      </c>
      <c r="AE231">
        <f t="shared" si="125"/>
        <v>65.79348660544413</v>
      </c>
      <c r="AF231">
        <f t="shared" si="126"/>
        <v>2.9920449946099077</v>
      </c>
      <c r="AG231">
        <f t="shared" si="127"/>
        <v>42.184410861008907</v>
      </c>
      <c r="AH231">
        <v>1477.510686074784</v>
      </c>
      <c r="AI231">
        <v>1452.5418181818179</v>
      </c>
      <c r="AJ231">
        <v>1.748776240012591</v>
      </c>
      <c r="AK231">
        <v>64.018406268345927</v>
      </c>
      <c r="AL231">
        <f t="shared" si="128"/>
        <v>3.0778725675768674</v>
      </c>
      <c r="AM231">
        <v>33.922442214109793</v>
      </c>
      <c r="AN231">
        <v>35.107001176470568</v>
      </c>
      <c r="AO231">
        <v>8.0196348867007279E-3</v>
      </c>
      <c r="AP231">
        <v>100.2718368252681</v>
      </c>
      <c r="AQ231">
        <v>69</v>
      </c>
      <c r="AR231">
        <v>11</v>
      </c>
      <c r="AS231">
        <f t="shared" si="129"/>
        <v>1</v>
      </c>
      <c r="AT231">
        <f t="shared" si="130"/>
        <v>0</v>
      </c>
      <c r="AU231">
        <f t="shared" si="131"/>
        <v>47199.395651717918</v>
      </c>
      <c r="AV231">
        <f t="shared" si="132"/>
        <v>1199.987142857143</v>
      </c>
      <c r="AW231">
        <f t="shared" si="133"/>
        <v>1025.9126278777931</v>
      </c>
      <c r="AX231">
        <f t="shared" si="134"/>
        <v>0.8549363499304814</v>
      </c>
      <c r="AY231">
        <f t="shared" si="135"/>
        <v>0.18842715536582888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1670262184.5</v>
      </c>
      <c r="BF231">
        <v>1399.02</v>
      </c>
      <c r="BG231">
        <v>1428.0885714285721</v>
      </c>
      <c r="BH231">
        <v>35.104057142857137</v>
      </c>
      <c r="BI231">
        <v>33.904828571428567</v>
      </c>
      <c r="BJ231">
        <v>1404.275714285714</v>
      </c>
      <c r="BK231">
        <v>34.963228571428573</v>
      </c>
      <c r="BL231">
        <v>649.99557142857145</v>
      </c>
      <c r="BM231">
        <v>100.98185714285709</v>
      </c>
      <c r="BN231">
        <v>9.9972642857142843E-2</v>
      </c>
      <c r="BO231">
        <v>33.099685714285712</v>
      </c>
      <c r="BP231">
        <v>33.356685714285717</v>
      </c>
      <c r="BQ231">
        <v>999.89999999999986</v>
      </c>
      <c r="BR231">
        <v>0</v>
      </c>
      <c r="BS231">
        <v>0</v>
      </c>
      <c r="BT231">
        <v>8992.41</v>
      </c>
      <c r="BU231">
        <v>0</v>
      </c>
      <c r="BV231">
        <v>453.93314285714291</v>
      </c>
      <c r="BW231">
        <v>-29.067257142857141</v>
      </c>
      <c r="BX231">
        <v>1449.918571428572</v>
      </c>
      <c r="BY231">
        <v>1478.207142857143</v>
      </c>
      <c r="BZ231">
        <v>1.1992371428571429</v>
      </c>
      <c r="CA231">
        <v>1428.0885714285721</v>
      </c>
      <c r="CB231">
        <v>33.904828571428567</v>
      </c>
      <c r="CC231">
        <v>3.5448714285714291</v>
      </c>
      <c r="CD231">
        <v>3.423771428571428</v>
      </c>
      <c r="CE231">
        <v>26.836200000000002</v>
      </c>
      <c r="CF231">
        <v>26.246385714285719</v>
      </c>
      <c r="CG231">
        <v>1199.987142857143</v>
      </c>
      <c r="CH231">
        <v>0.50003771428571431</v>
      </c>
      <c r="CI231">
        <v>0.49996228571428569</v>
      </c>
      <c r="CJ231">
        <v>0</v>
      </c>
      <c r="CK231">
        <v>916.12900000000002</v>
      </c>
      <c r="CL231">
        <v>4.9990899999999998</v>
      </c>
      <c r="CM231">
        <v>9482.267142857143</v>
      </c>
      <c r="CN231">
        <v>9557.8957142857125</v>
      </c>
      <c r="CO231">
        <v>43.25</v>
      </c>
      <c r="CP231">
        <v>45.625</v>
      </c>
      <c r="CQ231">
        <v>44.186999999999998</v>
      </c>
      <c r="CR231">
        <v>44.311999999999998</v>
      </c>
      <c r="CS231">
        <v>44.561999999999998</v>
      </c>
      <c r="CT231">
        <v>597.54</v>
      </c>
      <c r="CU231">
        <v>597.44714285714269</v>
      </c>
      <c r="CV231">
        <v>0</v>
      </c>
      <c r="CW231">
        <v>1670262205.4000001</v>
      </c>
      <c r="CX231">
        <v>0</v>
      </c>
      <c r="CY231">
        <v>1670257498.5</v>
      </c>
      <c r="CZ231" t="s">
        <v>356</v>
      </c>
      <c r="DA231">
        <v>1670257488.5</v>
      </c>
      <c r="DB231">
        <v>1670257498.5</v>
      </c>
      <c r="DC231">
        <v>2</v>
      </c>
      <c r="DD231">
        <v>-0.17199999999999999</v>
      </c>
      <c r="DE231">
        <v>2E-3</v>
      </c>
      <c r="DF231">
        <v>-3.9780000000000002</v>
      </c>
      <c r="DG231">
        <v>0.14099999999999999</v>
      </c>
      <c r="DH231">
        <v>415</v>
      </c>
      <c r="DI231">
        <v>32</v>
      </c>
      <c r="DJ231">
        <v>0.47</v>
      </c>
      <c r="DK231">
        <v>0.38</v>
      </c>
      <c r="DL231">
        <v>-28.97300487804878</v>
      </c>
      <c r="DM231">
        <v>-1.2870439024390099</v>
      </c>
      <c r="DN231">
        <v>0.14105438831886619</v>
      </c>
      <c r="DO231">
        <v>0</v>
      </c>
      <c r="DP231">
        <v>1.1742019512195121</v>
      </c>
      <c r="DQ231">
        <v>2.4336585365853751E-2</v>
      </c>
      <c r="DR231">
        <v>1.3007841203601321E-2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3.2966000000000002</v>
      </c>
      <c r="EB231">
        <v>2.6252800000000001</v>
      </c>
      <c r="EC231">
        <v>0.23041300000000001</v>
      </c>
      <c r="ED231">
        <v>0.23120399999999999</v>
      </c>
      <c r="EE231">
        <v>0.142294</v>
      </c>
      <c r="EF231">
        <v>0.13742099999999999</v>
      </c>
      <c r="EG231">
        <v>23296.3</v>
      </c>
      <c r="EH231">
        <v>23686.1</v>
      </c>
      <c r="EI231">
        <v>28172.400000000001</v>
      </c>
      <c r="EJ231">
        <v>29663.5</v>
      </c>
      <c r="EK231">
        <v>33254.300000000003</v>
      </c>
      <c r="EL231">
        <v>35516.800000000003</v>
      </c>
      <c r="EM231">
        <v>39760.699999999997</v>
      </c>
      <c r="EN231">
        <v>42382.3</v>
      </c>
      <c r="EO231">
        <v>2.1099800000000002</v>
      </c>
      <c r="EP231">
        <v>2.15618</v>
      </c>
      <c r="EQ231">
        <v>0.12124699999999999</v>
      </c>
      <c r="ER231">
        <v>0</v>
      </c>
      <c r="ES231">
        <v>31.398499999999999</v>
      </c>
      <c r="ET231">
        <v>999.9</v>
      </c>
      <c r="EU231">
        <v>60.4</v>
      </c>
      <c r="EV231">
        <v>38.4</v>
      </c>
      <c r="EW231">
        <v>40.6922</v>
      </c>
      <c r="EX231">
        <v>57.3003</v>
      </c>
      <c r="EY231">
        <v>-1.4302900000000001</v>
      </c>
      <c r="EZ231">
        <v>2</v>
      </c>
      <c r="FA231">
        <v>0.450185</v>
      </c>
      <c r="FB231">
        <v>0.35255999999999998</v>
      </c>
      <c r="FC231">
        <v>20.273299999999999</v>
      </c>
      <c r="FD231">
        <v>5.2187900000000003</v>
      </c>
      <c r="FE231">
        <v>12.0046</v>
      </c>
      <c r="FF231">
        <v>4.9865000000000004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1.86226</v>
      </c>
      <c r="FN231">
        <v>1.86432</v>
      </c>
      <c r="FO231">
        <v>1.8604000000000001</v>
      </c>
      <c r="FP231">
        <v>1.86111</v>
      </c>
      <c r="FQ231">
        <v>1.8602000000000001</v>
      </c>
      <c r="FR231">
        <v>1.86188</v>
      </c>
      <c r="FS231">
        <v>1.85849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-5.26</v>
      </c>
      <c r="GH231">
        <v>0.14080000000000001</v>
      </c>
      <c r="GI231">
        <v>-3.031255365756008</v>
      </c>
      <c r="GJ231">
        <v>-2.737337881603403E-3</v>
      </c>
      <c r="GK231">
        <v>1.2769921614711079E-6</v>
      </c>
      <c r="GL231">
        <v>-3.2469241445839119E-10</v>
      </c>
      <c r="GM231">
        <v>0.14085000000000039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78.3</v>
      </c>
      <c r="GV231">
        <v>78.099999999999994</v>
      </c>
      <c r="GW231">
        <v>3.6987299999999999</v>
      </c>
      <c r="GX231">
        <v>2.52197</v>
      </c>
      <c r="GY231">
        <v>2.04834</v>
      </c>
      <c r="GZ231">
        <v>2.5976599999999999</v>
      </c>
      <c r="HA231">
        <v>2.1972700000000001</v>
      </c>
      <c r="HB231">
        <v>2.34985</v>
      </c>
      <c r="HC231">
        <v>41.953800000000001</v>
      </c>
      <c r="HD231">
        <v>13.7643</v>
      </c>
      <c r="HE231">
        <v>18</v>
      </c>
      <c r="HF231">
        <v>612.90700000000004</v>
      </c>
      <c r="HG231">
        <v>719.46699999999998</v>
      </c>
      <c r="HH231">
        <v>31.001000000000001</v>
      </c>
      <c r="HI231">
        <v>33.1051</v>
      </c>
      <c r="HJ231">
        <v>30.000299999999999</v>
      </c>
      <c r="HK231">
        <v>32.972499999999997</v>
      </c>
      <c r="HL231">
        <v>32.967700000000001</v>
      </c>
      <c r="HM231">
        <v>73.984999999999999</v>
      </c>
      <c r="HN231">
        <v>22.6372</v>
      </c>
      <c r="HO231">
        <v>27.1616</v>
      </c>
      <c r="HP231">
        <v>31</v>
      </c>
      <c r="HQ231">
        <v>1441.64</v>
      </c>
      <c r="HR231">
        <v>33.790100000000002</v>
      </c>
      <c r="HS231">
        <v>99.263000000000005</v>
      </c>
      <c r="HT231">
        <v>98.297300000000007</v>
      </c>
    </row>
    <row r="232" spans="1:228" x14ac:dyDescent="0.2">
      <c r="A232">
        <v>217</v>
      </c>
      <c r="B232">
        <v>1670262190.5</v>
      </c>
      <c r="C232">
        <v>862.5</v>
      </c>
      <c r="D232" t="s">
        <v>793</v>
      </c>
      <c r="E232" t="s">
        <v>794</v>
      </c>
      <c r="F232">
        <v>4</v>
      </c>
      <c r="G232">
        <v>1670262188.1875</v>
      </c>
      <c r="H232">
        <f t="shared" si="102"/>
        <v>3.0473503322119427E-3</v>
      </c>
      <c r="I232">
        <f t="shared" si="103"/>
        <v>3.0473503322119426</v>
      </c>
      <c r="J232">
        <f t="shared" si="104"/>
        <v>42.424017981592883</v>
      </c>
      <c r="K232">
        <f t="shared" si="105"/>
        <v>1405.1575</v>
      </c>
      <c r="L232">
        <f t="shared" si="106"/>
        <v>1004.9701478454602</v>
      </c>
      <c r="M232">
        <f t="shared" si="107"/>
        <v>101.58261592341171</v>
      </c>
      <c r="N232">
        <f t="shared" si="108"/>
        <v>142.03364641270045</v>
      </c>
      <c r="O232">
        <f t="shared" si="109"/>
        <v>0.18878622202787815</v>
      </c>
      <c r="P232">
        <f t="shared" si="110"/>
        <v>3.6811838004486939</v>
      </c>
      <c r="Q232">
        <f t="shared" si="111"/>
        <v>0.18356781533543001</v>
      </c>
      <c r="R232">
        <f t="shared" si="112"/>
        <v>0.11518672286264428</v>
      </c>
      <c r="S232">
        <f t="shared" si="113"/>
        <v>226.11297816399184</v>
      </c>
      <c r="T232">
        <f t="shared" si="114"/>
        <v>33.534850458485472</v>
      </c>
      <c r="U232">
        <f t="shared" si="115"/>
        <v>33.3582125</v>
      </c>
      <c r="V232">
        <f t="shared" si="116"/>
        <v>5.1546869737300689</v>
      </c>
      <c r="W232">
        <f t="shared" si="117"/>
        <v>69.854002063109391</v>
      </c>
      <c r="X232">
        <f t="shared" si="118"/>
        <v>3.5489294804255556</v>
      </c>
      <c r="Y232">
        <f t="shared" si="119"/>
        <v>5.0804955702026717</v>
      </c>
      <c r="Z232">
        <f t="shared" si="120"/>
        <v>1.6057574933045133</v>
      </c>
      <c r="AA232">
        <f t="shared" si="121"/>
        <v>-134.38814965054667</v>
      </c>
      <c r="AB232">
        <f t="shared" si="122"/>
        <v>-51.291982102318897</v>
      </c>
      <c r="AC232">
        <f t="shared" si="123"/>
        <v>-3.1982481718127795</v>
      </c>
      <c r="AD232">
        <f t="shared" si="124"/>
        <v>37.234598239313485</v>
      </c>
      <c r="AE232">
        <f t="shared" si="125"/>
        <v>65.484129536855363</v>
      </c>
      <c r="AF232">
        <f t="shared" si="126"/>
        <v>3.0124464540033533</v>
      </c>
      <c r="AG232">
        <f t="shared" si="127"/>
        <v>42.424017981592883</v>
      </c>
      <c r="AH232">
        <v>1484.270279918642</v>
      </c>
      <c r="AI232">
        <v>1459.375454545454</v>
      </c>
      <c r="AJ232">
        <v>1.703672761722905</v>
      </c>
      <c r="AK232">
        <v>64.018406268345927</v>
      </c>
      <c r="AL232">
        <f t="shared" si="128"/>
        <v>3.0473503322119426</v>
      </c>
      <c r="AM232">
        <v>33.898618512574338</v>
      </c>
      <c r="AN232">
        <v>35.111185882352942</v>
      </c>
      <c r="AO232">
        <v>1.4355827410443081E-3</v>
      </c>
      <c r="AP232">
        <v>100.2718368252681</v>
      </c>
      <c r="AQ232">
        <v>69</v>
      </c>
      <c r="AR232">
        <v>11</v>
      </c>
      <c r="AS232">
        <f t="shared" si="129"/>
        <v>1</v>
      </c>
      <c r="AT232">
        <f t="shared" si="130"/>
        <v>0</v>
      </c>
      <c r="AU232">
        <f t="shared" si="131"/>
        <v>47333.961971850156</v>
      </c>
      <c r="AV232">
        <f t="shared" si="132"/>
        <v>1199.99875</v>
      </c>
      <c r="AW232">
        <f t="shared" si="133"/>
        <v>1025.9228762507728</v>
      </c>
      <c r="AX232">
        <f t="shared" si="134"/>
        <v>0.8549366207679574</v>
      </c>
      <c r="AY232">
        <f t="shared" si="135"/>
        <v>0.18842767808215788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1670262188.1875</v>
      </c>
      <c r="BF232">
        <v>1405.1575</v>
      </c>
      <c r="BG232">
        <v>1434.11625</v>
      </c>
      <c r="BH232">
        <v>35.110025</v>
      </c>
      <c r="BI232">
        <v>33.902662499999998</v>
      </c>
      <c r="BJ232">
        <v>1410.41875</v>
      </c>
      <c r="BK232">
        <v>34.969187499999997</v>
      </c>
      <c r="BL232">
        <v>650.01475000000005</v>
      </c>
      <c r="BM232">
        <v>100.98025</v>
      </c>
      <c r="BN232">
        <v>9.9982225000000008E-2</v>
      </c>
      <c r="BO232">
        <v>33.099762499999997</v>
      </c>
      <c r="BP232">
        <v>33.3582125</v>
      </c>
      <c r="BQ232">
        <v>999.9</v>
      </c>
      <c r="BR232">
        <v>0</v>
      </c>
      <c r="BS232">
        <v>0</v>
      </c>
      <c r="BT232">
        <v>9018.5949999999993</v>
      </c>
      <c r="BU232">
        <v>0</v>
      </c>
      <c r="BV232">
        <v>459.298</v>
      </c>
      <c r="BW232">
        <v>-28.959675000000001</v>
      </c>
      <c r="BX232">
        <v>1456.2862500000001</v>
      </c>
      <c r="BY232">
        <v>1484.4449999999999</v>
      </c>
      <c r="BZ232">
        <v>1.2073624999999999</v>
      </c>
      <c r="CA232">
        <v>1434.11625</v>
      </c>
      <c r="CB232">
        <v>33.902662499999998</v>
      </c>
      <c r="CC232">
        <v>3.5454162500000002</v>
      </c>
      <c r="CD232">
        <v>3.4234962499999999</v>
      </c>
      <c r="CE232">
        <v>26.8388125</v>
      </c>
      <c r="CF232">
        <v>26.245049999999999</v>
      </c>
      <c r="CG232">
        <v>1199.99875</v>
      </c>
      <c r="CH232">
        <v>0.50002912499999996</v>
      </c>
      <c r="CI232">
        <v>0.49997087499999998</v>
      </c>
      <c r="CJ232">
        <v>0</v>
      </c>
      <c r="CK232">
        <v>915.37712499999998</v>
      </c>
      <c r="CL232">
        <v>4.9990899999999998</v>
      </c>
      <c r="CM232">
        <v>9476.3562499999989</v>
      </c>
      <c r="CN232">
        <v>9557.9500000000007</v>
      </c>
      <c r="CO232">
        <v>43.25</v>
      </c>
      <c r="CP232">
        <v>45.625</v>
      </c>
      <c r="CQ232">
        <v>44.186999999999998</v>
      </c>
      <c r="CR232">
        <v>44.311999999999998</v>
      </c>
      <c r="CS232">
        <v>44.561999999999998</v>
      </c>
      <c r="CT232">
        <v>597.53624999999988</v>
      </c>
      <c r="CU232">
        <v>597.46500000000003</v>
      </c>
      <c r="CV232">
        <v>0</v>
      </c>
      <c r="CW232">
        <v>1670262209.5999999</v>
      </c>
      <c r="CX232">
        <v>0</v>
      </c>
      <c r="CY232">
        <v>1670257498.5</v>
      </c>
      <c r="CZ232" t="s">
        <v>356</v>
      </c>
      <c r="DA232">
        <v>1670257488.5</v>
      </c>
      <c r="DB232">
        <v>1670257498.5</v>
      </c>
      <c r="DC232">
        <v>2</v>
      </c>
      <c r="DD232">
        <v>-0.17199999999999999</v>
      </c>
      <c r="DE232">
        <v>2E-3</v>
      </c>
      <c r="DF232">
        <v>-3.9780000000000002</v>
      </c>
      <c r="DG232">
        <v>0.14099999999999999</v>
      </c>
      <c r="DH232">
        <v>415</v>
      </c>
      <c r="DI232">
        <v>32</v>
      </c>
      <c r="DJ232">
        <v>0.47</v>
      </c>
      <c r="DK232">
        <v>0.38</v>
      </c>
      <c r="DL232">
        <v>-29.001702439024381</v>
      </c>
      <c r="DM232">
        <v>-0.61479303135892771</v>
      </c>
      <c r="DN232">
        <v>0.1190599428609434</v>
      </c>
      <c r="DO232">
        <v>0</v>
      </c>
      <c r="DP232">
        <v>1.1797965853658541</v>
      </c>
      <c r="DQ232">
        <v>0.14703344947735239</v>
      </c>
      <c r="DR232">
        <v>1.6832439732987731E-2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363</v>
      </c>
      <c r="EA232">
        <v>3.2968299999999999</v>
      </c>
      <c r="EB232">
        <v>2.62541</v>
      </c>
      <c r="EC232">
        <v>0.23105500000000001</v>
      </c>
      <c r="ED232">
        <v>0.23184399999999999</v>
      </c>
      <c r="EE232">
        <v>0.14229600000000001</v>
      </c>
      <c r="EF232">
        <v>0.137429</v>
      </c>
      <c r="EG232">
        <v>23276.400000000001</v>
      </c>
      <c r="EH232">
        <v>23666.3</v>
      </c>
      <c r="EI232">
        <v>28171.9</v>
      </c>
      <c r="EJ232">
        <v>29663.599999999999</v>
      </c>
      <c r="EK232">
        <v>33253.5</v>
      </c>
      <c r="EL232">
        <v>35516.800000000003</v>
      </c>
      <c r="EM232">
        <v>39759.800000000003</v>
      </c>
      <c r="EN232">
        <v>42382.7</v>
      </c>
      <c r="EO232">
        <v>2.1101000000000001</v>
      </c>
      <c r="EP232">
        <v>2.15585</v>
      </c>
      <c r="EQ232">
        <v>0.12007</v>
      </c>
      <c r="ER232">
        <v>0</v>
      </c>
      <c r="ES232">
        <v>31.402899999999999</v>
      </c>
      <c r="ET232">
        <v>999.9</v>
      </c>
      <c r="EU232">
        <v>60.4</v>
      </c>
      <c r="EV232">
        <v>38.4</v>
      </c>
      <c r="EW232">
        <v>40.691899999999997</v>
      </c>
      <c r="EX232">
        <v>57.360300000000002</v>
      </c>
      <c r="EY232">
        <v>-1.63862</v>
      </c>
      <c r="EZ232">
        <v>2</v>
      </c>
      <c r="FA232">
        <v>0.45034600000000002</v>
      </c>
      <c r="FB232">
        <v>0.35833599999999999</v>
      </c>
      <c r="FC232">
        <v>20.273399999999999</v>
      </c>
      <c r="FD232">
        <v>5.2198399999999996</v>
      </c>
      <c r="FE232">
        <v>12.0059</v>
      </c>
      <c r="FF232">
        <v>4.9867999999999997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1.86225</v>
      </c>
      <c r="FN232">
        <v>1.86432</v>
      </c>
      <c r="FO232">
        <v>1.8604000000000001</v>
      </c>
      <c r="FP232">
        <v>1.86111</v>
      </c>
      <c r="FQ232">
        <v>1.8602000000000001</v>
      </c>
      <c r="FR232">
        <v>1.86189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-5.27</v>
      </c>
      <c r="GH232">
        <v>0.1409</v>
      </c>
      <c r="GI232">
        <v>-3.031255365756008</v>
      </c>
      <c r="GJ232">
        <v>-2.737337881603403E-3</v>
      </c>
      <c r="GK232">
        <v>1.2769921614711079E-6</v>
      </c>
      <c r="GL232">
        <v>-3.2469241445839119E-10</v>
      </c>
      <c r="GM232">
        <v>0.14085000000000039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78.400000000000006</v>
      </c>
      <c r="GV232">
        <v>78.2</v>
      </c>
      <c r="GW232">
        <v>3.7133799999999999</v>
      </c>
      <c r="GX232">
        <v>2.5158700000000001</v>
      </c>
      <c r="GY232">
        <v>2.04834</v>
      </c>
      <c r="GZ232">
        <v>2.5976599999999999</v>
      </c>
      <c r="HA232">
        <v>2.1972700000000001</v>
      </c>
      <c r="HB232">
        <v>2.34863</v>
      </c>
      <c r="HC232">
        <v>41.953800000000001</v>
      </c>
      <c r="HD232">
        <v>13.7555</v>
      </c>
      <c r="HE232">
        <v>18</v>
      </c>
      <c r="HF232">
        <v>613.03</v>
      </c>
      <c r="HG232">
        <v>719.197</v>
      </c>
      <c r="HH232">
        <v>31.0014</v>
      </c>
      <c r="HI232">
        <v>33.108699999999999</v>
      </c>
      <c r="HJ232">
        <v>30.000299999999999</v>
      </c>
      <c r="HK232">
        <v>32.975499999999997</v>
      </c>
      <c r="HL232">
        <v>32.970599999999997</v>
      </c>
      <c r="HM232">
        <v>74.254199999999997</v>
      </c>
      <c r="HN232">
        <v>22.926400000000001</v>
      </c>
      <c r="HO232">
        <v>27.1616</v>
      </c>
      <c r="HP232">
        <v>31</v>
      </c>
      <c r="HQ232">
        <v>1448.32</v>
      </c>
      <c r="HR232">
        <v>33.7804</v>
      </c>
      <c r="HS232">
        <v>99.261099999999999</v>
      </c>
      <c r="HT232">
        <v>98.298000000000002</v>
      </c>
    </row>
    <row r="233" spans="1:228" x14ac:dyDescent="0.2">
      <c r="A233">
        <v>218</v>
      </c>
      <c r="B233">
        <v>1670262194.5</v>
      </c>
      <c r="C233">
        <v>866.5</v>
      </c>
      <c r="D233" t="s">
        <v>795</v>
      </c>
      <c r="E233" t="s">
        <v>796</v>
      </c>
      <c r="F233">
        <v>4</v>
      </c>
      <c r="G233">
        <v>1670262192.5</v>
      </c>
      <c r="H233">
        <f t="shared" si="102"/>
        <v>3.0062917475592254E-3</v>
      </c>
      <c r="I233">
        <f t="shared" si="103"/>
        <v>3.0062917475592252</v>
      </c>
      <c r="J233">
        <f t="shared" si="104"/>
        <v>42.072313987226792</v>
      </c>
      <c r="K233">
        <f t="shared" si="105"/>
        <v>1412.287142857143</v>
      </c>
      <c r="L233">
        <f t="shared" si="106"/>
        <v>1010.5905075582174</v>
      </c>
      <c r="M233">
        <f t="shared" si="107"/>
        <v>102.15149819939771</v>
      </c>
      <c r="N233">
        <f t="shared" si="108"/>
        <v>142.75539543625996</v>
      </c>
      <c r="O233">
        <f t="shared" si="109"/>
        <v>0.18646576119482694</v>
      </c>
      <c r="P233">
        <f t="shared" si="110"/>
        <v>3.6795694406616462</v>
      </c>
      <c r="Q233">
        <f t="shared" si="111"/>
        <v>0.1813708180106684</v>
      </c>
      <c r="R233">
        <f t="shared" si="112"/>
        <v>0.11380292617114625</v>
      </c>
      <c r="S233">
        <f t="shared" si="113"/>
        <v>226.11163411446668</v>
      </c>
      <c r="T233">
        <f t="shared" si="114"/>
        <v>33.544396283776862</v>
      </c>
      <c r="U233">
        <f t="shared" si="115"/>
        <v>33.350514285714283</v>
      </c>
      <c r="V233">
        <f t="shared" si="116"/>
        <v>5.1524635588416787</v>
      </c>
      <c r="W233">
        <f t="shared" si="117"/>
        <v>69.854747020676371</v>
      </c>
      <c r="X233">
        <f t="shared" si="118"/>
        <v>3.5491228285725192</v>
      </c>
      <c r="Y233">
        <f t="shared" si="119"/>
        <v>5.0807181758485376</v>
      </c>
      <c r="Z233">
        <f t="shared" si="120"/>
        <v>1.6033407302691596</v>
      </c>
      <c r="AA233">
        <f t="shared" si="121"/>
        <v>-132.57746606736183</v>
      </c>
      <c r="AB233">
        <f t="shared" si="122"/>
        <v>-49.587569122730784</v>
      </c>
      <c r="AC233">
        <f t="shared" si="123"/>
        <v>-3.0932233117713954</v>
      </c>
      <c r="AD233">
        <f t="shared" si="124"/>
        <v>40.853375612602676</v>
      </c>
      <c r="AE233">
        <f t="shared" si="125"/>
        <v>65.445230702282444</v>
      </c>
      <c r="AF233">
        <f t="shared" si="126"/>
        <v>3.104521925256305</v>
      </c>
      <c r="AG233">
        <f t="shared" si="127"/>
        <v>42.072313987226792</v>
      </c>
      <c r="AH233">
        <v>1491.1084502036099</v>
      </c>
      <c r="AI233">
        <v>1466.269393939393</v>
      </c>
      <c r="AJ233">
        <v>1.728228373282253</v>
      </c>
      <c r="AK233">
        <v>64.018406268345927</v>
      </c>
      <c r="AL233">
        <f t="shared" si="128"/>
        <v>3.0062917475592252</v>
      </c>
      <c r="AM233">
        <v>33.907818528378833</v>
      </c>
      <c r="AN233">
        <v>35.110893823529423</v>
      </c>
      <c r="AO233">
        <v>2.9864409635308272E-4</v>
      </c>
      <c r="AP233">
        <v>100.2718368252681</v>
      </c>
      <c r="AQ233">
        <v>69</v>
      </c>
      <c r="AR233">
        <v>11</v>
      </c>
      <c r="AS233">
        <f t="shared" si="129"/>
        <v>1</v>
      </c>
      <c r="AT233">
        <f t="shared" si="130"/>
        <v>0</v>
      </c>
      <c r="AU233">
        <f t="shared" si="131"/>
        <v>47305.004950698923</v>
      </c>
      <c r="AV233">
        <f t="shared" si="132"/>
        <v>1199.9914285714281</v>
      </c>
      <c r="AW233">
        <f t="shared" si="133"/>
        <v>1025.9166352924694</v>
      </c>
      <c r="AX233">
        <f t="shared" si="134"/>
        <v>0.85493663610064941</v>
      </c>
      <c r="AY233">
        <f t="shared" si="135"/>
        <v>0.18842770767425332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1670262192.5</v>
      </c>
      <c r="BF233">
        <v>1412.287142857143</v>
      </c>
      <c r="BG233">
        <v>1441.292857142857</v>
      </c>
      <c r="BH233">
        <v>35.111671428571427</v>
      </c>
      <c r="BI233">
        <v>33.867400000000004</v>
      </c>
      <c r="BJ233">
        <v>1417.555714285714</v>
      </c>
      <c r="BK233">
        <v>34.97081428571429</v>
      </c>
      <c r="BL233">
        <v>650.01057142857132</v>
      </c>
      <c r="BM233">
        <v>100.98099999999999</v>
      </c>
      <c r="BN233">
        <v>9.9999114285714299E-2</v>
      </c>
      <c r="BO233">
        <v>33.100542857142862</v>
      </c>
      <c r="BP233">
        <v>33.350514285714283</v>
      </c>
      <c r="BQ233">
        <v>999.89999999999986</v>
      </c>
      <c r="BR233">
        <v>0</v>
      </c>
      <c r="BS233">
        <v>0</v>
      </c>
      <c r="BT233">
        <v>9012.9457142857154</v>
      </c>
      <c r="BU233">
        <v>0</v>
      </c>
      <c r="BV233">
        <v>460.572</v>
      </c>
      <c r="BW233">
        <v>-29.00508571428572</v>
      </c>
      <c r="BX233">
        <v>1463.68</v>
      </c>
      <c r="BY233">
        <v>1491.815714285714</v>
      </c>
      <c r="BZ233">
        <v>1.2442500000000001</v>
      </c>
      <c r="CA233">
        <v>1441.292857142857</v>
      </c>
      <c r="CB233">
        <v>33.867400000000004</v>
      </c>
      <c r="CC233">
        <v>3.5456099999999999</v>
      </c>
      <c r="CD233">
        <v>3.4199657142857141</v>
      </c>
      <c r="CE233">
        <v>26.839757142857142</v>
      </c>
      <c r="CF233">
        <v>26.22757142857143</v>
      </c>
      <c r="CG233">
        <v>1199.9914285714281</v>
      </c>
      <c r="CH233">
        <v>0.50002899999999995</v>
      </c>
      <c r="CI233">
        <v>0.499971</v>
      </c>
      <c r="CJ233">
        <v>0</v>
      </c>
      <c r="CK233">
        <v>914.63171428571422</v>
      </c>
      <c r="CL233">
        <v>4.9990899999999998</v>
      </c>
      <c r="CM233">
        <v>9471.2414285714294</v>
      </c>
      <c r="CN233">
        <v>9557.880000000001</v>
      </c>
      <c r="CO233">
        <v>43.25</v>
      </c>
      <c r="CP233">
        <v>45.625</v>
      </c>
      <c r="CQ233">
        <v>44.204999999999998</v>
      </c>
      <c r="CR233">
        <v>44.311999999999998</v>
      </c>
      <c r="CS233">
        <v>44.561999999999998</v>
      </c>
      <c r="CT233">
        <v>597.5328571428571</v>
      </c>
      <c r="CU233">
        <v>597.46285714285716</v>
      </c>
      <c r="CV233">
        <v>0</v>
      </c>
      <c r="CW233">
        <v>1670262213.2</v>
      </c>
      <c r="CX233">
        <v>0</v>
      </c>
      <c r="CY233">
        <v>1670257498.5</v>
      </c>
      <c r="CZ233" t="s">
        <v>356</v>
      </c>
      <c r="DA233">
        <v>1670257488.5</v>
      </c>
      <c r="DB233">
        <v>1670257498.5</v>
      </c>
      <c r="DC233">
        <v>2</v>
      </c>
      <c r="DD233">
        <v>-0.17199999999999999</v>
      </c>
      <c r="DE233">
        <v>2E-3</v>
      </c>
      <c r="DF233">
        <v>-3.9780000000000002</v>
      </c>
      <c r="DG233">
        <v>0.14099999999999999</v>
      </c>
      <c r="DH233">
        <v>415</v>
      </c>
      <c r="DI233">
        <v>32</v>
      </c>
      <c r="DJ233">
        <v>0.47</v>
      </c>
      <c r="DK233">
        <v>0.38</v>
      </c>
      <c r="DL233">
        <v>-29.027587804878049</v>
      </c>
      <c r="DM233">
        <v>7.7979094078873461E-4</v>
      </c>
      <c r="DN233">
        <v>9.6685749940323931E-2</v>
      </c>
      <c r="DO233">
        <v>1</v>
      </c>
      <c r="DP233">
        <v>1.1911626829268289</v>
      </c>
      <c r="DQ233">
        <v>0.2194814634146359</v>
      </c>
      <c r="DR233">
        <v>2.383404564538498E-2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3.29664</v>
      </c>
      <c r="EB233">
        <v>2.6253099999999998</v>
      </c>
      <c r="EC233">
        <v>0.23172000000000001</v>
      </c>
      <c r="ED233">
        <v>0.232491</v>
      </c>
      <c r="EE233">
        <v>0.142286</v>
      </c>
      <c r="EF233">
        <v>0.137236</v>
      </c>
      <c r="EG233">
        <v>23256.1</v>
      </c>
      <c r="EH233">
        <v>23646.3</v>
      </c>
      <c r="EI233">
        <v>28171.8</v>
      </c>
      <c r="EJ233">
        <v>29663.599999999999</v>
      </c>
      <c r="EK233">
        <v>33253.800000000003</v>
      </c>
      <c r="EL233">
        <v>35524.9</v>
      </c>
      <c r="EM233">
        <v>39759.599999999999</v>
      </c>
      <c r="EN233">
        <v>42382.8</v>
      </c>
      <c r="EO233">
        <v>2.1101299999999998</v>
      </c>
      <c r="EP233">
        <v>2.1558700000000002</v>
      </c>
      <c r="EQ233">
        <v>0.12007</v>
      </c>
      <c r="ER233">
        <v>0</v>
      </c>
      <c r="ES233">
        <v>31.4085</v>
      </c>
      <c r="ET233">
        <v>999.9</v>
      </c>
      <c r="EU233">
        <v>60.4</v>
      </c>
      <c r="EV233">
        <v>38.4</v>
      </c>
      <c r="EW233">
        <v>40.687199999999997</v>
      </c>
      <c r="EX233">
        <v>57.330300000000001</v>
      </c>
      <c r="EY233">
        <v>-1.46234</v>
      </c>
      <c r="EZ233">
        <v>2</v>
      </c>
      <c r="FA233">
        <v>0.45070399999999999</v>
      </c>
      <c r="FB233">
        <v>0.364039</v>
      </c>
      <c r="FC233">
        <v>20.273299999999999</v>
      </c>
      <c r="FD233">
        <v>5.2196899999999999</v>
      </c>
      <c r="FE233">
        <v>12.0046</v>
      </c>
      <c r="FF233">
        <v>4.9867499999999998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1.8622399999999999</v>
      </c>
      <c r="FN233">
        <v>1.86432</v>
      </c>
      <c r="FO233">
        <v>1.8603799999999999</v>
      </c>
      <c r="FP233">
        <v>1.86111</v>
      </c>
      <c r="FQ233">
        <v>1.8602000000000001</v>
      </c>
      <c r="FR233">
        <v>1.86188</v>
      </c>
      <c r="FS233">
        <v>1.8584700000000001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-5.27</v>
      </c>
      <c r="GH233">
        <v>0.1409</v>
      </c>
      <c r="GI233">
        <v>-3.031255365756008</v>
      </c>
      <c r="GJ233">
        <v>-2.737337881603403E-3</v>
      </c>
      <c r="GK233">
        <v>1.2769921614711079E-6</v>
      </c>
      <c r="GL233">
        <v>-3.2469241445839119E-10</v>
      </c>
      <c r="GM233">
        <v>0.14085000000000039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78.400000000000006</v>
      </c>
      <c r="GV233">
        <v>78.3</v>
      </c>
      <c r="GW233">
        <v>3.72559</v>
      </c>
      <c r="GX233">
        <v>2.5268600000000001</v>
      </c>
      <c r="GY233">
        <v>2.04834</v>
      </c>
      <c r="GZ233">
        <v>2.5976599999999999</v>
      </c>
      <c r="HA233">
        <v>2.1972700000000001</v>
      </c>
      <c r="HB233">
        <v>2.2985799999999998</v>
      </c>
      <c r="HC233">
        <v>41.953800000000001</v>
      </c>
      <c r="HD233">
        <v>13.738</v>
      </c>
      <c r="HE233">
        <v>18</v>
      </c>
      <c r="HF233">
        <v>613.077</v>
      </c>
      <c r="HG233">
        <v>719.25699999999995</v>
      </c>
      <c r="HH233">
        <v>31.0015</v>
      </c>
      <c r="HI233">
        <v>33.112900000000003</v>
      </c>
      <c r="HJ233">
        <v>30.000499999999999</v>
      </c>
      <c r="HK233">
        <v>32.978400000000001</v>
      </c>
      <c r="HL233">
        <v>32.973599999999998</v>
      </c>
      <c r="HM233">
        <v>74.521900000000002</v>
      </c>
      <c r="HN233">
        <v>22.926400000000001</v>
      </c>
      <c r="HO233">
        <v>27.1616</v>
      </c>
      <c r="HP233">
        <v>31</v>
      </c>
      <c r="HQ233">
        <v>1455.01</v>
      </c>
      <c r="HR233">
        <v>33.784500000000001</v>
      </c>
      <c r="HS233">
        <v>99.2607</v>
      </c>
      <c r="HT233">
        <v>98.298100000000005</v>
      </c>
    </row>
    <row r="234" spans="1:228" x14ac:dyDescent="0.2">
      <c r="A234">
        <v>219</v>
      </c>
      <c r="B234">
        <v>1670262198.5</v>
      </c>
      <c r="C234">
        <v>870.5</v>
      </c>
      <c r="D234" t="s">
        <v>797</v>
      </c>
      <c r="E234" t="s">
        <v>798</v>
      </c>
      <c r="F234">
        <v>4</v>
      </c>
      <c r="G234">
        <v>1670262196.1875</v>
      </c>
      <c r="H234">
        <f t="shared" si="102"/>
        <v>3.0709268245136894E-3</v>
      </c>
      <c r="I234">
        <f t="shared" si="103"/>
        <v>3.0709268245136894</v>
      </c>
      <c r="J234">
        <f t="shared" si="104"/>
        <v>42.42489570606574</v>
      </c>
      <c r="K234">
        <f t="shared" si="105"/>
        <v>1418.38375</v>
      </c>
      <c r="L234">
        <f t="shared" si="106"/>
        <v>1020.3115706157154</v>
      </c>
      <c r="M234">
        <f t="shared" si="107"/>
        <v>103.13291000378496</v>
      </c>
      <c r="N234">
        <f t="shared" si="108"/>
        <v>143.36997428276337</v>
      </c>
      <c r="O234">
        <f t="shared" si="109"/>
        <v>0.19011841566128276</v>
      </c>
      <c r="P234">
        <f t="shared" si="110"/>
        <v>3.6843840557923349</v>
      </c>
      <c r="Q234">
        <f t="shared" si="111"/>
        <v>0.18483167011759935</v>
      </c>
      <c r="R234">
        <f t="shared" si="112"/>
        <v>0.1159825416986572</v>
      </c>
      <c r="S234">
        <f t="shared" si="113"/>
        <v>226.11325065039853</v>
      </c>
      <c r="T234">
        <f t="shared" si="114"/>
        <v>33.530118038526588</v>
      </c>
      <c r="U234">
        <f t="shared" si="115"/>
        <v>33.3581875</v>
      </c>
      <c r="V234">
        <f t="shared" si="116"/>
        <v>5.1546797518254053</v>
      </c>
      <c r="W234">
        <f t="shared" si="117"/>
        <v>69.824875908231206</v>
      </c>
      <c r="X234">
        <f t="shared" si="118"/>
        <v>3.5475592776194111</v>
      </c>
      <c r="Y234">
        <f t="shared" si="119"/>
        <v>5.0806524630016732</v>
      </c>
      <c r="Z234">
        <f t="shared" si="120"/>
        <v>1.6071204742059941</v>
      </c>
      <c r="AA234">
        <f t="shared" si="121"/>
        <v>-135.42787296105371</v>
      </c>
      <c r="AB234">
        <f t="shared" si="122"/>
        <v>-51.222359345543829</v>
      </c>
      <c r="AC234">
        <f t="shared" si="123"/>
        <v>-3.1911409076491908</v>
      </c>
      <c r="AD234">
        <f t="shared" si="124"/>
        <v>36.271877436151804</v>
      </c>
      <c r="AE234">
        <f t="shared" si="125"/>
        <v>65.513492952153783</v>
      </c>
      <c r="AF234">
        <f t="shared" si="126"/>
        <v>3.156331654778938</v>
      </c>
      <c r="AG234">
        <f t="shared" si="127"/>
        <v>42.42489570606574</v>
      </c>
      <c r="AH234">
        <v>1497.9422054130589</v>
      </c>
      <c r="AI234">
        <v>1473.0587272727271</v>
      </c>
      <c r="AJ234">
        <v>1.700697645982866</v>
      </c>
      <c r="AK234">
        <v>64.018406268345927</v>
      </c>
      <c r="AL234">
        <f t="shared" si="128"/>
        <v>3.0709268245136894</v>
      </c>
      <c r="AM234">
        <v>33.853901203452217</v>
      </c>
      <c r="AN234">
        <v>35.084323823529402</v>
      </c>
      <c r="AO234">
        <v>7.74434746702371E-5</v>
      </c>
      <c r="AP234">
        <v>100.2718368252681</v>
      </c>
      <c r="AQ234">
        <v>69</v>
      </c>
      <c r="AR234">
        <v>11</v>
      </c>
      <c r="AS234">
        <f t="shared" si="129"/>
        <v>1</v>
      </c>
      <c r="AT234">
        <f t="shared" si="130"/>
        <v>0</v>
      </c>
      <c r="AU234">
        <f t="shared" si="131"/>
        <v>47391.056122709066</v>
      </c>
      <c r="AV234">
        <f t="shared" si="132"/>
        <v>1200</v>
      </c>
      <c r="AW234">
        <f t="shared" si="133"/>
        <v>1025.9239640675642</v>
      </c>
      <c r="AX234">
        <f t="shared" si="134"/>
        <v>0.85493663672297004</v>
      </c>
      <c r="AY234">
        <f t="shared" si="135"/>
        <v>0.18842770887533211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1670262196.1875</v>
      </c>
      <c r="BF234">
        <v>1418.38375</v>
      </c>
      <c r="BG234">
        <v>1447.4575</v>
      </c>
      <c r="BH234">
        <v>35.096612499999999</v>
      </c>
      <c r="BI234">
        <v>33.831499999999998</v>
      </c>
      <c r="BJ234">
        <v>1423.66</v>
      </c>
      <c r="BK234">
        <v>34.955775000000003</v>
      </c>
      <c r="BL234">
        <v>649.98162500000001</v>
      </c>
      <c r="BM234">
        <v>100.98</v>
      </c>
      <c r="BN234">
        <v>9.9820099999999995E-2</v>
      </c>
      <c r="BO234">
        <v>33.100312500000001</v>
      </c>
      <c r="BP234">
        <v>33.3581875</v>
      </c>
      <c r="BQ234">
        <v>999.9</v>
      </c>
      <c r="BR234">
        <v>0</v>
      </c>
      <c r="BS234">
        <v>0</v>
      </c>
      <c r="BT234">
        <v>9029.6875</v>
      </c>
      <c r="BU234">
        <v>0</v>
      </c>
      <c r="BV234">
        <v>460.00237499999997</v>
      </c>
      <c r="BW234">
        <v>-29.072275000000001</v>
      </c>
      <c r="BX234">
        <v>1469.9749999999999</v>
      </c>
      <c r="BY234">
        <v>1498.1412499999999</v>
      </c>
      <c r="BZ234">
        <v>1.2651162499999999</v>
      </c>
      <c r="CA234">
        <v>1447.4575</v>
      </c>
      <c r="CB234">
        <v>33.831499999999998</v>
      </c>
      <c r="CC234">
        <v>3.54406</v>
      </c>
      <c r="CD234">
        <v>3.4163087499999998</v>
      </c>
      <c r="CE234">
        <v>26.8323125</v>
      </c>
      <c r="CF234">
        <v>26.209462500000001</v>
      </c>
      <c r="CG234">
        <v>1200</v>
      </c>
      <c r="CH234">
        <v>0.50002899999999995</v>
      </c>
      <c r="CI234">
        <v>0.499971</v>
      </c>
      <c r="CJ234">
        <v>0</v>
      </c>
      <c r="CK234">
        <v>913.87425000000007</v>
      </c>
      <c r="CL234">
        <v>4.9990899999999998</v>
      </c>
      <c r="CM234">
        <v>9466.8824999999997</v>
      </c>
      <c r="CN234">
        <v>9557.9674999999988</v>
      </c>
      <c r="CO234">
        <v>43.25</v>
      </c>
      <c r="CP234">
        <v>45.625</v>
      </c>
      <c r="CQ234">
        <v>44.194875000000003</v>
      </c>
      <c r="CR234">
        <v>44.311999999999998</v>
      </c>
      <c r="CS234">
        <v>44.561999999999998</v>
      </c>
      <c r="CT234">
        <v>597.53874999999994</v>
      </c>
      <c r="CU234">
        <v>597.46875</v>
      </c>
      <c r="CV234">
        <v>0</v>
      </c>
      <c r="CW234">
        <v>1670262217.4000001</v>
      </c>
      <c r="CX234">
        <v>0</v>
      </c>
      <c r="CY234">
        <v>1670257498.5</v>
      </c>
      <c r="CZ234" t="s">
        <v>356</v>
      </c>
      <c r="DA234">
        <v>1670257488.5</v>
      </c>
      <c r="DB234">
        <v>1670257498.5</v>
      </c>
      <c r="DC234">
        <v>2</v>
      </c>
      <c r="DD234">
        <v>-0.17199999999999999</v>
      </c>
      <c r="DE234">
        <v>2E-3</v>
      </c>
      <c r="DF234">
        <v>-3.9780000000000002</v>
      </c>
      <c r="DG234">
        <v>0.14099999999999999</v>
      </c>
      <c r="DH234">
        <v>415</v>
      </c>
      <c r="DI234">
        <v>32</v>
      </c>
      <c r="DJ234">
        <v>0.47</v>
      </c>
      <c r="DK234">
        <v>0.38</v>
      </c>
      <c r="DL234">
        <v>-29.051007317073172</v>
      </c>
      <c r="DM234">
        <v>0.40775540069682481</v>
      </c>
      <c r="DN234">
        <v>8.0370581895773896E-2</v>
      </c>
      <c r="DO234">
        <v>0</v>
      </c>
      <c r="DP234">
        <v>1.210405609756098</v>
      </c>
      <c r="DQ234">
        <v>0.34533574912892417</v>
      </c>
      <c r="DR234">
        <v>3.5831740122940638E-2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3.2968199999999999</v>
      </c>
      <c r="EB234">
        <v>2.6253600000000001</v>
      </c>
      <c r="EC234">
        <v>0.232354</v>
      </c>
      <c r="ED234">
        <v>0.23313700000000001</v>
      </c>
      <c r="EE234">
        <v>0.14222299999999999</v>
      </c>
      <c r="EF234">
        <v>0.13724</v>
      </c>
      <c r="EG234">
        <v>23236.3</v>
      </c>
      <c r="EH234">
        <v>23626.3</v>
      </c>
      <c r="EI234">
        <v>28171.200000000001</v>
      </c>
      <c r="EJ234">
        <v>29663.599999999999</v>
      </c>
      <c r="EK234">
        <v>33256</v>
      </c>
      <c r="EL234">
        <v>35524.6</v>
      </c>
      <c r="EM234">
        <v>39759.300000000003</v>
      </c>
      <c r="EN234">
        <v>42382.6</v>
      </c>
      <c r="EO234">
        <v>2.1101299999999998</v>
      </c>
      <c r="EP234">
        <v>2.1556700000000002</v>
      </c>
      <c r="EQ234">
        <v>0.120286</v>
      </c>
      <c r="ER234">
        <v>0</v>
      </c>
      <c r="ES234">
        <v>31.412199999999999</v>
      </c>
      <c r="ET234">
        <v>999.9</v>
      </c>
      <c r="EU234">
        <v>60.4</v>
      </c>
      <c r="EV234">
        <v>38.5</v>
      </c>
      <c r="EW234">
        <v>40.913800000000002</v>
      </c>
      <c r="EX234">
        <v>57.210299999999997</v>
      </c>
      <c r="EY234">
        <v>-1.5384599999999999</v>
      </c>
      <c r="EZ234">
        <v>2</v>
      </c>
      <c r="FA234">
        <v>0.45097300000000001</v>
      </c>
      <c r="FB234">
        <v>0.368475</v>
      </c>
      <c r="FC234">
        <v>20.273299999999999</v>
      </c>
      <c r="FD234">
        <v>5.2190899999999996</v>
      </c>
      <c r="FE234">
        <v>12.0055</v>
      </c>
      <c r="FF234">
        <v>4.98665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1.8622099999999999</v>
      </c>
      <c r="FN234">
        <v>1.86432</v>
      </c>
      <c r="FO234">
        <v>1.86036</v>
      </c>
      <c r="FP234">
        <v>1.8611</v>
      </c>
      <c r="FQ234">
        <v>1.8602000000000001</v>
      </c>
      <c r="FR234">
        <v>1.86188</v>
      </c>
      <c r="FS234">
        <v>1.8584499999999999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-5.28</v>
      </c>
      <c r="GH234">
        <v>0.1409</v>
      </c>
      <c r="GI234">
        <v>-3.031255365756008</v>
      </c>
      <c r="GJ234">
        <v>-2.737337881603403E-3</v>
      </c>
      <c r="GK234">
        <v>1.2769921614711079E-6</v>
      </c>
      <c r="GL234">
        <v>-3.2469241445839119E-10</v>
      </c>
      <c r="GM234">
        <v>0.14085000000000039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78.5</v>
      </c>
      <c r="GV234">
        <v>78.3</v>
      </c>
      <c r="GW234">
        <v>3.7390099999999999</v>
      </c>
      <c r="GX234">
        <v>2.5134300000000001</v>
      </c>
      <c r="GY234">
        <v>2.04834</v>
      </c>
      <c r="GZ234">
        <v>2.5988799999999999</v>
      </c>
      <c r="HA234">
        <v>2.1972700000000001</v>
      </c>
      <c r="HB234">
        <v>2.33887</v>
      </c>
      <c r="HC234">
        <v>41.953800000000001</v>
      </c>
      <c r="HD234">
        <v>13.7643</v>
      </c>
      <c r="HE234">
        <v>18</v>
      </c>
      <c r="HF234">
        <v>613.10500000000002</v>
      </c>
      <c r="HG234">
        <v>719.1</v>
      </c>
      <c r="HH234">
        <v>31.001300000000001</v>
      </c>
      <c r="HI234">
        <v>33.116100000000003</v>
      </c>
      <c r="HJ234">
        <v>30.000399999999999</v>
      </c>
      <c r="HK234">
        <v>32.981299999999997</v>
      </c>
      <c r="HL234">
        <v>32.976100000000002</v>
      </c>
      <c r="HM234">
        <v>74.790000000000006</v>
      </c>
      <c r="HN234">
        <v>22.926400000000001</v>
      </c>
      <c r="HO234">
        <v>27.1616</v>
      </c>
      <c r="HP234">
        <v>31</v>
      </c>
      <c r="HQ234">
        <v>1461.7</v>
      </c>
      <c r="HR234">
        <v>33.7864</v>
      </c>
      <c r="HS234">
        <v>99.259200000000007</v>
      </c>
      <c r="HT234">
        <v>98.297700000000006</v>
      </c>
    </row>
    <row r="235" spans="1:228" x14ac:dyDescent="0.2">
      <c r="A235">
        <v>220</v>
      </c>
      <c r="B235">
        <v>1670262202.5</v>
      </c>
      <c r="C235">
        <v>874.5</v>
      </c>
      <c r="D235" t="s">
        <v>799</v>
      </c>
      <c r="E235" t="s">
        <v>800</v>
      </c>
      <c r="F235">
        <v>4</v>
      </c>
      <c r="G235">
        <v>1670262200.5</v>
      </c>
      <c r="H235">
        <f t="shared" si="102"/>
        <v>2.9878329714338983E-3</v>
      </c>
      <c r="I235">
        <f t="shared" si="103"/>
        <v>2.9878329714338983</v>
      </c>
      <c r="J235">
        <f t="shared" si="104"/>
        <v>42.276648641115464</v>
      </c>
      <c r="K235">
        <f t="shared" si="105"/>
        <v>1425.575714285714</v>
      </c>
      <c r="L235">
        <f t="shared" si="106"/>
        <v>1017.8951027709633</v>
      </c>
      <c r="M235">
        <f t="shared" si="107"/>
        <v>102.88790305479087</v>
      </c>
      <c r="N235">
        <f t="shared" si="108"/>
        <v>144.09588521391683</v>
      </c>
      <c r="O235">
        <f t="shared" si="109"/>
        <v>0.18454261524931631</v>
      </c>
      <c r="P235">
        <f t="shared" si="110"/>
        <v>3.6766030311526401</v>
      </c>
      <c r="Q235">
        <f t="shared" si="111"/>
        <v>0.17954680009339932</v>
      </c>
      <c r="R235">
        <f t="shared" si="112"/>
        <v>0.11265433940172297</v>
      </c>
      <c r="S235">
        <f t="shared" si="113"/>
        <v>226.1147421542473</v>
      </c>
      <c r="T235">
        <f t="shared" si="114"/>
        <v>33.545129134967567</v>
      </c>
      <c r="U235">
        <f t="shared" si="115"/>
        <v>33.35924285714286</v>
      </c>
      <c r="V235">
        <f t="shared" si="116"/>
        <v>5.1549846270293074</v>
      </c>
      <c r="W235">
        <f t="shared" si="117"/>
        <v>69.793584269021693</v>
      </c>
      <c r="X235">
        <f t="shared" si="118"/>
        <v>3.5453213824354703</v>
      </c>
      <c r="Y235">
        <f t="shared" si="119"/>
        <v>5.0797239023717582</v>
      </c>
      <c r="Z235">
        <f t="shared" si="120"/>
        <v>1.609663244593837</v>
      </c>
      <c r="AA235">
        <f t="shared" si="121"/>
        <v>-131.76343404023493</v>
      </c>
      <c r="AB235">
        <f t="shared" si="122"/>
        <v>-51.968622915174109</v>
      </c>
      <c r="AC235">
        <f t="shared" si="123"/>
        <v>-3.2444500130619605</v>
      </c>
      <c r="AD235">
        <f t="shared" si="124"/>
        <v>39.138235185776296</v>
      </c>
      <c r="AE235">
        <f t="shared" si="125"/>
        <v>65.790399984300961</v>
      </c>
      <c r="AF235">
        <f t="shared" si="126"/>
        <v>3.0745233860018346</v>
      </c>
      <c r="AG235">
        <f t="shared" si="127"/>
        <v>42.276648641115464</v>
      </c>
      <c r="AH235">
        <v>1504.987543242496</v>
      </c>
      <c r="AI235">
        <v>1480.0084848484851</v>
      </c>
      <c r="AJ235">
        <v>1.7416882513811101</v>
      </c>
      <c r="AK235">
        <v>64.018406268345927</v>
      </c>
      <c r="AL235">
        <f t="shared" si="128"/>
        <v>2.9878329714338983</v>
      </c>
      <c r="AM235">
        <v>33.831074885521609</v>
      </c>
      <c r="AN235">
        <v>35.069228235294098</v>
      </c>
      <c r="AO235">
        <v>-6.6349911085020787E-3</v>
      </c>
      <c r="AP235">
        <v>100.2718368252681</v>
      </c>
      <c r="AQ235">
        <v>69</v>
      </c>
      <c r="AR235">
        <v>11</v>
      </c>
      <c r="AS235">
        <f t="shared" si="129"/>
        <v>1</v>
      </c>
      <c r="AT235">
        <f t="shared" si="130"/>
        <v>0</v>
      </c>
      <c r="AU235">
        <f t="shared" si="131"/>
        <v>47252.537696071588</v>
      </c>
      <c r="AV235">
        <f t="shared" si="132"/>
        <v>1200.008571428571</v>
      </c>
      <c r="AW235">
        <f t="shared" si="133"/>
        <v>1025.9312280591951</v>
      </c>
      <c r="AX235">
        <f t="shared" si="134"/>
        <v>0.85493658335944844</v>
      </c>
      <c r="AY235">
        <f t="shared" si="135"/>
        <v>0.18842760588373555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1670262200.5</v>
      </c>
      <c r="BF235">
        <v>1425.575714285714</v>
      </c>
      <c r="BG235">
        <v>1454.724285714286</v>
      </c>
      <c r="BH235">
        <v>35.074728571428572</v>
      </c>
      <c r="BI235">
        <v>33.842428571428577</v>
      </c>
      <c r="BJ235">
        <v>1430.861428571428</v>
      </c>
      <c r="BK235">
        <v>34.933900000000001</v>
      </c>
      <c r="BL235">
        <v>650.00814285714284</v>
      </c>
      <c r="BM235">
        <v>100.9791428571429</v>
      </c>
      <c r="BN235">
        <v>9.9939628571428574E-2</v>
      </c>
      <c r="BO235">
        <v>33.097057142857153</v>
      </c>
      <c r="BP235">
        <v>33.35924285714286</v>
      </c>
      <c r="BQ235">
        <v>999.89999999999986</v>
      </c>
      <c r="BR235">
        <v>0</v>
      </c>
      <c r="BS235">
        <v>0</v>
      </c>
      <c r="BT235">
        <v>9002.8571428571431</v>
      </c>
      <c r="BU235">
        <v>0</v>
      </c>
      <c r="BV235">
        <v>454.59371428571433</v>
      </c>
      <c r="BW235">
        <v>-29.149000000000001</v>
      </c>
      <c r="BX235">
        <v>1477.3957142857139</v>
      </c>
      <c r="BY235">
        <v>1505.6828571428571</v>
      </c>
      <c r="BZ235">
        <v>1.2323114285714289</v>
      </c>
      <c r="CA235">
        <v>1454.724285714286</v>
      </c>
      <c r="CB235">
        <v>33.842428571428577</v>
      </c>
      <c r="CC235">
        <v>3.54182</v>
      </c>
      <c r="CD235">
        <v>3.4173814285714288</v>
      </c>
      <c r="CE235">
        <v>26.821557142857142</v>
      </c>
      <c r="CF235">
        <v>26.214771428571421</v>
      </c>
      <c r="CG235">
        <v>1200.008571428571</v>
      </c>
      <c r="CH235">
        <v>0.50003114285714279</v>
      </c>
      <c r="CI235">
        <v>0.49996885714285721</v>
      </c>
      <c r="CJ235">
        <v>0</v>
      </c>
      <c r="CK235">
        <v>913.02371428571416</v>
      </c>
      <c r="CL235">
        <v>4.9990899999999998</v>
      </c>
      <c r="CM235">
        <v>9444.4228571428557</v>
      </c>
      <c r="CN235">
        <v>9558.0271428571432</v>
      </c>
      <c r="CO235">
        <v>43.25</v>
      </c>
      <c r="CP235">
        <v>45.625</v>
      </c>
      <c r="CQ235">
        <v>44.204999999999998</v>
      </c>
      <c r="CR235">
        <v>44.357000000000014</v>
      </c>
      <c r="CS235">
        <v>44.58</v>
      </c>
      <c r="CT235">
        <v>597.54285714285709</v>
      </c>
      <c r="CU235">
        <v>597.46857142857141</v>
      </c>
      <c r="CV235">
        <v>0</v>
      </c>
      <c r="CW235">
        <v>1670262221.5999999</v>
      </c>
      <c r="CX235">
        <v>0</v>
      </c>
      <c r="CY235">
        <v>1670257498.5</v>
      </c>
      <c r="CZ235" t="s">
        <v>356</v>
      </c>
      <c r="DA235">
        <v>1670257488.5</v>
      </c>
      <c r="DB235">
        <v>1670257498.5</v>
      </c>
      <c r="DC235">
        <v>2</v>
      </c>
      <c r="DD235">
        <v>-0.17199999999999999</v>
      </c>
      <c r="DE235">
        <v>2E-3</v>
      </c>
      <c r="DF235">
        <v>-3.9780000000000002</v>
      </c>
      <c r="DG235">
        <v>0.14099999999999999</v>
      </c>
      <c r="DH235">
        <v>415</v>
      </c>
      <c r="DI235">
        <v>32</v>
      </c>
      <c r="DJ235">
        <v>0.47</v>
      </c>
      <c r="DK235">
        <v>0.38</v>
      </c>
      <c r="DL235">
        <v>-29.063199999999998</v>
      </c>
      <c r="DM235">
        <v>-0.1003317073171031</v>
      </c>
      <c r="DN235">
        <v>8.96897933122284E-2</v>
      </c>
      <c r="DO235">
        <v>0</v>
      </c>
      <c r="DP235">
        <v>1.224904878048781</v>
      </c>
      <c r="DQ235">
        <v>0.2558427177700377</v>
      </c>
      <c r="DR235">
        <v>3.065151920970928E-2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3.2966799999999998</v>
      </c>
      <c r="EB235">
        <v>2.62514</v>
      </c>
      <c r="EC235">
        <v>0.233017</v>
      </c>
      <c r="ED235">
        <v>0.23378099999999999</v>
      </c>
      <c r="EE235">
        <v>0.14217299999999999</v>
      </c>
      <c r="EF235">
        <v>0.13727800000000001</v>
      </c>
      <c r="EG235">
        <v>23216.400000000001</v>
      </c>
      <c r="EH235">
        <v>23606.5</v>
      </c>
      <c r="EI235">
        <v>28171.4</v>
      </c>
      <c r="EJ235">
        <v>29663.8</v>
      </c>
      <c r="EK235">
        <v>33258</v>
      </c>
      <c r="EL235">
        <v>35523.300000000003</v>
      </c>
      <c r="EM235">
        <v>39759.300000000003</v>
      </c>
      <c r="EN235">
        <v>42382.9</v>
      </c>
      <c r="EO235">
        <v>2.10995</v>
      </c>
      <c r="EP235">
        <v>2.1556500000000001</v>
      </c>
      <c r="EQ235">
        <v>0.11955200000000001</v>
      </c>
      <c r="ER235">
        <v>0</v>
      </c>
      <c r="ES235">
        <v>31.414999999999999</v>
      </c>
      <c r="ET235">
        <v>999.9</v>
      </c>
      <c r="EU235">
        <v>60.4</v>
      </c>
      <c r="EV235">
        <v>38.5</v>
      </c>
      <c r="EW235">
        <v>40.9101</v>
      </c>
      <c r="EX235">
        <v>57.030299999999997</v>
      </c>
      <c r="EY235">
        <v>-1.5504800000000001</v>
      </c>
      <c r="EZ235">
        <v>2</v>
      </c>
      <c r="FA235">
        <v>0.45122499999999999</v>
      </c>
      <c r="FB235">
        <v>0.37122300000000003</v>
      </c>
      <c r="FC235">
        <v>20.273199999999999</v>
      </c>
      <c r="FD235">
        <v>5.2189399999999999</v>
      </c>
      <c r="FE235">
        <v>12.005000000000001</v>
      </c>
      <c r="FF235">
        <v>4.98665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1.86225</v>
      </c>
      <c r="FN235">
        <v>1.86432</v>
      </c>
      <c r="FO235">
        <v>1.86036</v>
      </c>
      <c r="FP235">
        <v>1.8611</v>
      </c>
      <c r="FQ235">
        <v>1.8602000000000001</v>
      </c>
      <c r="FR235">
        <v>1.86188</v>
      </c>
      <c r="FS235">
        <v>1.8584499999999999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-5.29</v>
      </c>
      <c r="GH235">
        <v>0.1409</v>
      </c>
      <c r="GI235">
        <v>-3.031255365756008</v>
      </c>
      <c r="GJ235">
        <v>-2.737337881603403E-3</v>
      </c>
      <c r="GK235">
        <v>1.2769921614711079E-6</v>
      </c>
      <c r="GL235">
        <v>-3.2469241445839119E-10</v>
      </c>
      <c r="GM235">
        <v>0.14085000000000039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78.599999999999994</v>
      </c>
      <c r="GV235">
        <v>78.400000000000006</v>
      </c>
      <c r="GW235">
        <v>3.75366</v>
      </c>
      <c r="GX235">
        <v>2.52441</v>
      </c>
      <c r="GY235">
        <v>2.04834</v>
      </c>
      <c r="GZ235">
        <v>2.5976599999999999</v>
      </c>
      <c r="HA235">
        <v>2.1972700000000001</v>
      </c>
      <c r="HB235">
        <v>2.3156699999999999</v>
      </c>
      <c r="HC235">
        <v>41.980200000000004</v>
      </c>
      <c r="HD235">
        <v>13.738</v>
      </c>
      <c r="HE235">
        <v>18</v>
      </c>
      <c r="HF235">
        <v>612.995</v>
      </c>
      <c r="HG235">
        <v>719.11199999999997</v>
      </c>
      <c r="HH235">
        <v>31.001000000000001</v>
      </c>
      <c r="HI235">
        <v>33.119799999999998</v>
      </c>
      <c r="HJ235">
        <v>30.000399999999999</v>
      </c>
      <c r="HK235">
        <v>32.983499999999999</v>
      </c>
      <c r="HL235">
        <v>32.978999999999999</v>
      </c>
      <c r="HM235">
        <v>75.057500000000005</v>
      </c>
      <c r="HN235">
        <v>22.926400000000001</v>
      </c>
      <c r="HO235">
        <v>27.1616</v>
      </c>
      <c r="HP235">
        <v>31</v>
      </c>
      <c r="HQ235">
        <v>1468.38</v>
      </c>
      <c r="HR235">
        <v>33.7864</v>
      </c>
      <c r="HS235">
        <v>99.259699999999995</v>
      </c>
      <c r="HT235">
        <v>98.298500000000004</v>
      </c>
    </row>
    <row r="236" spans="1:228" x14ac:dyDescent="0.2">
      <c r="A236">
        <v>221</v>
      </c>
      <c r="B236">
        <v>1670262206.5</v>
      </c>
      <c r="C236">
        <v>878.5</v>
      </c>
      <c r="D236" t="s">
        <v>801</v>
      </c>
      <c r="E236" t="s">
        <v>802</v>
      </c>
      <c r="F236">
        <v>4</v>
      </c>
      <c r="G236">
        <v>1670262204.1875</v>
      </c>
      <c r="H236">
        <f t="shared" si="102"/>
        <v>2.9829913531098347E-3</v>
      </c>
      <c r="I236">
        <f t="shared" si="103"/>
        <v>2.9829913531098349</v>
      </c>
      <c r="J236">
        <f t="shared" si="104"/>
        <v>43.10387540475007</v>
      </c>
      <c r="K236">
        <f t="shared" si="105"/>
        <v>1431.6775</v>
      </c>
      <c r="L236">
        <f t="shared" si="106"/>
        <v>1016.365280721965</v>
      </c>
      <c r="M236">
        <f t="shared" si="107"/>
        <v>102.73428778490045</v>
      </c>
      <c r="N236">
        <f t="shared" si="108"/>
        <v>144.71408172826241</v>
      </c>
      <c r="O236">
        <f t="shared" si="109"/>
        <v>0.18442103611621821</v>
      </c>
      <c r="P236">
        <f t="shared" si="110"/>
        <v>3.671546768663088</v>
      </c>
      <c r="Q236">
        <f t="shared" si="111"/>
        <v>0.17942503498827783</v>
      </c>
      <c r="R236">
        <f t="shared" si="112"/>
        <v>0.11257824465048463</v>
      </c>
      <c r="S236">
        <f t="shared" si="113"/>
        <v>226.11321478961457</v>
      </c>
      <c r="T236">
        <f t="shared" si="114"/>
        <v>33.543474161324042</v>
      </c>
      <c r="U236">
        <f t="shared" si="115"/>
        <v>33.350949999999997</v>
      </c>
      <c r="V236">
        <f t="shared" si="116"/>
        <v>5.1525893805060061</v>
      </c>
      <c r="W236">
        <f t="shared" si="117"/>
        <v>69.788152493257456</v>
      </c>
      <c r="X236">
        <f t="shared" si="118"/>
        <v>3.5443996732839449</v>
      </c>
      <c r="Y236">
        <f t="shared" si="119"/>
        <v>5.0787985448194588</v>
      </c>
      <c r="Z236">
        <f t="shared" si="120"/>
        <v>1.6081897072220612</v>
      </c>
      <c r="AA236">
        <f t="shared" si="121"/>
        <v>-131.54991867214372</v>
      </c>
      <c r="AB236">
        <f t="shared" si="122"/>
        <v>-50.897907162827465</v>
      </c>
      <c r="AC236">
        <f t="shared" si="123"/>
        <v>-3.1818004060634579</v>
      </c>
      <c r="AD236">
        <f t="shared" si="124"/>
        <v>40.483588548579945</v>
      </c>
      <c r="AE236">
        <f t="shared" si="125"/>
        <v>65.7357693866565</v>
      </c>
      <c r="AF236">
        <f t="shared" si="126"/>
        <v>3.0262435004282011</v>
      </c>
      <c r="AG236">
        <f t="shared" si="127"/>
        <v>43.10387540475007</v>
      </c>
      <c r="AH236">
        <v>1511.7708124383039</v>
      </c>
      <c r="AI236">
        <v>1486.7277575757571</v>
      </c>
      <c r="AJ236">
        <v>1.6669319463104051</v>
      </c>
      <c r="AK236">
        <v>64.018406268345927</v>
      </c>
      <c r="AL236">
        <f t="shared" si="128"/>
        <v>2.9829913531098349</v>
      </c>
      <c r="AM236">
        <v>33.844672589959842</v>
      </c>
      <c r="AN236">
        <v>35.063155588235297</v>
      </c>
      <c r="AO236">
        <v>-3.735450830731376E-3</v>
      </c>
      <c r="AP236">
        <v>100.2718368252681</v>
      </c>
      <c r="AQ236">
        <v>69</v>
      </c>
      <c r="AR236">
        <v>11</v>
      </c>
      <c r="AS236">
        <f t="shared" si="129"/>
        <v>1</v>
      </c>
      <c r="AT236">
        <f t="shared" si="130"/>
        <v>0</v>
      </c>
      <c r="AU236">
        <f t="shared" si="131"/>
        <v>47162.733225428245</v>
      </c>
      <c r="AV236">
        <f t="shared" si="132"/>
        <v>1200.0025000000001</v>
      </c>
      <c r="AW236">
        <f t="shared" si="133"/>
        <v>1025.9258387510956</v>
      </c>
      <c r="AX236">
        <f t="shared" si="134"/>
        <v>0.85493641784170915</v>
      </c>
      <c r="AY236">
        <f t="shared" si="135"/>
        <v>0.18842728643449874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1670262204.1875</v>
      </c>
      <c r="BF236">
        <v>1431.6775</v>
      </c>
      <c r="BG236">
        <v>1460.7825</v>
      </c>
      <c r="BH236">
        <v>35.065262500000003</v>
      </c>
      <c r="BI236">
        <v>33.8523</v>
      </c>
      <c r="BJ236">
        <v>1436.9712500000001</v>
      </c>
      <c r="BK236">
        <v>34.924400000000013</v>
      </c>
      <c r="BL236">
        <v>650.00725</v>
      </c>
      <c r="BM236">
        <v>100.98</v>
      </c>
      <c r="BN236">
        <v>0.10008383749999999</v>
      </c>
      <c r="BO236">
        <v>33.093812499999999</v>
      </c>
      <c r="BP236">
        <v>33.350949999999997</v>
      </c>
      <c r="BQ236">
        <v>999.9</v>
      </c>
      <c r="BR236">
        <v>0</v>
      </c>
      <c r="BS236">
        <v>0</v>
      </c>
      <c r="BT236">
        <v>8985.3125</v>
      </c>
      <c r="BU236">
        <v>0</v>
      </c>
      <c r="BV236">
        <v>442.30225000000002</v>
      </c>
      <c r="BW236">
        <v>-29.105762500000001</v>
      </c>
      <c r="BX236">
        <v>1483.7049999999999</v>
      </c>
      <c r="BY236">
        <v>1511.96875</v>
      </c>
      <c r="BZ236">
        <v>1.21295625</v>
      </c>
      <c r="CA236">
        <v>1460.7825</v>
      </c>
      <c r="CB236">
        <v>33.8523</v>
      </c>
      <c r="CC236">
        <v>3.5408887500000001</v>
      </c>
      <c r="CD236">
        <v>3.41840375</v>
      </c>
      <c r="CE236">
        <v>26.8170875</v>
      </c>
      <c r="CF236">
        <v>26.219837500000001</v>
      </c>
      <c r="CG236">
        <v>1200.0025000000001</v>
      </c>
      <c r="CH236">
        <v>0.50003637499999998</v>
      </c>
      <c r="CI236">
        <v>0.49996362500000002</v>
      </c>
      <c r="CJ236">
        <v>0</v>
      </c>
      <c r="CK236">
        <v>912.53437499999995</v>
      </c>
      <c r="CL236">
        <v>4.9990899999999998</v>
      </c>
      <c r="CM236">
        <v>9433.6512500000008</v>
      </c>
      <c r="CN236">
        <v>9558.0049999999992</v>
      </c>
      <c r="CO236">
        <v>43.25</v>
      </c>
      <c r="CP236">
        <v>45.625</v>
      </c>
      <c r="CQ236">
        <v>44.186999999999998</v>
      </c>
      <c r="CR236">
        <v>44.375</v>
      </c>
      <c r="CS236">
        <v>44.625</v>
      </c>
      <c r="CT236">
        <v>597.54624999999987</v>
      </c>
      <c r="CU236">
        <v>597.45875000000001</v>
      </c>
      <c r="CV236">
        <v>0</v>
      </c>
      <c r="CW236">
        <v>1670262225.2</v>
      </c>
      <c r="CX236">
        <v>0</v>
      </c>
      <c r="CY236">
        <v>1670257498.5</v>
      </c>
      <c r="CZ236" t="s">
        <v>356</v>
      </c>
      <c r="DA236">
        <v>1670257488.5</v>
      </c>
      <c r="DB236">
        <v>1670257498.5</v>
      </c>
      <c r="DC236">
        <v>2</v>
      </c>
      <c r="DD236">
        <v>-0.17199999999999999</v>
      </c>
      <c r="DE236">
        <v>2E-3</v>
      </c>
      <c r="DF236">
        <v>-3.9780000000000002</v>
      </c>
      <c r="DG236">
        <v>0.14099999999999999</v>
      </c>
      <c r="DH236">
        <v>415</v>
      </c>
      <c r="DI236">
        <v>32</v>
      </c>
      <c r="DJ236">
        <v>0.47</v>
      </c>
      <c r="DK236">
        <v>0.38</v>
      </c>
      <c r="DL236">
        <v>-29.047468292682929</v>
      </c>
      <c r="DM236">
        <v>-0.54410174216017926</v>
      </c>
      <c r="DN236">
        <v>7.3667911533910127E-2</v>
      </c>
      <c r="DO236">
        <v>0</v>
      </c>
      <c r="DP236">
        <v>1.231289268292683</v>
      </c>
      <c r="DQ236">
        <v>5.7697003484321753E-2</v>
      </c>
      <c r="DR236">
        <v>2.3732431899298651E-2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3.29671</v>
      </c>
      <c r="EB236">
        <v>2.62541</v>
      </c>
      <c r="EC236">
        <v>0.233657</v>
      </c>
      <c r="ED236">
        <v>0.23442399999999999</v>
      </c>
      <c r="EE236">
        <v>0.14216599999999999</v>
      </c>
      <c r="EF236">
        <v>0.137297</v>
      </c>
      <c r="EG236">
        <v>23196.9</v>
      </c>
      <c r="EH236">
        <v>23585.8</v>
      </c>
      <c r="EI236">
        <v>28171.5</v>
      </c>
      <c r="EJ236">
        <v>29662.799999999999</v>
      </c>
      <c r="EK236">
        <v>33258</v>
      </c>
      <c r="EL236">
        <v>35521.599999999999</v>
      </c>
      <c r="EM236">
        <v>39759</v>
      </c>
      <c r="EN236">
        <v>42381.8</v>
      </c>
      <c r="EO236">
        <v>2.1103499999999999</v>
      </c>
      <c r="EP236">
        <v>2.1554500000000001</v>
      </c>
      <c r="EQ236">
        <v>0.11924999999999999</v>
      </c>
      <c r="ER236">
        <v>0</v>
      </c>
      <c r="ES236">
        <v>31.413599999999999</v>
      </c>
      <c r="ET236">
        <v>999.9</v>
      </c>
      <c r="EU236">
        <v>60.4</v>
      </c>
      <c r="EV236">
        <v>38.5</v>
      </c>
      <c r="EW236">
        <v>40.912599999999998</v>
      </c>
      <c r="EX236">
        <v>57.570300000000003</v>
      </c>
      <c r="EY236">
        <v>-1.4382999999999999</v>
      </c>
      <c r="EZ236">
        <v>2</v>
      </c>
      <c r="FA236">
        <v>0.45147900000000002</v>
      </c>
      <c r="FB236">
        <v>0.37203399999999998</v>
      </c>
      <c r="FC236">
        <v>20.273199999999999</v>
      </c>
      <c r="FD236">
        <v>5.2195400000000003</v>
      </c>
      <c r="FE236">
        <v>12.0046</v>
      </c>
      <c r="FF236">
        <v>4.9867999999999997</v>
      </c>
      <c r="FG236">
        <v>3.2845499999999999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1.8622300000000001</v>
      </c>
      <c r="FN236">
        <v>1.8643099999999999</v>
      </c>
      <c r="FO236">
        <v>1.86036</v>
      </c>
      <c r="FP236">
        <v>1.86111</v>
      </c>
      <c r="FQ236">
        <v>1.8602000000000001</v>
      </c>
      <c r="FR236">
        <v>1.86188</v>
      </c>
      <c r="FS236">
        <v>1.85849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-5.3</v>
      </c>
      <c r="GH236">
        <v>0.1409</v>
      </c>
      <c r="GI236">
        <v>-3.031255365756008</v>
      </c>
      <c r="GJ236">
        <v>-2.737337881603403E-3</v>
      </c>
      <c r="GK236">
        <v>1.2769921614711079E-6</v>
      </c>
      <c r="GL236">
        <v>-3.2469241445839119E-10</v>
      </c>
      <c r="GM236">
        <v>0.14085000000000039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78.599999999999994</v>
      </c>
      <c r="GV236">
        <v>78.5</v>
      </c>
      <c r="GW236">
        <v>3.7658700000000001</v>
      </c>
      <c r="GX236">
        <v>2.52075</v>
      </c>
      <c r="GY236">
        <v>2.04834</v>
      </c>
      <c r="GZ236">
        <v>2.5988799999999999</v>
      </c>
      <c r="HA236">
        <v>2.1972700000000001</v>
      </c>
      <c r="HB236">
        <v>2.32544</v>
      </c>
      <c r="HC236">
        <v>41.980200000000004</v>
      </c>
      <c r="HD236">
        <v>13.7555</v>
      </c>
      <c r="HE236">
        <v>18</v>
      </c>
      <c r="HF236">
        <v>613.31899999999996</v>
      </c>
      <c r="HG236">
        <v>718.95100000000002</v>
      </c>
      <c r="HH236">
        <v>31.000499999999999</v>
      </c>
      <c r="HI236">
        <v>33.122700000000002</v>
      </c>
      <c r="HJ236">
        <v>30.000399999999999</v>
      </c>
      <c r="HK236">
        <v>32.985900000000001</v>
      </c>
      <c r="HL236">
        <v>32.981299999999997</v>
      </c>
      <c r="HM236">
        <v>75.326400000000007</v>
      </c>
      <c r="HN236">
        <v>22.926400000000001</v>
      </c>
      <c r="HO236">
        <v>27.1616</v>
      </c>
      <c r="HP236">
        <v>31</v>
      </c>
      <c r="HQ236">
        <v>1475.06</v>
      </c>
      <c r="HR236">
        <v>33.7864</v>
      </c>
      <c r="HS236">
        <v>99.259299999999996</v>
      </c>
      <c r="HT236">
        <v>98.295599999999993</v>
      </c>
    </row>
    <row r="237" spans="1:228" x14ac:dyDescent="0.2">
      <c r="A237">
        <v>222</v>
      </c>
      <c r="B237">
        <v>1670262210.5</v>
      </c>
      <c r="C237">
        <v>882.5</v>
      </c>
      <c r="D237" t="s">
        <v>803</v>
      </c>
      <c r="E237" t="s">
        <v>804</v>
      </c>
      <c r="F237">
        <v>4</v>
      </c>
      <c r="G237">
        <v>1670262208.5</v>
      </c>
      <c r="H237">
        <f t="shared" si="102"/>
        <v>3.0087452763021458E-3</v>
      </c>
      <c r="I237">
        <f t="shared" si="103"/>
        <v>3.0087452763021458</v>
      </c>
      <c r="J237">
        <f t="shared" si="104"/>
        <v>41.828711572906485</v>
      </c>
      <c r="K237">
        <f t="shared" si="105"/>
        <v>1438.934285714286</v>
      </c>
      <c r="L237">
        <f t="shared" si="106"/>
        <v>1038.3278388023512</v>
      </c>
      <c r="M237">
        <f t="shared" si="107"/>
        <v>104.95356281106341</v>
      </c>
      <c r="N237">
        <f t="shared" si="108"/>
        <v>145.44662513421673</v>
      </c>
      <c r="O237">
        <f t="shared" si="109"/>
        <v>0.18633322371193778</v>
      </c>
      <c r="P237">
        <f t="shared" si="110"/>
        <v>3.668904140954329</v>
      </c>
      <c r="Q237">
        <f t="shared" si="111"/>
        <v>0.18123106051151883</v>
      </c>
      <c r="R237">
        <f t="shared" si="112"/>
        <v>0.11371618525293421</v>
      </c>
      <c r="S237">
        <f t="shared" si="113"/>
        <v>226.1118630121309</v>
      </c>
      <c r="T237">
        <f t="shared" si="114"/>
        <v>33.537313175954722</v>
      </c>
      <c r="U237">
        <f t="shared" si="115"/>
        <v>33.341914285714282</v>
      </c>
      <c r="V237">
        <f t="shared" si="116"/>
        <v>5.1499806749005588</v>
      </c>
      <c r="W237">
        <f t="shared" si="117"/>
        <v>69.785555178047815</v>
      </c>
      <c r="X237">
        <f t="shared" si="118"/>
        <v>3.5440577402017217</v>
      </c>
      <c r="Y237">
        <f t="shared" si="119"/>
        <v>5.0784975933193728</v>
      </c>
      <c r="Z237">
        <f t="shared" si="120"/>
        <v>1.6059229346988371</v>
      </c>
      <c r="AA237">
        <f t="shared" si="121"/>
        <v>-132.68566668492463</v>
      </c>
      <c r="AB237">
        <f t="shared" si="122"/>
        <v>-49.282774588311433</v>
      </c>
      <c r="AC237">
        <f t="shared" si="123"/>
        <v>-3.082899630741688</v>
      </c>
      <c r="AD237">
        <f t="shared" si="124"/>
        <v>41.060522108153158</v>
      </c>
      <c r="AE237">
        <f t="shared" si="125"/>
        <v>65.798495563457095</v>
      </c>
      <c r="AF237">
        <f t="shared" si="126"/>
        <v>3.0030104676463867</v>
      </c>
      <c r="AG237">
        <f t="shared" si="127"/>
        <v>41.828711572906485</v>
      </c>
      <c r="AH237">
        <v>1518.7926543826341</v>
      </c>
      <c r="AI237">
        <v>1493.8765454545451</v>
      </c>
      <c r="AJ237">
        <v>1.775202007261286</v>
      </c>
      <c r="AK237">
        <v>64.018406268345927</v>
      </c>
      <c r="AL237">
        <f t="shared" si="128"/>
        <v>3.0087452763021458</v>
      </c>
      <c r="AM237">
        <v>33.853492182848811</v>
      </c>
      <c r="AN237">
        <v>35.061076176470557</v>
      </c>
      <c r="AO237">
        <v>-2.799789079308361E-4</v>
      </c>
      <c r="AP237">
        <v>100.2718368252681</v>
      </c>
      <c r="AQ237">
        <v>69</v>
      </c>
      <c r="AR237">
        <v>11</v>
      </c>
      <c r="AS237">
        <f t="shared" si="129"/>
        <v>1</v>
      </c>
      <c r="AT237">
        <f t="shared" si="130"/>
        <v>0</v>
      </c>
      <c r="AU237">
        <f t="shared" si="131"/>
        <v>47115.697853582889</v>
      </c>
      <c r="AV237">
        <f t="shared" si="132"/>
        <v>1199.995714285714</v>
      </c>
      <c r="AW237">
        <f t="shared" si="133"/>
        <v>1025.9199994881506</v>
      </c>
      <c r="AX237">
        <f t="shared" si="134"/>
        <v>0.85493638625102886</v>
      </c>
      <c r="AY237">
        <f t="shared" si="135"/>
        <v>0.18842722546448579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1670262208.5</v>
      </c>
      <c r="BF237">
        <v>1438.934285714286</v>
      </c>
      <c r="BG237">
        <v>1468.058571428571</v>
      </c>
      <c r="BH237">
        <v>35.062114285714287</v>
      </c>
      <c r="BI237">
        <v>33.858542857142858</v>
      </c>
      <c r="BJ237">
        <v>1444.234285714286</v>
      </c>
      <c r="BK237">
        <v>34.92124285714285</v>
      </c>
      <c r="BL237">
        <v>650.05199999999991</v>
      </c>
      <c r="BM237">
        <v>100.97928571428569</v>
      </c>
      <c r="BN237">
        <v>0.10012185714285721</v>
      </c>
      <c r="BO237">
        <v>33.092757142857153</v>
      </c>
      <c r="BP237">
        <v>33.341914285714282</v>
      </c>
      <c r="BQ237">
        <v>999.89999999999986</v>
      </c>
      <c r="BR237">
        <v>0</v>
      </c>
      <c r="BS237">
        <v>0</v>
      </c>
      <c r="BT237">
        <v>8976.2514285714296</v>
      </c>
      <c r="BU237">
        <v>0</v>
      </c>
      <c r="BV237">
        <v>434.71671428571432</v>
      </c>
      <c r="BW237">
        <v>-29.126285714285721</v>
      </c>
      <c r="BX237">
        <v>1491.217142857143</v>
      </c>
      <c r="BY237">
        <v>1519.505714285714</v>
      </c>
      <c r="BZ237">
        <v>1.203542857142857</v>
      </c>
      <c r="CA237">
        <v>1468.058571428571</v>
      </c>
      <c r="CB237">
        <v>33.858542857142858</v>
      </c>
      <c r="CC237">
        <v>3.5405471428571431</v>
      </c>
      <c r="CD237">
        <v>3.419015714285714</v>
      </c>
      <c r="CE237">
        <v>26.815457142857149</v>
      </c>
      <c r="CF237">
        <v>26.22287142857143</v>
      </c>
      <c r="CG237">
        <v>1199.995714285714</v>
      </c>
      <c r="CH237">
        <v>0.50003771428571431</v>
      </c>
      <c r="CI237">
        <v>0.49996228571428569</v>
      </c>
      <c r="CJ237">
        <v>0</v>
      </c>
      <c r="CK237">
        <v>911.82685714285708</v>
      </c>
      <c r="CL237">
        <v>4.9990899999999998</v>
      </c>
      <c r="CM237">
        <v>9422.8885714285716</v>
      </c>
      <c r="CN237">
        <v>9557.971428571429</v>
      </c>
      <c r="CO237">
        <v>43.267714285714291</v>
      </c>
      <c r="CP237">
        <v>45.625</v>
      </c>
      <c r="CQ237">
        <v>44.186999999999998</v>
      </c>
      <c r="CR237">
        <v>44.339000000000013</v>
      </c>
      <c r="CS237">
        <v>44.625</v>
      </c>
      <c r="CT237">
        <v>597.54428571428559</v>
      </c>
      <c r="CU237">
        <v>597.45428571428579</v>
      </c>
      <c r="CV237">
        <v>0</v>
      </c>
      <c r="CW237">
        <v>1670262229.4000001</v>
      </c>
      <c r="CX237">
        <v>0</v>
      </c>
      <c r="CY237">
        <v>1670257498.5</v>
      </c>
      <c r="CZ237" t="s">
        <v>356</v>
      </c>
      <c r="DA237">
        <v>1670257488.5</v>
      </c>
      <c r="DB237">
        <v>1670257498.5</v>
      </c>
      <c r="DC237">
        <v>2</v>
      </c>
      <c r="DD237">
        <v>-0.17199999999999999</v>
      </c>
      <c r="DE237">
        <v>2E-3</v>
      </c>
      <c r="DF237">
        <v>-3.9780000000000002</v>
      </c>
      <c r="DG237">
        <v>0.14099999999999999</v>
      </c>
      <c r="DH237">
        <v>415</v>
      </c>
      <c r="DI237">
        <v>32</v>
      </c>
      <c r="DJ237">
        <v>0.47</v>
      </c>
      <c r="DK237">
        <v>0.38</v>
      </c>
      <c r="DL237">
        <v>-29.08323658536586</v>
      </c>
      <c r="DM237">
        <v>-0.58622926829270905</v>
      </c>
      <c r="DN237">
        <v>7.7640681931441774E-2</v>
      </c>
      <c r="DO237">
        <v>0</v>
      </c>
      <c r="DP237">
        <v>1.230839756097561</v>
      </c>
      <c r="DQ237">
        <v>-0.1088063414634136</v>
      </c>
      <c r="DR237">
        <v>2.4195102758646989E-2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3.2967499999999998</v>
      </c>
      <c r="EB237">
        <v>2.62514</v>
      </c>
      <c r="EC237">
        <v>0.234321</v>
      </c>
      <c r="ED237">
        <v>0.235068</v>
      </c>
      <c r="EE237">
        <v>0.14215</v>
      </c>
      <c r="EF237">
        <v>0.13730600000000001</v>
      </c>
      <c r="EG237">
        <v>23176.7</v>
      </c>
      <c r="EH237">
        <v>23566.1</v>
      </c>
      <c r="EI237">
        <v>28171.4</v>
      </c>
      <c r="EJ237">
        <v>29663.1</v>
      </c>
      <c r="EK237">
        <v>33258.5</v>
      </c>
      <c r="EL237">
        <v>35521.599999999999</v>
      </c>
      <c r="EM237">
        <v>39758.699999999997</v>
      </c>
      <c r="EN237">
        <v>42382.2</v>
      </c>
      <c r="EO237">
        <v>2.1106500000000001</v>
      </c>
      <c r="EP237">
        <v>2.1555800000000001</v>
      </c>
      <c r="EQ237">
        <v>0.119172</v>
      </c>
      <c r="ER237">
        <v>0</v>
      </c>
      <c r="ES237">
        <v>31.410499999999999</v>
      </c>
      <c r="ET237">
        <v>999.9</v>
      </c>
      <c r="EU237">
        <v>60.4</v>
      </c>
      <c r="EV237">
        <v>38.5</v>
      </c>
      <c r="EW237">
        <v>40.910899999999998</v>
      </c>
      <c r="EX237">
        <v>57.090299999999999</v>
      </c>
      <c r="EY237">
        <v>-1.61859</v>
      </c>
      <c r="EZ237">
        <v>2</v>
      </c>
      <c r="FA237">
        <v>0.45157999999999998</v>
      </c>
      <c r="FB237">
        <v>0.36916100000000002</v>
      </c>
      <c r="FC237">
        <v>20.273199999999999</v>
      </c>
      <c r="FD237">
        <v>5.2198399999999996</v>
      </c>
      <c r="FE237">
        <v>12.0053</v>
      </c>
      <c r="FF237">
        <v>4.9866000000000001</v>
      </c>
      <c r="FG237">
        <v>3.2845300000000002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1.8622399999999999</v>
      </c>
      <c r="FN237">
        <v>1.86432</v>
      </c>
      <c r="FO237">
        <v>1.8603499999999999</v>
      </c>
      <c r="FP237">
        <v>1.86111</v>
      </c>
      <c r="FQ237">
        <v>1.8602000000000001</v>
      </c>
      <c r="FR237">
        <v>1.86188</v>
      </c>
      <c r="FS237">
        <v>1.8584700000000001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-5.3</v>
      </c>
      <c r="GH237">
        <v>0.1409</v>
      </c>
      <c r="GI237">
        <v>-3.031255365756008</v>
      </c>
      <c r="GJ237">
        <v>-2.737337881603403E-3</v>
      </c>
      <c r="GK237">
        <v>1.2769921614711079E-6</v>
      </c>
      <c r="GL237">
        <v>-3.2469241445839119E-10</v>
      </c>
      <c r="GM237">
        <v>0.14085000000000039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78.7</v>
      </c>
      <c r="GV237">
        <v>78.5</v>
      </c>
      <c r="GW237">
        <v>3.7805200000000001</v>
      </c>
      <c r="GX237">
        <v>2.5122100000000001</v>
      </c>
      <c r="GY237">
        <v>2.04834</v>
      </c>
      <c r="GZ237">
        <v>2.5988799999999999</v>
      </c>
      <c r="HA237">
        <v>2.1972700000000001</v>
      </c>
      <c r="HB237">
        <v>2.33643</v>
      </c>
      <c r="HC237">
        <v>41.980200000000004</v>
      </c>
      <c r="HD237">
        <v>13.7555</v>
      </c>
      <c r="HE237">
        <v>18</v>
      </c>
      <c r="HF237">
        <v>613.57000000000005</v>
      </c>
      <c r="HG237">
        <v>719.08199999999999</v>
      </c>
      <c r="HH237">
        <v>30.9999</v>
      </c>
      <c r="HI237">
        <v>33.125700000000002</v>
      </c>
      <c r="HJ237">
        <v>30.000299999999999</v>
      </c>
      <c r="HK237">
        <v>32.988700000000001</v>
      </c>
      <c r="HL237">
        <v>32.982300000000002</v>
      </c>
      <c r="HM237">
        <v>75.594700000000003</v>
      </c>
      <c r="HN237">
        <v>22.926400000000001</v>
      </c>
      <c r="HO237">
        <v>27.1616</v>
      </c>
      <c r="HP237">
        <v>31</v>
      </c>
      <c r="HQ237">
        <v>1481.74</v>
      </c>
      <c r="HR237">
        <v>33.7864</v>
      </c>
      <c r="HS237">
        <v>99.258799999999994</v>
      </c>
      <c r="HT237">
        <v>98.296499999999995</v>
      </c>
    </row>
    <row r="238" spans="1:228" x14ac:dyDescent="0.2">
      <c r="A238">
        <v>223</v>
      </c>
      <c r="B238">
        <v>1670262214.5</v>
      </c>
      <c r="C238">
        <v>886.5</v>
      </c>
      <c r="D238" t="s">
        <v>805</v>
      </c>
      <c r="E238" t="s">
        <v>806</v>
      </c>
      <c r="F238">
        <v>4</v>
      </c>
      <c r="G238">
        <v>1670262212.1875</v>
      </c>
      <c r="H238">
        <f t="shared" si="102"/>
        <v>2.9926310523902123E-3</v>
      </c>
      <c r="I238">
        <f t="shared" si="103"/>
        <v>2.9926310523902124</v>
      </c>
      <c r="J238">
        <f t="shared" si="104"/>
        <v>42.666427679670548</v>
      </c>
      <c r="K238">
        <f t="shared" si="105"/>
        <v>1445.03</v>
      </c>
      <c r="L238">
        <f t="shared" si="106"/>
        <v>1034.8023805975224</v>
      </c>
      <c r="M238">
        <f t="shared" si="107"/>
        <v>104.59787856987165</v>
      </c>
      <c r="N238">
        <f t="shared" si="108"/>
        <v>146.06370772218872</v>
      </c>
      <c r="O238">
        <f t="shared" si="109"/>
        <v>0.18520124149030204</v>
      </c>
      <c r="P238">
        <f t="shared" si="110"/>
        <v>3.6835100297178145</v>
      </c>
      <c r="Q238">
        <f t="shared" si="111"/>
        <v>0.1801793846204913</v>
      </c>
      <c r="R238">
        <f t="shared" si="112"/>
        <v>0.11305196719974886</v>
      </c>
      <c r="S238">
        <f t="shared" si="113"/>
        <v>226.11187273288456</v>
      </c>
      <c r="T238">
        <f t="shared" si="114"/>
        <v>33.540952448139642</v>
      </c>
      <c r="U238">
        <f t="shared" si="115"/>
        <v>33.343837499999999</v>
      </c>
      <c r="V238">
        <f t="shared" si="116"/>
        <v>5.15053583079216</v>
      </c>
      <c r="W238">
        <f t="shared" si="117"/>
        <v>69.774552232515518</v>
      </c>
      <c r="X238">
        <f t="shared" si="118"/>
        <v>3.54388305301097</v>
      </c>
      <c r="Y238">
        <f t="shared" si="119"/>
        <v>5.0790480764410999</v>
      </c>
      <c r="Z238">
        <f t="shared" si="120"/>
        <v>1.6066527777811901</v>
      </c>
      <c r="AA238">
        <f t="shared" si="121"/>
        <v>-131.97502941040835</v>
      </c>
      <c r="AB238">
        <f t="shared" si="122"/>
        <v>-49.477550596720107</v>
      </c>
      <c r="AC238">
        <f t="shared" si="123"/>
        <v>-3.082869443402255</v>
      </c>
      <c r="AD238">
        <f t="shared" si="124"/>
        <v>41.576423282353858</v>
      </c>
      <c r="AE238">
        <f t="shared" si="125"/>
        <v>65.727272009180268</v>
      </c>
      <c r="AF238">
        <f t="shared" si="126"/>
        <v>2.9955168531102712</v>
      </c>
      <c r="AG238">
        <f t="shared" si="127"/>
        <v>42.666427679670548</v>
      </c>
      <c r="AH238">
        <v>1525.613283460958</v>
      </c>
      <c r="AI238">
        <v>1500.61915151515</v>
      </c>
      <c r="AJ238">
        <v>1.702205474817279</v>
      </c>
      <c r="AK238">
        <v>64.018406268345927</v>
      </c>
      <c r="AL238">
        <f t="shared" si="128"/>
        <v>2.9926310523902124</v>
      </c>
      <c r="AM238">
        <v>33.859151326074922</v>
      </c>
      <c r="AN238">
        <v>35.060441470588223</v>
      </c>
      <c r="AO238">
        <v>-2.8352456374171082E-4</v>
      </c>
      <c r="AP238">
        <v>100.2718368252681</v>
      </c>
      <c r="AQ238">
        <v>69</v>
      </c>
      <c r="AR238">
        <v>11</v>
      </c>
      <c r="AS238">
        <f t="shared" si="129"/>
        <v>1</v>
      </c>
      <c r="AT238">
        <f t="shared" si="130"/>
        <v>0</v>
      </c>
      <c r="AU238">
        <f t="shared" si="131"/>
        <v>47376.311012352715</v>
      </c>
      <c r="AV238">
        <f t="shared" si="132"/>
        <v>1199.9949999999999</v>
      </c>
      <c r="AW238">
        <f t="shared" si="133"/>
        <v>1025.9194635921679</v>
      </c>
      <c r="AX238">
        <f t="shared" si="134"/>
        <v>0.85493644856200901</v>
      </c>
      <c r="AY238">
        <f t="shared" si="135"/>
        <v>0.18842734572467768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1670262212.1875</v>
      </c>
      <c r="BF238">
        <v>1445.03</v>
      </c>
      <c r="BG238">
        <v>1474.1312499999999</v>
      </c>
      <c r="BH238">
        <v>35.060162499999997</v>
      </c>
      <c r="BI238">
        <v>33.859450000000002</v>
      </c>
      <c r="BJ238">
        <v>1450.3362500000001</v>
      </c>
      <c r="BK238">
        <v>34.919312499999997</v>
      </c>
      <c r="BL238">
        <v>649.97512499999993</v>
      </c>
      <c r="BM238">
        <v>100.98025</v>
      </c>
      <c r="BN238">
        <v>9.9802124999999992E-2</v>
      </c>
      <c r="BO238">
        <v>33.094687500000013</v>
      </c>
      <c r="BP238">
        <v>33.343837499999999</v>
      </c>
      <c r="BQ238">
        <v>999.9</v>
      </c>
      <c r="BR238">
        <v>0</v>
      </c>
      <c r="BS238">
        <v>0</v>
      </c>
      <c r="BT238">
        <v>9026.6412500000006</v>
      </c>
      <c r="BU238">
        <v>0</v>
      </c>
      <c r="BV238">
        <v>419.66399999999999</v>
      </c>
      <c r="BW238">
        <v>-29.1007</v>
      </c>
      <c r="BX238">
        <v>1497.5350000000001</v>
      </c>
      <c r="BY238">
        <v>1525.7925</v>
      </c>
      <c r="BZ238">
        <v>1.2007175000000001</v>
      </c>
      <c r="CA238">
        <v>1474.1312499999999</v>
      </c>
      <c r="CB238">
        <v>33.859450000000002</v>
      </c>
      <c r="CC238">
        <v>3.540385000000001</v>
      </c>
      <c r="CD238">
        <v>3.4191362500000002</v>
      </c>
      <c r="CE238">
        <v>26.814662500000001</v>
      </c>
      <c r="CF238">
        <v>26.2234625</v>
      </c>
      <c r="CG238">
        <v>1199.9949999999999</v>
      </c>
      <c r="CH238">
        <v>0.50003462499999995</v>
      </c>
      <c r="CI238">
        <v>0.49996537499999999</v>
      </c>
      <c r="CJ238">
        <v>0</v>
      </c>
      <c r="CK238">
        <v>910.97887500000002</v>
      </c>
      <c r="CL238">
        <v>4.9990899999999998</v>
      </c>
      <c r="CM238">
        <v>9413.963749999999</v>
      </c>
      <c r="CN238">
        <v>9557.9500000000007</v>
      </c>
      <c r="CO238">
        <v>43.257750000000001</v>
      </c>
      <c r="CP238">
        <v>45.625</v>
      </c>
      <c r="CQ238">
        <v>44.210625</v>
      </c>
      <c r="CR238">
        <v>44.367125000000001</v>
      </c>
      <c r="CS238">
        <v>44.625</v>
      </c>
      <c r="CT238">
        <v>597.54</v>
      </c>
      <c r="CU238">
        <v>597.45500000000004</v>
      </c>
      <c r="CV238">
        <v>0</v>
      </c>
      <c r="CW238">
        <v>1670262233.5999999</v>
      </c>
      <c r="CX238">
        <v>0</v>
      </c>
      <c r="CY238">
        <v>1670257498.5</v>
      </c>
      <c r="CZ238" t="s">
        <v>356</v>
      </c>
      <c r="DA238">
        <v>1670257488.5</v>
      </c>
      <c r="DB238">
        <v>1670257498.5</v>
      </c>
      <c r="DC238">
        <v>2</v>
      </c>
      <c r="DD238">
        <v>-0.17199999999999999</v>
      </c>
      <c r="DE238">
        <v>2E-3</v>
      </c>
      <c r="DF238">
        <v>-3.9780000000000002</v>
      </c>
      <c r="DG238">
        <v>0.14099999999999999</v>
      </c>
      <c r="DH238">
        <v>415</v>
      </c>
      <c r="DI238">
        <v>32</v>
      </c>
      <c r="DJ238">
        <v>0.47</v>
      </c>
      <c r="DK238">
        <v>0.38</v>
      </c>
      <c r="DL238">
        <v>-29.105890243902429</v>
      </c>
      <c r="DM238">
        <v>-0.192708710801449</v>
      </c>
      <c r="DN238">
        <v>5.8296612481085058E-2</v>
      </c>
      <c r="DO238">
        <v>0</v>
      </c>
      <c r="DP238">
        <v>1.2274502439024391</v>
      </c>
      <c r="DQ238">
        <v>-0.25057547038327338</v>
      </c>
      <c r="DR238">
        <v>2.6065263913249381E-2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3.2966500000000001</v>
      </c>
      <c r="EB238">
        <v>2.6253199999999999</v>
      </c>
      <c r="EC238">
        <v>0.234957</v>
      </c>
      <c r="ED238">
        <v>0.23569899999999999</v>
      </c>
      <c r="EE238">
        <v>0.142155</v>
      </c>
      <c r="EF238">
        <v>0.13730400000000001</v>
      </c>
      <c r="EG238">
        <v>23157.200000000001</v>
      </c>
      <c r="EH238">
        <v>23546.400000000001</v>
      </c>
      <c r="EI238">
        <v>28171.200000000001</v>
      </c>
      <c r="EJ238">
        <v>29662.9</v>
      </c>
      <c r="EK238">
        <v>33258.400000000001</v>
      </c>
      <c r="EL238">
        <v>35521.800000000003</v>
      </c>
      <c r="EM238">
        <v>39758.800000000003</v>
      </c>
      <c r="EN238">
        <v>42382.2</v>
      </c>
      <c r="EO238">
        <v>2.1104500000000002</v>
      </c>
      <c r="EP238">
        <v>2.1554000000000002</v>
      </c>
      <c r="EQ238">
        <v>0.119798</v>
      </c>
      <c r="ER238">
        <v>0</v>
      </c>
      <c r="ES238">
        <v>31.405000000000001</v>
      </c>
      <c r="ET238">
        <v>999.9</v>
      </c>
      <c r="EU238">
        <v>60.4</v>
      </c>
      <c r="EV238">
        <v>38.5</v>
      </c>
      <c r="EW238">
        <v>40.910800000000002</v>
      </c>
      <c r="EX238">
        <v>57.510300000000001</v>
      </c>
      <c r="EY238">
        <v>-1.4382999999999999</v>
      </c>
      <c r="EZ238">
        <v>2</v>
      </c>
      <c r="FA238">
        <v>0.45173000000000002</v>
      </c>
      <c r="FB238">
        <v>0.36825999999999998</v>
      </c>
      <c r="FC238">
        <v>20.273199999999999</v>
      </c>
      <c r="FD238">
        <v>5.2195400000000003</v>
      </c>
      <c r="FE238">
        <v>12.005000000000001</v>
      </c>
      <c r="FF238">
        <v>4.9867499999999998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1.86226</v>
      </c>
      <c r="FN238">
        <v>1.86432</v>
      </c>
      <c r="FO238">
        <v>1.86036</v>
      </c>
      <c r="FP238">
        <v>1.86111</v>
      </c>
      <c r="FQ238">
        <v>1.8602000000000001</v>
      </c>
      <c r="FR238">
        <v>1.86188</v>
      </c>
      <c r="FS238">
        <v>1.85849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-5.31</v>
      </c>
      <c r="GH238">
        <v>0.14080000000000001</v>
      </c>
      <c r="GI238">
        <v>-3.031255365756008</v>
      </c>
      <c r="GJ238">
        <v>-2.737337881603403E-3</v>
      </c>
      <c r="GK238">
        <v>1.2769921614711079E-6</v>
      </c>
      <c r="GL238">
        <v>-3.2469241445839119E-10</v>
      </c>
      <c r="GM238">
        <v>0.14085000000000039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78.8</v>
      </c>
      <c r="GV238">
        <v>78.599999999999994</v>
      </c>
      <c r="GW238">
        <v>3.7939500000000002</v>
      </c>
      <c r="GX238">
        <v>2.52197</v>
      </c>
      <c r="GY238">
        <v>2.04834</v>
      </c>
      <c r="GZ238">
        <v>2.5988799999999999</v>
      </c>
      <c r="HA238">
        <v>2.1972700000000001</v>
      </c>
      <c r="HB238">
        <v>2.33521</v>
      </c>
      <c r="HC238">
        <v>41.980200000000004</v>
      </c>
      <c r="HD238">
        <v>13.7468</v>
      </c>
      <c r="HE238">
        <v>18</v>
      </c>
      <c r="HF238">
        <v>613.44200000000001</v>
      </c>
      <c r="HG238">
        <v>718.94799999999998</v>
      </c>
      <c r="HH238">
        <v>30.9998</v>
      </c>
      <c r="HI238">
        <v>33.128700000000002</v>
      </c>
      <c r="HJ238">
        <v>30.000299999999999</v>
      </c>
      <c r="HK238">
        <v>32.9908</v>
      </c>
      <c r="HL238">
        <v>32.984900000000003</v>
      </c>
      <c r="HM238">
        <v>75.864199999999997</v>
      </c>
      <c r="HN238">
        <v>22.926400000000001</v>
      </c>
      <c r="HO238">
        <v>27.1616</v>
      </c>
      <c r="HP238">
        <v>31</v>
      </c>
      <c r="HQ238">
        <v>1488.42</v>
      </c>
      <c r="HR238">
        <v>33.7864</v>
      </c>
      <c r="HS238">
        <v>99.258600000000001</v>
      </c>
      <c r="HT238">
        <v>98.296300000000002</v>
      </c>
    </row>
    <row r="239" spans="1:228" x14ac:dyDescent="0.2">
      <c r="A239">
        <v>224</v>
      </c>
      <c r="B239">
        <v>1670262218.5</v>
      </c>
      <c r="C239">
        <v>890.5</v>
      </c>
      <c r="D239" t="s">
        <v>807</v>
      </c>
      <c r="E239" t="s">
        <v>808</v>
      </c>
      <c r="F239">
        <v>4</v>
      </c>
      <c r="G239">
        <v>1670262216.5</v>
      </c>
      <c r="H239">
        <f t="shared" si="102"/>
        <v>2.9827747157998275E-3</v>
      </c>
      <c r="I239">
        <f t="shared" si="103"/>
        <v>2.9827747157998274</v>
      </c>
      <c r="J239">
        <f t="shared" si="104"/>
        <v>42.336334998447029</v>
      </c>
      <c r="K239">
        <f t="shared" si="105"/>
        <v>1452.187142857143</v>
      </c>
      <c r="L239">
        <f t="shared" si="106"/>
        <v>1042.8246571851548</v>
      </c>
      <c r="M239">
        <f t="shared" si="107"/>
        <v>105.40905389571952</v>
      </c>
      <c r="N239">
        <f t="shared" si="108"/>
        <v>146.78754645223268</v>
      </c>
      <c r="O239">
        <f t="shared" si="109"/>
        <v>0.1842974618283342</v>
      </c>
      <c r="P239">
        <f t="shared" si="110"/>
        <v>3.6791675296858646</v>
      </c>
      <c r="Q239">
        <f t="shared" si="111"/>
        <v>0.17931809022876083</v>
      </c>
      <c r="R239">
        <f t="shared" si="112"/>
        <v>0.11250997750620906</v>
      </c>
      <c r="S239">
        <f t="shared" si="113"/>
        <v>226.11443109023247</v>
      </c>
      <c r="T239">
        <f t="shared" si="114"/>
        <v>33.545535260171384</v>
      </c>
      <c r="U239">
        <f t="shared" si="115"/>
        <v>33.351114285714289</v>
      </c>
      <c r="V239">
        <f t="shared" si="116"/>
        <v>5.1526368221552863</v>
      </c>
      <c r="W239">
        <f t="shared" si="117"/>
        <v>69.760988905444847</v>
      </c>
      <c r="X239">
        <f t="shared" si="118"/>
        <v>3.5435945675194485</v>
      </c>
      <c r="Y239">
        <f t="shared" si="119"/>
        <v>5.0796220396509764</v>
      </c>
      <c r="Z239">
        <f t="shared" si="120"/>
        <v>1.6090422546358378</v>
      </c>
      <c r="AA239">
        <f t="shared" si="121"/>
        <v>-131.54036496677239</v>
      </c>
      <c r="AB239">
        <f t="shared" si="122"/>
        <v>-50.463399186205123</v>
      </c>
      <c r="AC239">
        <f t="shared" si="123"/>
        <v>-3.1481506030394715</v>
      </c>
      <c r="AD239">
        <f t="shared" si="124"/>
        <v>40.962516334215479</v>
      </c>
      <c r="AE239">
        <f t="shared" si="125"/>
        <v>65.939912853586165</v>
      </c>
      <c r="AF239">
        <f t="shared" si="126"/>
        <v>2.992889673976511</v>
      </c>
      <c r="AG239">
        <f t="shared" si="127"/>
        <v>42.336334998447029</v>
      </c>
      <c r="AH239">
        <v>1532.5477712100169</v>
      </c>
      <c r="AI239">
        <v>1507.5536363636361</v>
      </c>
      <c r="AJ239">
        <v>1.738816445919243</v>
      </c>
      <c r="AK239">
        <v>64.018406268345927</v>
      </c>
      <c r="AL239">
        <f t="shared" si="128"/>
        <v>2.9827747157998274</v>
      </c>
      <c r="AM239">
        <v>33.859829409575703</v>
      </c>
      <c r="AN239">
        <v>35.054869999999987</v>
      </c>
      <c r="AO239">
        <v>8.5370202200169888E-5</v>
      </c>
      <c r="AP239">
        <v>100.2718368252681</v>
      </c>
      <c r="AQ239">
        <v>69</v>
      </c>
      <c r="AR239">
        <v>11</v>
      </c>
      <c r="AS239">
        <f t="shared" si="129"/>
        <v>1</v>
      </c>
      <c r="AT239">
        <f t="shared" si="130"/>
        <v>0</v>
      </c>
      <c r="AU239">
        <f t="shared" si="131"/>
        <v>47298.414444877133</v>
      </c>
      <c r="AV239">
        <f t="shared" si="132"/>
        <v>1200.007142857143</v>
      </c>
      <c r="AW239">
        <f t="shared" si="133"/>
        <v>1025.9299850208458</v>
      </c>
      <c r="AX239">
        <f t="shared" si="134"/>
        <v>0.85493656527591155</v>
      </c>
      <c r="AY239">
        <f t="shared" si="135"/>
        <v>0.18842757098250928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1670262216.5</v>
      </c>
      <c r="BF239">
        <v>1452.187142857143</v>
      </c>
      <c r="BG239">
        <v>1481.3828571428569</v>
      </c>
      <c r="BH239">
        <v>35.057214285714288</v>
      </c>
      <c r="BI239">
        <v>33.857599999999998</v>
      </c>
      <c r="BJ239">
        <v>1457.5</v>
      </c>
      <c r="BK239">
        <v>34.916371428571431</v>
      </c>
      <c r="BL239">
        <v>650.00157142857154</v>
      </c>
      <c r="BM239">
        <v>100.9804285714286</v>
      </c>
      <c r="BN239">
        <v>9.9895114285714293E-2</v>
      </c>
      <c r="BO239">
        <v>33.096699999999998</v>
      </c>
      <c r="BP239">
        <v>33.351114285714289</v>
      </c>
      <c r="BQ239">
        <v>999.89999999999986</v>
      </c>
      <c r="BR239">
        <v>0</v>
      </c>
      <c r="BS239">
        <v>0</v>
      </c>
      <c r="BT239">
        <v>9011.6071428571431</v>
      </c>
      <c r="BU239">
        <v>0</v>
      </c>
      <c r="BV239">
        <v>406.26485714285712</v>
      </c>
      <c r="BW239">
        <v>-29.196942857142862</v>
      </c>
      <c r="BX239">
        <v>1504.944285714286</v>
      </c>
      <c r="BY239">
        <v>1533.2942857142859</v>
      </c>
      <c r="BZ239">
        <v>1.1996342857142861</v>
      </c>
      <c r="CA239">
        <v>1481.3828571428569</v>
      </c>
      <c r="CB239">
        <v>33.857599999999998</v>
      </c>
      <c r="CC239">
        <v>3.5400942857142859</v>
      </c>
      <c r="CD239">
        <v>3.4189557142857141</v>
      </c>
      <c r="CE239">
        <v>26.813271428571429</v>
      </c>
      <c r="CF239">
        <v>26.222571428571431</v>
      </c>
      <c r="CG239">
        <v>1200.007142857143</v>
      </c>
      <c r="CH239">
        <v>0.5000311428571429</v>
      </c>
      <c r="CI239">
        <v>0.4999688571428571</v>
      </c>
      <c r="CJ239">
        <v>0</v>
      </c>
      <c r="CK239">
        <v>910.43114285714285</v>
      </c>
      <c r="CL239">
        <v>4.9990899999999998</v>
      </c>
      <c r="CM239">
        <v>9404.83</v>
      </c>
      <c r="CN239">
        <v>9558.0142857142873</v>
      </c>
      <c r="CO239">
        <v>43.285428571428568</v>
      </c>
      <c r="CP239">
        <v>45.625</v>
      </c>
      <c r="CQ239">
        <v>44.186999999999998</v>
      </c>
      <c r="CR239">
        <v>44.375</v>
      </c>
      <c r="CS239">
        <v>44.625</v>
      </c>
      <c r="CT239">
        <v>597.54142857142858</v>
      </c>
      <c r="CU239">
        <v>597.4657142857144</v>
      </c>
      <c r="CV239">
        <v>0</v>
      </c>
      <c r="CW239">
        <v>1670262237.2</v>
      </c>
      <c r="CX239">
        <v>0</v>
      </c>
      <c r="CY239">
        <v>1670257498.5</v>
      </c>
      <c r="CZ239" t="s">
        <v>356</v>
      </c>
      <c r="DA239">
        <v>1670257488.5</v>
      </c>
      <c r="DB239">
        <v>1670257498.5</v>
      </c>
      <c r="DC239">
        <v>2</v>
      </c>
      <c r="DD239">
        <v>-0.17199999999999999</v>
      </c>
      <c r="DE239">
        <v>2E-3</v>
      </c>
      <c r="DF239">
        <v>-3.9780000000000002</v>
      </c>
      <c r="DG239">
        <v>0.14099999999999999</v>
      </c>
      <c r="DH239">
        <v>415</v>
      </c>
      <c r="DI239">
        <v>32</v>
      </c>
      <c r="DJ239">
        <v>0.47</v>
      </c>
      <c r="DK239">
        <v>0.38</v>
      </c>
      <c r="DL239">
        <v>-29.128297560975611</v>
      </c>
      <c r="DM239">
        <v>-3.6257142857071427E-2</v>
      </c>
      <c r="DN239">
        <v>5.2122634415783582E-2</v>
      </c>
      <c r="DO239">
        <v>1</v>
      </c>
      <c r="DP239">
        <v>1.214313170731707</v>
      </c>
      <c r="DQ239">
        <v>-0.15839958188153069</v>
      </c>
      <c r="DR239">
        <v>1.7753724506392999E-2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3.2967599999999999</v>
      </c>
      <c r="EB239">
        <v>2.6253799999999998</v>
      </c>
      <c r="EC239">
        <v>0.23560900000000001</v>
      </c>
      <c r="ED239">
        <v>0.23635700000000001</v>
      </c>
      <c r="EE239">
        <v>0.14213899999999999</v>
      </c>
      <c r="EF239">
        <v>0.137299</v>
      </c>
      <c r="EG239">
        <v>23137.5</v>
      </c>
      <c r="EH239">
        <v>23526</v>
      </c>
      <c r="EI239">
        <v>28171.4</v>
      </c>
      <c r="EJ239">
        <v>29662.9</v>
      </c>
      <c r="EK239">
        <v>33259</v>
      </c>
      <c r="EL239">
        <v>35521.800000000003</v>
      </c>
      <c r="EM239">
        <v>39758.699999999997</v>
      </c>
      <c r="EN239">
        <v>42382</v>
      </c>
      <c r="EO239">
        <v>2.1102500000000002</v>
      </c>
      <c r="EP239">
        <v>2.1553200000000001</v>
      </c>
      <c r="EQ239">
        <v>0.12002500000000001</v>
      </c>
      <c r="ER239">
        <v>0</v>
      </c>
      <c r="ES239">
        <v>31.3978</v>
      </c>
      <c r="ET239">
        <v>999.9</v>
      </c>
      <c r="EU239">
        <v>60.4</v>
      </c>
      <c r="EV239">
        <v>38.5</v>
      </c>
      <c r="EW239">
        <v>40.912500000000001</v>
      </c>
      <c r="EX239">
        <v>57.090299999999999</v>
      </c>
      <c r="EY239">
        <v>-1.64263</v>
      </c>
      <c r="EZ239">
        <v>2</v>
      </c>
      <c r="FA239">
        <v>0.45198700000000003</v>
      </c>
      <c r="FB239">
        <v>0.36752200000000002</v>
      </c>
      <c r="FC239">
        <v>20.273199999999999</v>
      </c>
      <c r="FD239">
        <v>5.2201399999999998</v>
      </c>
      <c r="FE239">
        <v>12.0044</v>
      </c>
      <c r="FF239">
        <v>4.98705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1.8622399999999999</v>
      </c>
      <c r="FN239">
        <v>1.86432</v>
      </c>
      <c r="FO239">
        <v>1.86036</v>
      </c>
      <c r="FP239">
        <v>1.86111</v>
      </c>
      <c r="FQ239">
        <v>1.8602000000000001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-5.31</v>
      </c>
      <c r="GH239">
        <v>0.14080000000000001</v>
      </c>
      <c r="GI239">
        <v>-3.031255365756008</v>
      </c>
      <c r="GJ239">
        <v>-2.737337881603403E-3</v>
      </c>
      <c r="GK239">
        <v>1.2769921614711079E-6</v>
      </c>
      <c r="GL239">
        <v>-3.2469241445839119E-10</v>
      </c>
      <c r="GM239">
        <v>0.14085000000000039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78.8</v>
      </c>
      <c r="GV239">
        <v>78.7</v>
      </c>
      <c r="GW239">
        <v>3.8061500000000001</v>
      </c>
      <c r="GX239">
        <v>2.5134300000000001</v>
      </c>
      <c r="GY239">
        <v>2.04834</v>
      </c>
      <c r="GZ239">
        <v>2.5988799999999999</v>
      </c>
      <c r="HA239">
        <v>2.1972700000000001</v>
      </c>
      <c r="HB239">
        <v>2.36328</v>
      </c>
      <c r="HC239">
        <v>41.980200000000004</v>
      </c>
      <c r="HD239">
        <v>13.7643</v>
      </c>
      <c r="HE239">
        <v>18</v>
      </c>
      <c r="HF239">
        <v>613.30499999999995</v>
      </c>
      <c r="HG239">
        <v>718.90499999999997</v>
      </c>
      <c r="HH239">
        <v>30.9998</v>
      </c>
      <c r="HI239">
        <v>33.130899999999997</v>
      </c>
      <c r="HJ239">
        <v>30.000299999999999</v>
      </c>
      <c r="HK239">
        <v>32.9923</v>
      </c>
      <c r="HL239">
        <v>32.987099999999998</v>
      </c>
      <c r="HM239">
        <v>76.129300000000001</v>
      </c>
      <c r="HN239">
        <v>22.926400000000001</v>
      </c>
      <c r="HO239">
        <v>27.1616</v>
      </c>
      <c r="HP239">
        <v>31</v>
      </c>
      <c r="HQ239">
        <v>1495.1</v>
      </c>
      <c r="HR239">
        <v>33.7864</v>
      </c>
      <c r="HS239">
        <v>99.258799999999994</v>
      </c>
      <c r="HT239">
        <v>98.296000000000006</v>
      </c>
    </row>
    <row r="240" spans="1:228" x14ac:dyDescent="0.2">
      <c r="A240">
        <v>225</v>
      </c>
      <c r="B240">
        <v>1670262222.5</v>
      </c>
      <c r="C240">
        <v>894.5</v>
      </c>
      <c r="D240" t="s">
        <v>809</v>
      </c>
      <c r="E240" t="s">
        <v>810</v>
      </c>
      <c r="F240">
        <v>4</v>
      </c>
      <c r="G240">
        <v>1670262220.1875</v>
      </c>
      <c r="H240">
        <f t="shared" si="102"/>
        <v>2.9890906864099074E-3</v>
      </c>
      <c r="I240">
        <f t="shared" si="103"/>
        <v>2.9890906864099076</v>
      </c>
      <c r="J240">
        <f t="shared" si="104"/>
        <v>42.514478298719276</v>
      </c>
      <c r="K240">
        <f t="shared" si="105"/>
        <v>1458.39</v>
      </c>
      <c r="L240">
        <f t="shared" si="106"/>
        <v>1048.6587432171887</v>
      </c>
      <c r="M240">
        <f t="shared" si="107"/>
        <v>105.99859469020873</v>
      </c>
      <c r="N240">
        <f t="shared" si="108"/>
        <v>147.41429612839914</v>
      </c>
      <c r="O240">
        <f t="shared" si="109"/>
        <v>0.18496932926058399</v>
      </c>
      <c r="P240">
        <f t="shared" si="110"/>
        <v>3.6736276755530661</v>
      </c>
      <c r="Q240">
        <f t="shared" si="111"/>
        <v>0.17994677642472121</v>
      </c>
      <c r="R240">
        <f t="shared" si="112"/>
        <v>0.11290663223090243</v>
      </c>
      <c r="S240">
        <f t="shared" si="113"/>
        <v>226.11393962990596</v>
      </c>
      <c r="T240">
        <f t="shared" si="114"/>
        <v>33.547907964582443</v>
      </c>
      <c r="U240">
        <f t="shared" si="115"/>
        <v>33.343049999999998</v>
      </c>
      <c r="V240">
        <f t="shared" si="116"/>
        <v>5.150308504397894</v>
      </c>
      <c r="W240">
        <f t="shared" si="117"/>
        <v>69.746640315565472</v>
      </c>
      <c r="X240">
        <f t="shared" si="118"/>
        <v>3.5434749715974947</v>
      </c>
      <c r="Y240">
        <f t="shared" si="119"/>
        <v>5.0804955702026717</v>
      </c>
      <c r="Z240">
        <f t="shared" si="120"/>
        <v>1.6068335328003993</v>
      </c>
      <c r="AA240">
        <f t="shared" si="121"/>
        <v>-131.81889927067692</v>
      </c>
      <c r="AB240">
        <f t="shared" si="122"/>
        <v>-48.183725631276282</v>
      </c>
      <c r="AC240">
        <f t="shared" si="123"/>
        <v>-3.0103927197436309</v>
      </c>
      <c r="AD240">
        <f t="shared" si="124"/>
        <v>43.100922008209118</v>
      </c>
      <c r="AE240">
        <f t="shared" si="125"/>
        <v>66.05150612828831</v>
      </c>
      <c r="AF240">
        <f t="shared" si="126"/>
        <v>2.9947522873703987</v>
      </c>
      <c r="AG240">
        <f t="shared" si="127"/>
        <v>42.514478298719276</v>
      </c>
      <c r="AH240">
        <v>1539.60468495484</v>
      </c>
      <c r="AI240">
        <v>1514.526484848484</v>
      </c>
      <c r="AJ240">
        <v>1.740962925626939</v>
      </c>
      <c r="AK240">
        <v>64.018406268345927</v>
      </c>
      <c r="AL240">
        <f t="shared" si="128"/>
        <v>2.9890906864099076</v>
      </c>
      <c r="AM240">
        <v>33.857590332252933</v>
      </c>
      <c r="AN240">
        <v>35.056563235294099</v>
      </c>
      <c r="AO240">
        <v>-1.500057936765557E-4</v>
      </c>
      <c r="AP240">
        <v>100.2718368252681</v>
      </c>
      <c r="AQ240">
        <v>68</v>
      </c>
      <c r="AR240">
        <v>10</v>
      </c>
      <c r="AS240">
        <f t="shared" si="129"/>
        <v>1</v>
      </c>
      <c r="AT240">
        <f t="shared" si="130"/>
        <v>0</v>
      </c>
      <c r="AU240">
        <f t="shared" si="131"/>
        <v>47198.981091308407</v>
      </c>
      <c r="AV240">
        <f t="shared" si="132"/>
        <v>1200.0050000000001</v>
      </c>
      <c r="AW240">
        <f t="shared" si="133"/>
        <v>1025.9281075802623</v>
      </c>
      <c r="AX240">
        <f t="shared" si="134"/>
        <v>0.85493652741468762</v>
      </c>
      <c r="AY240">
        <f t="shared" si="135"/>
        <v>0.18842749791034699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1670262220.1875</v>
      </c>
      <c r="BF240">
        <v>1458.39</v>
      </c>
      <c r="BG240">
        <v>1487.64</v>
      </c>
      <c r="BH240">
        <v>35.056087499999997</v>
      </c>
      <c r="BI240">
        <v>33.855762499999997</v>
      </c>
      <c r="BJ240">
        <v>1463.71</v>
      </c>
      <c r="BK240">
        <v>34.915237500000003</v>
      </c>
      <c r="BL240">
        <v>650.02175</v>
      </c>
      <c r="BM240">
        <v>100.98</v>
      </c>
      <c r="BN240">
        <v>0.1001610875</v>
      </c>
      <c r="BO240">
        <v>33.099762499999997</v>
      </c>
      <c r="BP240">
        <v>33.343049999999998</v>
      </c>
      <c r="BQ240">
        <v>999.9</v>
      </c>
      <c r="BR240">
        <v>0</v>
      </c>
      <c r="BS240">
        <v>0</v>
      </c>
      <c r="BT240">
        <v>8992.5</v>
      </c>
      <c r="BU240">
        <v>0</v>
      </c>
      <c r="BV240">
        <v>402.97412500000002</v>
      </c>
      <c r="BW240">
        <v>-29.2528875</v>
      </c>
      <c r="BX240">
        <v>1511.3724999999999</v>
      </c>
      <c r="BY240">
        <v>1539.77125</v>
      </c>
      <c r="BZ240">
        <v>1.2003137500000001</v>
      </c>
      <c r="CA240">
        <v>1487.64</v>
      </c>
      <c r="CB240">
        <v>33.855762499999997</v>
      </c>
      <c r="CC240">
        <v>3.5399674999999999</v>
      </c>
      <c r="CD240">
        <v>3.4187612500000002</v>
      </c>
      <c r="CE240">
        <v>26.812662499999998</v>
      </c>
      <c r="CF240">
        <v>26.221612499999999</v>
      </c>
      <c r="CG240">
        <v>1200.0050000000001</v>
      </c>
      <c r="CH240">
        <v>0.50003262500000001</v>
      </c>
      <c r="CI240">
        <v>0.49996737499999999</v>
      </c>
      <c r="CJ240">
        <v>0</v>
      </c>
      <c r="CK240">
        <v>909.67687500000011</v>
      </c>
      <c r="CL240">
        <v>4.9990899999999998</v>
      </c>
      <c r="CM240">
        <v>9397.7799999999988</v>
      </c>
      <c r="CN240">
        <v>9558.0112499999996</v>
      </c>
      <c r="CO240">
        <v>43.25</v>
      </c>
      <c r="CP240">
        <v>45.625</v>
      </c>
      <c r="CQ240">
        <v>44.194875000000003</v>
      </c>
      <c r="CR240">
        <v>44.375</v>
      </c>
      <c r="CS240">
        <v>44.625</v>
      </c>
      <c r="CT240">
        <v>597.54374999999993</v>
      </c>
      <c r="CU240">
        <v>597.46500000000003</v>
      </c>
      <c r="CV240">
        <v>0</v>
      </c>
      <c r="CW240">
        <v>1670262241.4000001</v>
      </c>
      <c r="CX240">
        <v>0</v>
      </c>
      <c r="CY240">
        <v>1670257498.5</v>
      </c>
      <c r="CZ240" t="s">
        <v>356</v>
      </c>
      <c r="DA240">
        <v>1670257488.5</v>
      </c>
      <c r="DB240">
        <v>1670257498.5</v>
      </c>
      <c r="DC240">
        <v>2</v>
      </c>
      <c r="DD240">
        <v>-0.17199999999999999</v>
      </c>
      <c r="DE240">
        <v>2E-3</v>
      </c>
      <c r="DF240">
        <v>-3.9780000000000002</v>
      </c>
      <c r="DG240">
        <v>0.14099999999999999</v>
      </c>
      <c r="DH240">
        <v>415</v>
      </c>
      <c r="DI240">
        <v>32</v>
      </c>
      <c r="DJ240">
        <v>0.47</v>
      </c>
      <c r="DK240">
        <v>0.38</v>
      </c>
      <c r="DL240">
        <v>-29.149536585365851</v>
      </c>
      <c r="DM240">
        <v>-0.47117142857147221</v>
      </c>
      <c r="DN240">
        <v>7.2141536887135177E-2</v>
      </c>
      <c r="DO240">
        <v>0</v>
      </c>
      <c r="DP240">
        <v>1.205189268292683</v>
      </c>
      <c r="DQ240">
        <v>-6.420083623693161E-2</v>
      </c>
      <c r="DR240">
        <v>7.6084101061031856E-3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3.29671</v>
      </c>
      <c r="EB240">
        <v>2.62527</v>
      </c>
      <c r="EC240">
        <v>0.236258</v>
      </c>
      <c r="ED240">
        <v>0.23699100000000001</v>
      </c>
      <c r="EE240">
        <v>0.14213799999999999</v>
      </c>
      <c r="EF240">
        <v>0.137294</v>
      </c>
      <c r="EG240">
        <v>23117.7</v>
      </c>
      <c r="EH240">
        <v>23506.6</v>
      </c>
      <c r="EI240">
        <v>28171.3</v>
      </c>
      <c r="EJ240">
        <v>29663.200000000001</v>
      </c>
      <c r="EK240">
        <v>33259.1</v>
      </c>
      <c r="EL240">
        <v>35522.300000000003</v>
      </c>
      <c r="EM240">
        <v>39758.800000000003</v>
      </c>
      <c r="EN240">
        <v>42382.2</v>
      </c>
      <c r="EO240">
        <v>2.1108500000000001</v>
      </c>
      <c r="EP240">
        <v>2.1551499999999999</v>
      </c>
      <c r="EQ240">
        <v>0.121184</v>
      </c>
      <c r="ER240">
        <v>0</v>
      </c>
      <c r="ES240">
        <v>31.3888</v>
      </c>
      <c r="ET240">
        <v>999.9</v>
      </c>
      <c r="EU240">
        <v>60.4</v>
      </c>
      <c r="EV240">
        <v>38.5</v>
      </c>
      <c r="EW240">
        <v>40.909700000000001</v>
      </c>
      <c r="EX240">
        <v>57.420299999999997</v>
      </c>
      <c r="EY240">
        <v>-1.45834</v>
      </c>
      <c r="EZ240">
        <v>2</v>
      </c>
      <c r="FA240">
        <v>0.45202700000000001</v>
      </c>
      <c r="FB240">
        <v>0.36718400000000001</v>
      </c>
      <c r="FC240">
        <v>20.273299999999999</v>
      </c>
      <c r="FD240">
        <v>5.2198399999999996</v>
      </c>
      <c r="FE240">
        <v>12.0047</v>
      </c>
      <c r="FF240">
        <v>4.9874000000000001</v>
      </c>
      <c r="FG240">
        <v>3.2845800000000001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1.86226</v>
      </c>
      <c r="FN240">
        <v>1.86432</v>
      </c>
      <c r="FO240">
        <v>1.86036</v>
      </c>
      <c r="FP240">
        <v>1.86111</v>
      </c>
      <c r="FQ240">
        <v>1.8602000000000001</v>
      </c>
      <c r="FR240">
        <v>1.86188</v>
      </c>
      <c r="FS240">
        <v>1.8584799999999999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-5.32</v>
      </c>
      <c r="GH240">
        <v>0.14080000000000001</v>
      </c>
      <c r="GI240">
        <v>-3.031255365756008</v>
      </c>
      <c r="GJ240">
        <v>-2.737337881603403E-3</v>
      </c>
      <c r="GK240">
        <v>1.2769921614711079E-6</v>
      </c>
      <c r="GL240">
        <v>-3.2469241445839119E-10</v>
      </c>
      <c r="GM240">
        <v>0.14085000000000039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78.900000000000006</v>
      </c>
      <c r="GV240">
        <v>78.7</v>
      </c>
      <c r="GW240">
        <v>3.8195800000000002</v>
      </c>
      <c r="GX240">
        <v>2.52319</v>
      </c>
      <c r="GY240">
        <v>2.04834</v>
      </c>
      <c r="GZ240">
        <v>2.5988799999999999</v>
      </c>
      <c r="HA240">
        <v>2.1972700000000001</v>
      </c>
      <c r="HB240">
        <v>2.34741</v>
      </c>
      <c r="HC240">
        <v>42.006500000000003</v>
      </c>
      <c r="HD240">
        <v>13.7468</v>
      </c>
      <c r="HE240">
        <v>18</v>
      </c>
      <c r="HF240">
        <v>613.78</v>
      </c>
      <c r="HG240">
        <v>718.755</v>
      </c>
      <c r="HH240">
        <v>30.9999</v>
      </c>
      <c r="HI240">
        <v>33.133899999999997</v>
      </c>
      <c r="HJ240">
        <v>30.0001</v>
      </c>
      <c r="HK240">
        <v>32.994700000000002</v>
      </c>
      <c r="HL240">
        <v>32.988199999999999</v>
      </c>
      <c r="HM240">
        <v>76.395300000000006</v>
      </c>
      <c r="HN240">
        <v>22.926400000000001</v>
      </c>
      <c r="HO240">
        <v>27.1616</v>
      </c>
      <c r="HP240">
        <v>31</v>
      </c>
      <c r="HQ240">
        <v>1501.78</v>
      </c>
      <c r="HR240">
        <v>33.7864</v>
      </c>
      <c r="HS240">
        <v>99.258700000000005</v>
      </c>
      <c r="HT240">
        <v>98.296700000000001</v>
      </c>
    </row>
    <row r="241" spans="1:228" x14ac:dyDescent="0.2">
      <c r="A241">
        <v>226</v>
      </c>
      <c r="B241">
        <v>1670262226.5</v>
      </c>
      <c r="C241">
        <v>898.5</v>
      </c>
      <c r="D241" t="s">
        <v>811</v>
      </c>
      <c r="E241" t="s">
        <v>812</v>
      </c>
      <c r="F241">
        <v>4</v>
      </c>
      <c r="G241">
        <v>1670262224.5</v>
      </c>
      <c r="H241">
        <f t="shared" si="102"/>
        <v>2.993481766219198E-3</v>
      </c>
      <c r="I241">
        <f t="shared" si="103"/>
        <v>2.9934817662191979</v>
      </c>
      <c r="J241">
        <f t="shared" si="104"/>
        <v>42.003316046581396</v>
      </c>
      <c r="K241">
        <f t="shared" si="105"/>
        <v>1465.6442857142849</v>
      </c>
      <c r="L241">
        <f t="shared" si="106"/>
        <v>1059.4492555224292</v>
      </c>
      <c r="M241">
        <f t="shared" si="107"/>
        <v>107.08900353862148</v>
      </c>
      <c r="N241">
        <f t="shared" si="108"/>
        <v>148.1471484179967</v>
      </c>
      <c r="O241">
        <f t="shared" si="109"/>
        <v>0.18464738871319689</v>
      </c>
      <c r="P241">
        <f t="shared" si="110"/>
        <v>3.6687371871363186</v>
      </c>
      <c r="Q241">
        <f t="shared" si="111"/>
        <v>0.17963557232680291</v>
      </c>
      <c r="R241">
        <f t="shared" si="112"/>
        <v>0.11271119383662104</v>
      </c>
      <c r="S241">
        <f t="shared" si="113"/>
        <v>226.11296023299485</v>
      </c>
      <c r="T241">
        <f t="shared" si="114"/>
        <v>33.551123512362771</v>
      </c>
      <c r="U241">
        <f t="shared" si="115"/>
        <v>33.360414285714292</v>
      </c>
      <c r="V241">
        <f t="shared" si="116"/>
        <v>5.1553230517156994</v>
      </c>
      <c r="W241">
        <f t="shared" si="117"/>
        <v>69.730888921106072</v>
      </c>
      <c r="X241">
        <f t="shared" si="118"/>
        <v>3.5433869588583335</v>
      </c>
      <c r="Y241">
        <f t="shared" si="119"/>
        <v>5.08151697717111</v>
      </c>
      <c r="Z241">
        <f t="shared" si="120"/>
        <v>1.6119360928573658</v>
      </c>
      <c r="AA241">
        <f t="shared" si="121"/>
        <v>-132.01254589026664</v>
      </c>
      <c r="AB241">
        <f t="shared" si="122"/>
        <v>-50.845890305655963</v>
      </c>
      <c r="AC241">
        <f t="shared" si="123"/>
        <v>-3.1812788213333589</v>
      </c>
      <c r="AD241">
        <f t="shared" si="124"/>
        <v>40.073245215738886</v>
      </c>
      <c r="AE241">
        <f t="shared" si="125"/>
        <v>65.7361443761544</v>
      </c>
      <c r="AF241">
        <f t="shared" si="126"/>
        <v>2.9923518054656664</v>
      </c>
      <c r="AG241">
        <f t="shared" si="127"/>
        <v>42.003316046581396</v>
      </c>
      <c r="AH241">
        <v>1546.436712337294</v>
      </c>
      <c r="AI241">
        <v>1521.524848484848</v>
      </c>
      <c r="AJ241">
        <v>1.7548503887580491</v>
      </c>
      <c r="AK241">
        <v>64.018406268345927</v>
      </c>
      <c r="AL241">
        <f t="shared" si="128"/>
        <v>2.9934817662191979</v>
      </c>
      <c r="AM241">
        <v>33.854521238917307</v>
      </c>
      <c r="AN241">
        <v>35.054189117647063</v>
      </c>
      <c r="AO241">
        <v>1.879452548325607E-5</v>
      </c>
      <c r="AP241">
        <v>100.2718368252681</v>
      </c>
      <c r="AQ241">
        <v>68</v>
      </c>
      <c r="AR241">
        <v>10</v>
      </c>
      <c r="AS241">
        <f t="shared" si="129"/>
        <v>1</v>
      </c>
      <c r="AT241">
        <f t="shared" si="130"/>
        <v>0</v>
      </c>
      <c r="AU241">
        <f t="shared" si="131"/>
        <v>47111.091113370276</v>
      </c>
      <c r="AV241">
        <f t="shared" si="132"/>
        <v>1200</v>
      </c>
      <c r="AW241">
        <f t="shared" si="133"/>
        <v>1025.9238135922251</v>
      </c>
      <c r="AX241">
        <f t="shared" si="134"/>
        <v>0.85493651132685433</v>
      </c>
      <c r="AY241">
        <f t="shared" si="135"/>
        <v>0.18842746686082903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1670262224.5</v>
      </c>
      <c r="BF241">
        <v>1465.6442857142849</v>
      </c>
      <c r="BG241">
        <v>1494.77</v>
      </c>
      <c r="BH241">
        <v>35.055314285714289</v>
      </c>
      <c r="BI241">
        <v>33.855985714285723</v>
      </c>
      <c r="BJ241">
        <v>1470.971428571429</v>
      </c>
      <c r="BK241">
        <v>34.914471428571417</v>
      </c>
      <c r="BL241">
        <v>650.04085714285713</v>
      </c>
      <c r="BM241">
        <v>100.9798571428571</v>
      </c>
      <c r="BN241">
        <v>0.1000227857142857</v>
      </c>
      <c r="BO241">
        <v>33.103342857142863</v>
      </c>
      <c r="BP241">
        <v>33.360414285714292</v>
      </c>
      <c r="BQ241">
        <v>999.89999999999986</v>
      </c>
      <c r="BR241">
        <v>0</v>
      </c>
      <c r="BS241">
        <v>0</v>
      </c>
      <c r="BT241">
        <v>8975.6242857142861</v>
      </c>
      <c r="BU241">
        <v>0</v>
      </c>
      <c r="BV241">
        <v>390.39342857142861</v>
      </c>
      <c r="BW241">
        <v>-29.125828571428571</v>
      </c>
      <c r="BX241">
        <v>1518.89</v>
      </c>
      <c r="BY241">
        <v>1547.1514285714291</v>
      </c>
      <c r="BZ241">
        <v>1.1993228571428569</v>
      </c>
      <c r="CA241">
        <v>1494.77</v>
      </c>
      <c r="CB241">
        <v>33.855985714285723</v>
      </c>
      <c r="CC241">
        <v>3.539875714285714</v>
      </c>
      <c r="CD241">
        <v>3.4187685714285712</v>
      </c>
      <c r="CE241">
        <v>26.81222857142857</v>
      </c>
      <c r="CF241">
        <v>26.221642857142861</v>
      </c>
      <c r="CG241">
        <v>1200</v>
      </c>
      <c r="CH241">
        <v>0.50003314285714284</v>
      </c>
      <c r="CI241">
        <v>0.49996685714285721</v>
      </c>
      <c r="CJ241">
        <v>0</v>
      </c>
      <c r="CK241">
        <v>908.91614285714297</v>
      </c>
      <c r="CL241">
        <v>4.9990899999999998</v>
      </c>
      <c r="CM241">
        <v>9389.9414285714283</v>
      </c>
      <c r="CN241">
        <v>9557.9642857142862</v>
      </c>
      <c r="CO241">
        <v>43.311999999999998</v>
      </c>
      <c r="CP241">
        <v>45.625</v>
      </c>
      <c r="CQ241">
        <v>44.196000000000012</v>
      </c>
      <c r="CR241">
        <v>44.375</v>
      </c>
      <c r="CS241">
        <v>44.625</v>
      </c>
      <c r="CT241">
        <v>597.54</v>
      </c>
      <c r="CU241">
        <v>597.46</v>
      </c>
      <c r="CV241">
        <v>0</v>
      </c>
      <c r="CW241">
        <v>1670262245.5999999</v>
      </c>
      <c r="CX241">
        <v>0</v>
      </c>
      <c r="CY241">
        <v>1670257498.5</v>
      </c>
      <c r="CZ241" t="s">
        <v>356</v>
      </c>
      <c r="DA241">
        <v>1670257488.5</v>
      </c>
      <c r="DB241">
        <v>1670257498.5</v>
      </c>
      <c r="DC241">
        <v>2</v>
      </c>
      <c r="DD241">
        <v>-0.17199999999999999</v>
      </c>
      <c r="DE241">
        <v>2E-3</v>
      </c>
      <c r="DF241">
        <v>-3.9780000000000002</v>
      </c>
      <c r="DG241">
        <v>0.14099999999999999</v>
      </c>
      <c r="DH241">
        <v>415</v>
      </c>
      <c r="DI241">
        <v>32</v>
      </c>
      <c r="DJ241">
        <v>0.47</v>
      </c>
      <c r="DK241">
        <v>0.38</v>
      </c>
      <c r="DL241">
        <v>-29.16760731707317</v>
      </c>
      <c r="DM241">
        <v>-0.27545853658542402</v>
      </c>
      <c r="DN241">
        <v>6.5855993635203683E-2</v>
      </c>
      <c r="DO241">
        <v>0</v>
      </c>
      <c r="DP241">
        <v>1.201614634146341</v>
      </c>
      <c r="DQ241">
        <v>-2.1129825783970279E-2</v>
      </c>
      <c r="DR241">
        <v>2.9700037756081629E-3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3.2967599999999999</v>
      </c>
      <c r="EB241">
        <v>2.6249899999999999</v>
      </c>
      <c r="EC241">
        <v>0.236905</v>
      </c>
      <c r="ED241">
        <v>0.23761699999999999</v>
      </c>
      <c r="EE241">
        <v>0.14213000000000001</v>
      </c>
      <c r="EF241">
        <v>0.137294</v>
      </c>
      <c r="EG241">
        <v>23098.2</v>
      </c>
      <c r="EH241">
        <v>23487.4</v>
      </c>
      <c r="EI241">
        <v>28171.5</v>
      </c>
      <c r="EJ241">
        <v>29663.3</v>
      </c>
      <c r="EK241">
        <v>33259.699999999997</v>
      </c>
      <c r="EL241">
        <v>35522.9</v>
      </c>
      <c r="EM241">
        <v>39759.1</v>
      </c>
      <c r="EN241">
        <v>42383</v>
      </c>
      <c r="EO241">
        <v>2.1108500000000001</v>
      </c>
      <c r="EP241">
        <v>2.1553</v>
      </c>
      <c r="EQ241">
        <v>0.122137</v>
      </c>
      <c r="ER241">
        <v>0</v>
      </c>
      <c r="ES241">
        <v>31.380199999999999</v>
      </c>
      <c r="ET241">
        <v>999.9</v>
      </c>
      <c r="EU241">
        <v>60.4</v>
      </c>
      <c r="EV241">
        <v>38.5</v>
      </c>
      <c r="EW241">
        <v>40.915100000000002</v>
      </c>
      <c r="EX241">
        <v>57.450299999999999</v>
      </c>
      <c r="EY241">
        <v>-1.5865400000000001</v>
      </c>
      <c r="EZ241">
        <v>2</v>
      </c>
      <c r="FA241">
        <v>0.45204299999999997</v>
      </c>
      <c r="FB241">
        <v>0.366454</v>
      </c>
      <c r="FC241">
        <v>20.273299999999999</v>
      </c>
      <c r="FD241">
        <v>5.2202799999999998</v>
      </c>
      <c r="FE241">
        <v>12.004300000000001</v>
      </c>
      <c r="FF241">
        <v>4.9873500000000002</v>
      </c>
      <c r="FG241">
        <v>3.2846299999999999</v>
      </c>
      <c r="FH241">
        <v>9999</v>
      </c>
      <c r="FI241">
        <v>9999</v>
      </c>
      <c r="FJ241">
        <v>9999</v>
      </c>
      <c r="FK241">
        <v>999.9</v>
      </c>
      <c r="FL241">
        <v>1.86585</v>
      </c>
      <c r="FM241">
        <v>1.86222</v>
      </c>
      <c r="FN241">
        <v>1.86432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-5.33</v>
      </c>
      <c r="GH241">
        <v>0.14080000000000001</v>
      </c>
      <c r="GI241">
        <v>-3.031255365756008</v>
      </c>
      <c r="GJ241">
        <v>-2.737337881603403E-3</v>
      </c>
      <c r="GK241">
        <v>1.2769921614711079E-6</v>
      </c>
      <c r="GL241">
        <v>-3.2469241445839119E-10</v>
      </c>
      <c r="GM241">
        <v>0.14085000000000039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79</v>
      </c>
      <c r="GV241">
        <v>78.8</v>
      </c>
      <c r="GW241">
        <v>3.8330099999999998</v>
      </c>
      <c r="GX241">
        <v>2.5109900000000001</v>
      </c>
      <c r="GY241">
        <v>2.04834</v>
      </c>
      <c r="GZ241">
        <v>2.5988799999999999</v>
      </c>
      <c r="HA241">
        <v>2.1972700000000001</v>
      </c>
      <c r="HB241">
        <v>2.36206</v>
      </c>
      <c r="HC241">
        <v>42.006500000000003</v>
      </c>
      <c r="HD241">
        <v>13.7555</v>
      </c>
      <c r="HE241">
        <v>18</v>
      </c>
      <c r="HF241">
        <v>613.79899999999998</v>
      </c>
      <c r="HG241">
        <v>718.92499999999995</v>
      </c>
      <c r="HH241">
        <v>30.9998</v>
      </c>
      <c r="HI241">
        <v>33.136299999999999</v>
      </c>
      <c r="HJ241">
        <v>30.0002</v>
      </c>
      <c r="HK241">
        <v>32.996699999999997</v>
      </c>
      <c r="HL241">
        <v>32.990699999999997</v>
      </c>
      <c r="HM241">
        <v>76.662800000000004</v>
      </c>
      <c r="HN241">
        <v>23.205400000000001</v>
      </c>
      <c r="HO241">
        <v>27.1616</v>
      </c>
      <c r="HP241">
        <v>31</v>
      </c>
      <c r="HQ241">
        <v>1508.46</v>
      </c>
      <c r="HR241">
        <v>33.7864</v>
      </c>
      <c r="HS241">
        <v>99.259600000000006</v>
      </c>
      <c r="HT241">
        <v>98.297899999999998</v>
      </c>
    </row>
    <row r="242" spans="1:228" x14ac:dyDescent="0.2">
      <c r="A242">
        <v>227</v>
      </c>
      <c r="B242">
        <v>1670262230.5</v>
      </c>
      <c r="C242">
        <v>902.5</v>
      </c>
      <c r="D242" t="s">
        <v>813</v>
      </c>
      <c r="E242" t="s">
        <v>814</v>
      </c>
      <c r="F242">
        <v>4</v>
      </c>
      <c r="G242">
        <v>1670262228.1875</v>
      </c>
      <c r="H242">
        <f t="shared" si="102"/>
        <v>2.9734056944578464E-3</v>
      </c>
      <c r="I242">
        <f t="shared" si="103"/>
        <v>2.9734056944578464</v>
      </c>
      <c r="J242">
        <f t="shared" si="104"/>
        <v>42.375167136115785</v>
      </c>
      <c r="K242">
        <f t="shared" si="105"/>
        <v>1471.81</v>
      </c>
      <c r="L242">
        <f t="shared" si="106"/>
        <v>1060.3652239020976</v>
      </c>
      <c r="M242">
        <f t="shared" si="107"/>
        <v>107.18215683057369</v>
      </c>
      <c r="N242">
        <f t="shared" si="108"/>
        <v>148.7711655275595</v>
      </c>
      <c r="O242">
        <f t="shared" si="109"/>
        <v>0.18368519579902531</v>
      </c>
      <c r="P242">
        <f t="shared" si="110"/>
        <v>3.6734856595330485</v>
      </c>
      <c r="Q242">
        <f t="shared" si="111"/>
        <v>0.17873094650949534</v>
      </c>
      <c r="R242">
        <f t="shared" si="112"/>
        <v>0.11214083136200689</v>
      </c>
      <c r="S242">
        <f t="shared" si="113"/>
        <v>226.11337747004123</v>
      </c>
      <c r="T242">
        <f t="shared" si="114"/>
        <v>33.555420528830311</v>
      </c>
      <c r="U242">
        <f t="shared" si="115"/>
        <v>33.349575000000002</v>
      </c>
      <c r="V242">
        <f t="shared" si="116"/>
        <v>5.1521923294270993</v>
      </c>
      <c r="W242">
        <f t="shared" si="117"/>
        <v>69.719306472285183</v>
      </c>
      <c r="X242">
        <f t="shared" si="118"/>
        <v>3.5429241382257226</v>
      </c>
      <c r="Y242">
        <f t="shared" si="119"/>
        <v>5.0816973339143958</v>
      </c>
      <c r="Z242">
        <f t="shared" si="120"/>
        <v>1.6092681912013767</v>
      </c>
      <c r="AA242">
        <f t="shared" si="121"/>
        <v>-131.12719112559103</v>
      </c>
      <c r="AB242">
        <f t="shared" si="122"/>
        <v>-48.639841900126555</v>
      </c>
      <c r="AC242">
        <f t="shared" si="123"/>
        <v>-3.0391670036870027</v>
      </c>
      <c r="AD242">
        <f t="shared" si="124"/>
        <v>43.30717744063665</v>
      </c>
      <c r="AE242">
        <f t="shared" si="125"/>
        <v>65.678460999933478</v>
      </c>
      <c r="AF242">
        <f t="shared" si="126"/>
        <v>3.0039813435952523</v>
      </c>
      <c r="AG242">
        <f t="shared" si="127"/>
        <v>42.375167136115785</v>
      </c>
      <c r="AH242">
        <v>1553.3284363644011</v>
      </c>
      <c r="AI242">
        <v>1528.3875151515149</v>
      </c>
      <c r="AJ242">
        <v>1.720909047846088</v>
      </c>
      <c r="AK242">
        <v>64.018406268345927</v>
      </c>
      <c r="AL242">
        <f t="shared" si="128"/>
        <v>2.9734056944578464</v>
      </c>
      <c r="AM242">
        <v>33.85593287058564</v>
      </c>
      <c r="AN242">
        <v>35.048242647058821</v>
      </c>
      <c r="AO242">
        <v>-7.765149743620363E-5</v>
      </c>
      <c r="AP242">
        <v>100.2718368252681</v>
      </c>
      <c r="AQ242">
        <v>69</v>
      </c>
      <c r="AR242">
        <v>11</v>
      </c>
      <c r="AS242">
        <f t="shared" si="129"/>
        <v>1</v>
      </c>
      <c r="AT242">
        <f t="shared" si="130"/>
        <v>0</v>
      </c>
      <c r="AU242">
        <f t="shared" si="131"/>
        <v>47195.799469660175</v>
      </c>
      <c r="AV242">
        <f t="shared" si="132"/>
        <v>1200.00125</v>
      </c>
      <c r="AW242">
        <f t="shared" si="133"/>
        <v>1025.9249764093479</v>
      </c>
      <c r="AX242">
        <f t="shared" si="134"/>
        <v>0.85493658978217546</v>
      </c>
      <c r="AY242">
        <f t="shared" si="135"/>
        <v>0.18842761827959864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1670262228.1875</v>
      </c>
      <c r="BF242">
        <v>1471.81</v>
      </c>
      <c r="BG242">
        <v>1500.92875</v>
      </c>
      <c r="BH242">
        <v>35.050550000000001</v>
      </c>
      <c r="BI242">
        <v>33.846462500000001</v>
      </c>
      <c r="BJ242">
        <v>1477.14375</v>
      </c>
      <c r="BK242">
        <v>34.909700000000001</v>
      </c>
      <c r="BL242">
        <v>649.99125000000004</v>
      </c>
      <c r="BM242">
        <v>100.980625</v>
      </c>
      <c r="BN242">
        <v>9.9789950000000002E-2</v>
      </c>
      <c r="BO242">
        <v>33.103975000000013</v>
      </c>
      <c r="BP242">
        <v>33.349575000000002</v>
      </c>
      <c r="BQ242">
        <v>999.9</v>
      </c>
      <c r="BR242">
        <v>0</v>
      </c>
      <c r="BS242">
        <v>0</v>
      </c>
      <c r="BT242">
        <v>8991.9537500000006</v>
      </c>
      <c r="BU242">
        <v>0</v>
      </c>
      <c r="BV242">
        <v>379.83112499999999</v>
      </c>
      <c r="BW242">
        <v>-29.120325000000001</v>
      </c>
      <c r="BX242">
        <v>1525.27</v>
      </c>
      <c r="BY242">
        <v>1553.51125</v>
      </c>
      <c r="BZ242">
        <v>1.2041012499999999</v>
      </c>
      <c r="CA242">
        <v>1500.92875</v>
      </c>
      <c r="CB242">
        <v>33.846462500000001</v>
      </c>
      <c r="CC242">
        <v>3.539425</v>
      </c>
      <c r="CD242">
        <v>3.4178337499999998</v>
      </c>
      <c r="CE242">
        <v>26.81005</v>
      </c>
      <c r="CF242">
        <v>26.217012499999999</v>
      </c>
      <c r="CG242">
        <v>1200.00125</v>
      </c>
      <c r="CH242">
        <v>0.50003087499999999</v>
      </c>
      <c r="CI242">
        <v>0.49996912500000001</v>
      </c>
      <c r="CJ242">
        <v>0</v>
      </c>
      <c r="CK242">
        <v>908.14037499999995</v>
      </c>
      <c r="CL242">
        <v>4.9990899999999998</v>
      </c>
      <c r="CM242">
        <v>9383.9524999999994</v>
      </c>
      <c r="CN242">
        <v>9557.9862499999999</v>
      </c>
      <c r="CO242">
        <v>43.280999999999999</v>
      </c>
      <c r="CP242">
        <v>45.625</v>
      </c>
      <c r="CQ242">
        <v>44.218499999999999</v>
      </c>
      <c r="CR242">
        <v>44.375</v>
      </c>
      <c r="CS242">
        <v>44.625</v>
      </c>
      <c r="CT242">
        <v>597.54</v>
      </c>
      <c r="CU242">
        <v>597.46625000000006</v>
      </c>
      <c r="CV242">
        <v>0</v>
      </c>
      <c r="CW242">
        <v>1670262249.2</v>
      </c>
      <c r="CX242">
        <v>0</v>
      </c>
      <c r="CY242">
        <v>1670257498.5</v>
      </c>
      <c r="CZ242" t="s">
        <v>356</v>
      </c>
      <c r="DA242">
        <v>1670257488.5</v>
      </c>
      <c r="DB242">
        <v>1670257498.5</v>
      </c>
      <c r="DC242">
        <v>2</v>
      </c>
      <c r="DD242">
        <v>-0.17199999999999999</v>
      </c>
      <c r="DE242">
        <v>2E-3</v>
      </c>
      <c r="DF242">
        <v>-3.9780000000000002</v>
      </c>
      <c r="DG242">
        <v>0.14099999999999999</v>
      </c>
      <c r="DH242">
        <v>415</v>
      </c>
      <c r="DI242">
        <v>32</v>
      </c>
      <c r="DJ242">
        <v>0.47</v>
      </c>
      <c r="DK242">
        <v>0.38</v>
      </c>
      <c r="DL242">
        <v>-29.15558048780488</v>
      </c>
      <c r="DM242">
        <v>-7.3793728223006533E-2</v>
      </c>
      <c r="DN242">
        <v>7.0449778754736569E-2</v>
      </c>
      <c r="DO242">
        <v>1</v>
      </c>
      <c r="DP242">
        <v>1.2002587804878051</v>
      </c>
      <c r="DQ242">
        <v>-2.386411149824178E-3</v>
      </c>
      <c r="DR242">
        <v>1.9054775921677511E-3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722</v>
      </c>
      <c r="EA242">
        <v>3.2966000000000002</v>
      </c>
      <c r="EB242">
        <v>2.6251000000000002</v>
      </c>
      <c r="EC242">
        <v>0.23755299999999999</v>
      </c>
      <c r="ED242">
        <v>0.23826</v>
      </c>
      <c r="EE242">
        <v>0.142121</v>
      </c>
      <c r="EF242">
        <v>0.13721900000000001</v>
      </c>
      <c r="EG242">
        <v>23078.2</v>
      </c>
      <c r="EH242">
        <v>23467.200000000001</v>
      </c>
      <c r="EI242">
        <v>28171.1</v>
      </c>
      <c r="EJ242">
        <v>29662.9</v>
      </c>
      <c r="EK242">
        <v>33259.4</v>
      </c>
      <c r="EL242">
        <v>35525.4</v>
      </c>
      <c r="EM242">
        <v>39758.199999999997</v>
      </c>
      <c r="EN242">
        <v>42382.2</v>
      </c>
      <c r="EO242">
        <v>2.1105999999999998</v>
      </c>
      <c r="EP242">
        <v>2.1552500000000001</v>
      </c>
      <c r="EQ242">
        <v>0.12148200000000001</v>
      </c>
      <c r="ER242">
        <v>0</v>
      </c>
      <c r="ES242">
        <v>31.372</v>
      </c>
      <c r="ET242">
        <v>999.9</v>
      </c>
      <c r="EU242">
        <v>60.4</v>
      </c>
      <c r="EV242">
        <v>38.5</v>
      </c>
      <c r="EW242">
        <v>40.9129</v>
      </c>
      <c r="EX242">
        <v>57.150300000000001</v>
      </c>
      <c r="EY242">
        <v>-1.4743599999999999</v>
      </c>
      <c r="EZ242">
        <v>2</v>
      </c>
      <c r="FA242">
        <v>0.45221800000000001</v>
      </c>
      <c r="FB242">
        <v>0.36839100000000002</v>
      </c>
      <c r="FC242">
        <v>20.273299999999999</v>
      </c>
      <c r="FD242">
        <v>5.2193899999999998</v>
      </c>
      <c r="FE242">
        <v>12.0053</v>
      </c>
      <c r="FF242">
        <v>4.9870000000000001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1.8622300000000001</v>
      </c>
      <c r="FN242">
        <v>1.86432</v>
      </c>
      <c r="FO242">
        <v>1.8603700000000001</v>
      </c>
      <c r="FP242">
        <v>1.86111</v>
      </c>
      <c r="FQ242">
        <v>1.8602000000000001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-5.34</v>
      </c>
      <c r="GH242">
        <v>0.1409</v>
      </c>
      <c r="GI242">
        <v>-3.031255365756008</v>
      </c>
      <c r="GJ242">
        <v>-2.737337881603403E-3</v>
      </c>
      <c r="GK242">
        <v>1.2769921614711079E-6</v>
      </c>
      <c r="GL242">
        <v>-3.2469241445839119E-10</v>
      </c>
      <c r="GM242">
        <v>0.14085000000000039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79</v>
      </c>
      <c r="GV242">
        <v>78.900000000000006</v>
      </c>
      <c r="GW242">
        <v>3.8452099999999998</v>
      </c>
      <c r="GX242">
        <v>2.52197</v>
      </c>
      <c r="GY242">
        <v>2.04834</v>
      </c>
      <c r="GZ242">
        <v>2.5988799999999999</v>
      </c>
      <c r="HA242">
        <v>2.1972700000000001</v>
      </c>
      <c r="HB242">
        <v>2.3339799999999999</v>
      </c>
      <c r="HC242">
        <v>42.006500000000003</v>
      </c>
      <c r="HD242">
        <v>13.738</v>
      </c>
      <c r="HE242">
        <v>18</v>
      </c>
      <c r="HF242">
        <v>613.63300000000004</v>
      </c>
      <c r="HG242">
        <v>718.89599999999996</v>
      </c>
      <c r="HH242">
        <v>31.000299999999999</v>
      </c>
      <c r="HI242">
        <v>33.139000000000003</v>
      </c>
      <c r="HJ242">
        <v>30.000299999999999</v>
      </c>
      <c r="HK242">
        <v>32.998899999999999</v>
      </c>
      <c r="HL242">
        <v>32.992199999999997</v>
      </c>
      <c r="HM242">
        <v>76.927700000000002</v>
      </c>
      <c r="HN242">
        <v>23.205400000000001</v>
      </c>
      <c r="HO242">
        <v>27.1616</v>
      </c>
      <c r="HP242">
        <v>31</v>
      </c>
      <c r="HQ242">
        <v>1515.14</v>
      </c>
      <c r="HR242">
        <v>33.7864</v>
      </c>
      <c r="HS242">
        <v>99.257599999999996</v>
      </c>
      <c r="HT242">
        <v>98.296300000000002</v>
      </c>
    </row>
    <row r="243" spans="1:228" x14ac:dyDescent="0.2">
      <c r="A243">
        <v>228</v>
      </c>
      <c r="B243">
        <v>1670262234.5</v>
      </c>
      <c r="C243">
        <v>906.5</v>
      </c>
      <c r="D243" t="s">
        <v>815</v>
      </c>
      <c r="E243" t="s">
        <v>816</v>
      </c>
      <c r="F243">
        <v>4</v>
      </c>
      <c r="G243">
        <v>1670262232.5</v>
      </c>
      <c r="H243">
        <f t="shared" si="102"/>
        <v>2.9930996040216469E-3</v>
      </c>
      <c r="I243">
        <f t="shared" si="103"/>
        <v>2.9930996040216469</v>
      </c>
      <c r="J243">
        <f t="shared" si="104"/>
        <v>42.301510210236465</v>
      </c>
      <c r="K243">
        <f t="shared" si="105"/>
        <v>1479.1357142857139</v>
      </c>
      <c r="L243">
        <f t="shared" si="106"/>
        <v>1070.4069226065108</v>
      </c>
      <c r="M243">
        <f t="shared" si="107"/>
        <v>108.19718924427633</v>
      </c>
      <c r="N243">
        <f t="shared" si="108"/>
        <v>149.51167020373472</v>
      </c>
      <c r="O243">
        <f t="shared" si="109"/>
        <v>0.18484976436576239</v>
      </c>
      <c r="P243">
        <f t="shared" si="110"/>
        <v>3.6667044349898394</v>
      </c>
      <c r="Q243">
        <f t="shared" si="111"/>
        <v>0.17982441390166007</v>
      </c>
      <c r="R243">
        <f t="shared" si="112"/>
        <v>0.11283038698896289</v>
      </c>
      <c r="S243">
        <f t="shared" si="113"/>
        <v>226.11086794712276</v>
      </c>
      <c r="T243">
        <f t="shared" si="114"/>
        <v>33.556211901452286</v>
      </c>
      <c r="U243">
        <f t="shared" si="115"/>
        <v>33.350142857142863</v>
      </c>
      <c r="V243">
        <f t="shared" si="116"/>
        <v>5.1523563031398236</v>
      </c>
      <c r="W243">
        <f t="shared" si="117"/>
        <v>69.690288426259571</v>
      </c>
      <c r="X243">
        <f t="shared" si="118"/>
        <v>3.5422754943611814</v>
      </c>
      <c r="Y243">
        <f t="shared" si="119"/>
        <v>5.0828825283300709</v>
      </c>
      <c r="Z243">
        <f t="shared" si="120"/>
        <v>1.6100808087786422</v>
      </c>
      <c r="AA243">
        <f t="shared" si="121"/>
        <v>-131.99569253735461</v>
      </c>
      <c r="AB243">
        <f t="shared" si="122"/>
        <v>-47.841231409793501</v>
      </c>
      <c r="AC243">
        <f t="shared" si="123"/>
        <v>-2.9948649786852282</v>
      </c>
      <c r="AD243">
        <f t="shared" si="124"/>
        <v>43.279079021289412</v>
      </c>
      <c r="AE243">
        <f t="shared" si="125"/>
        <v>65.337353636502669</v>
      </c>
      <c r="AF243">
        <f t="shared" si="126"/>
        <v>3.0466042897922505</v>
      </c>
      <c r="AG243">
        <f t="shared" si="127"/>
        <v>42.301510210236465</v>
      </c>
      <c r="AH243">
        <v>1560.243412142534</v>
      </c>
      <c r="AI243">
        <v>1535.3946060606061</v>
      </c>
      <c r="AJ243">
        <v>1.7054732139507429</v>
      </c>
      <c r="AK243">
        <v>64.018406268345927</v>
      </c>
      <c r="AL243">
        <f t="shared" si="128"/>
        <v>2.9930996040216469</v>
      </c>
      <c r="AM243">
        <v>33.841034101408752</v>
      </c>
      <c r="AN243">
        <v>35.041076764705878</v>
      </c>
      <c r="AO243">
        <v>-4.6692831444578693E-5</v>
      </c>
      <c r="AP243">
        <v>100.2718368252681</v>
      </c>
      <c r="AQ243">
        <v>68</v>
      </c>
      <c r="AR243">
        <v>10</v>
      </c>
      <c r="AS243">
        <f t="shared" si="129"/>
        <v>1</v>
      </c>
      <c r="AT243">
        <f t="shared" si="130"/>
        <v>0</v>
      </c>
      <c r="AU243">
        <f t="shared" si="131"/>
        <v>47074.061434206858</v>
      </c>
      <c r="AV243">
        <f t="shared" si="132"/>
        <v>1199.99</v>
      </c>
      <c r="AW243">
        <f t="shared" si="133"/>
        <v>1025.9151564492863</v>
      </c>
      <c r="AX243">
        <f t="shared" si="134"/>
        <v>0.85493642151125115</v>
      </c>
      <c r="AY243">
        <f t="shared" si="135"/>
        <v>0.18842729351671494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1670262232.5</v>
      </c>
      <c r="BF243">
        <v>1479.1357142857139</v>
      </c>
      <c r="BG243">
        <v>1508.148571428572</v>
      </c>
      <c r="BH243">
        <v>35.044128571428573</v>
      </c>
      <c r="BI243">
        <v>33.822928571428569</v>
      </c>
      <c r="BJ243">
        <v>1484.481428571429</v>
      </c>
      <c r="BK243">
        <v>34.903257142857143</v>
      </c>
      <c r="BL243">
        <v>649.98071428571427</v>
      </c>
      <c r="BM243">
        <v>100.9802857142857</v>
      </c>
      <c r="BN243">
        <v>0.1001417</v>
      </c>
      <c r="BO243">
        <v>33.108128571428573</v>
      </c>
      <c r="BP243">
        <v>33.350142857142863</v>
      </c>
      <c r="BQ243">
        <v>999.89999999999986</v>
      </c>
      <c r="BR243">
        <v>0</v>
      </c>
      <c r="BS243">
        <v>0</v>
      </c>
      <c r="BT243">
        <v>8968.5700000000015</v>
      </c>
      <c r="BU243">
        <v>0</v>
      </c>
      <c r="BV243">
        <v>372.15785714285721</v>
      </c>
      <c r="BW243">
        <v>-29.01417142857143</v>
      </c>
      <c r="BX243">
        <v>1532.8542857142861</v>
      </c>
      <c r="BY243">
        <v>1560.947142857143</v>
      </c>
      <c r="BZ243">
        <v>1.2212014285714281</v>
      </c>
      <c r="CA243">
        <v>1508.148571428572</v>
      </c>
      <c r="CB243">
        <v>33.822928571428569</v>
      </c>
      <c r="CC243">
        <v>3.538764285714286</v>
      </c>
      <c r="CD243">
        <v>3.4154471428571429</v>
      </c>
      <c r="CE243">
        <v>26.806899999999999</v>
      </c>
      <c r="CF243">
        <v>26.205200000000001</v>
      </c>
      <c r="CG243">
        <v>1199.99</v>
      </c>
      <c r="CH243">
        <v>0.50003571428571436</v>
      </c>
      <c r="CI243">
        <v>0.49996428571428569</v>
      </c>
      <c r="CJ243">
        <v>0</v>
      </c>
      <c r="CK243">
        <v>907.62028571428584</v>
      </c>
      <c r="CL243">
        <v>4.9990899999999998</v>
      </c>
      <c r="CM243">
        <v>9374.4642857142844</v>
      </c>
      <c r="CN243">
        <v>9557.9042857142867</v>
      </c>
      <c r="CO243">
        <v>43.311999999999998</v>
      </c>
      <c r="CP243">
        <v>45.625</v>
      </c>
      <c r="CQ243">
        <v>44.25</v>
      </c>
      <c r="CR243">
        <v>44.375</v>
      </c>
      <c r="CS243">
        <v>44.625</v>
      </c>
      <c r="CT243">
        <v>597.53857142857134</v>
      </c>
      <c r="CU243">
        <v>597.45142857142855</v>
      </c>
      <c r="CV243">
        <v>0</v>
      </c>
      <c r="CW243">
        <v>1670262253.4000001</v>
      </c>
      <c r="CX243">
        <v>0</v>
      </c>
      <c r="CY243">
        <v>1670257498.5</v>
      </c>
      <c r="CZ243" t="s">
        <v>356</v>
      </c>
      <c r="DA243">
        <v>1670257488.5</v>
      </c>
      <c r="DB243">
        <v>1670257498.5</v>
      </c>
      <c r="DC243">
        <v>2</v>
      </c>
      <c r="DD243">
        <v>-0.17199999999999999</v>
      </c>
      <c r="DE243">
        <v>2E-3</v>
      </c>
      <c r="DF243">
        <v>-3.9780000000000002</v>
      </c>
      <c r="DG243">
        <v>0.14099999999999999</v>
      </c>
      <c r="DH243">
        <v>415</v>
      </c>
      <c r="DI243">
        <v>32</v>
      </c>
      <c r="DJ243">
        <v>0.47</v>
      </c>
      <c r="DK243">
        <v>0.38</v>
      </c>
      <c r="DL243">
        <v>-29.149175609756099</v>
      </c>
      <c r="DM243">
        <v>0.41695818815324032</v>
      </c>
      <c r="DN243">
        <v>8.2387936544392457E-2</v>
      </c>
      <c r="DO243">
        <v>0</v>
      </c>
      <c r="DP243">
        <v>1.2039856097560979</v>
      </c>
      <c r="DQ243">
        <v>5.5941324041814268E-2</v>
      </c>
      <c r="DR243">
        <v>8.2367804060485689E-3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3.2967900000000001</v>
      </c>
      <c r="EB243">
        <v>2.6251699999999998</v>
      </c>
      <c r="EC243">
        <v>0.23819100000000001</v>
      </c>
      <c r="ED243">
        <v>0.23888499999999999</v>
      </c>
      <c r="EE243">
        <v>0.142091</v>
      </c>
      <c r="EF243">
        <v>0.13720199999999999</v>
      </c>
      <c r="EG243">
        <v>23058.799999999999</v>
      </c>
      <c r="EH243">
        <v>23447.9</v>
      </c>
      <c r="EI243">
        <v>28171.1</v>
      </c>
      <c r="EJ243">
        <v>29662.9</v>
      </c>
      <c r="EK243">
        <v>33260.5</v>
      </c>
      <c r="EL243">
        <v>35526.1</v>
      </c>
      <c r="EM243">
        <v>39758.199999999997</v>
      </c>
      <c r="EN243">
        <v>42382.1</v>
      </c>
      <c r="EO243">
        <v>2.1108699999999998</v>
      </c>
      <c r="EP243">
        <v>2.15517</v>
      </c>
      <c r="EQ243">
        <v>0.122651</v>
      </c>
      <c r="ER243">
        <v>0</v>
      </c>
      <c r="ES243">
        <v>31.366499999999998</v>
      </c>
      <c r="ET243">
        <v>999.9</v>
      </c>
      <c r="EU243">
        <v>60.3</v>
      </c>
      <c r="EV243">
        <v>38.5</v>
      </c>
      <c r="EW243">
        <v>40.841900000000003</v>
      </c>
      <c r="EX243">
        <v>57.030299999999997</v>
      </c>
      <c r="EY243">
        <v>-1.5745199999999999</v>
      </c>
      <c r="EZ243">
        <v>2</v>
      </c>
      <c r="FA243">
        <v>0.45219500000000001</v>
      </c>
      <c r="FB243">
        <v>0.36894300000000002</v>
      </c>
      <c r="FC243">
        <v>20.273199999999999</v>
      </c>
      <c r="FD243">
        <v>5.2187900000000003</v>
      </c>
      <c r="FE243">
        <v>12.0061</v>
      </c>
      <c r="FF243">
        <v>4.9864499999999996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1.86222</v>
      </c>
      <c r="FN243">
        <v>1.86432</v>
      </c>
      <c r="FO243">
        <v>1.8603499999999999</v>
      </c>
      <c r="FP243">
        <v>1.86111</v>
      </c>
      <c r="FQ243">
        <v>1.8602000000000001</v>
      </c>
      <c r="FR243">
        <v>1.86189</v>
      </c>
      <c r="FS243">
        <v>1.85849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-5.35</v>
      </c>
      <c r="GH243">
        <v>0.14080000000000001</v>
      </c>
      <c r="GI243">
        <v>-3.031255365756008</v>
      </c>
      <c r="GJ243">
        <v>-2.737337881603403E-3</v>
      </c>
      <c r="GK243">
        <v>1.2769921614711079E-6</v>
      </c>
      <c r="GL243">
        <v>-3.2469241445839119E-10</v>
      </c>
      <c r="GM243">
        <v>0.14085000000000039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79.099999999999994</v>
      </c>
      <c r="GV243">
        <v>78.900000000000006</v>
      </c>
      <c r="GW243">
        <v>3.8598599999999998</v>
      </c>
      <c r="GX243">
        <v>2.5097700000000001</v>
      </c>
      <c r="GY243">
        <v>2.04834</v>
      </c>
      <c r="GZ243">
        <v>2.5988799999999999</v>
      </c>
      <c r="HA243">
        <v>2.1972700000000001</v>
      </c>
      <c r="HB243">
        <v>2.36328</v>
      </c>
      <c r="HC243">
        <v>42.032899999999998</v>
      </c>
      <c r="HD243">
        <v>13.7555</v>
      </c>
      <c r="HE243">
        <v>18</v>
      </c>
      <c r="HF243">
        <v>613.85599999999999</v>
      </c>
      <c r="HG243">
        <v>718.84900000000005</v>
      </c>
      <c r="HH243">
        <v>31.0002</v>
      </c>
      <c r="HI243">
        <v>33.140500000000003</v>
      </c>
      <c r="HJ243">
        <v>30.0002</v>
      </c>
      <c r="HK243">
        <v>33.000599999999999</v>
      </c>
      <c r="HL243">
        <v>32.994100000000003</v>
      </c>
      <c r="HM243">
        <v>77.195800000000006</v>
      </c>
      <c r="HN243">
        <v>23.205400000000001</v>
      </c>
      <c r="HO243">
        <v>27.1616</v>
      </c>
      <c r="HP243">
        <v>31</v>
      </c>
      <c r="HQ243">
        <v>1521.82</v>
      </c>
      <c r="HR243">
        <v>33.788400000000003</v>
      </c>
      <c r="HS243">
        <v>99.257599999999996</v>
      </c>
      <c r="HT243">
        <v>98.296300000000002</v>
      </c>
    </row>
    <row r="244" spans="1:228" x14ac:dyDescent="0.2">
      <c r="A244">
        <v>229</v>
      </c>
      <c r="B244">
        <v>1670262238.5</v>
      </c>
      <c r="C244">
        <v>910.5</v>
      </c>
      <c r="D244" t="s">
        <v>817</v>
      </c>
      <c r="E244" t="s">
        <v>818</v>
      </c>
      <c r="F244">
        <v>4</v>
      </c>
      <c r="G244">
        <v>1670262236.1875</v>
      </c>
      <c r="H244">
        <f t="shared" si="102"/>
        <v>3.0187541939739799E-3</v>
      </c>
      <c r="I244">
        <f t="shared" si="103"/>
        <v>3.0187541939739799</v>
      </c>
      <c r="J244">
        <f t="shared" si="104"/>
        <v>41.922123017945232</v>
      </c>
      <c r="K244">
        <f t="shared" si="105"/>
        <v>1485.19</v>
      </c>
      <c r="L244">
        <f t="shared" si="106"/>
        <v>1082.079816757217</v>
      </c>
      <c r="M244">
        <f t="shared" si="107"/>
        <v>109.3767360181712</v>
      </c>
      <c r="N244">
        <f t="shared" si="108"/>
        <v>150.12315362617565</v>
      </c>
      <c r="O244">
        <f t="shared" si="109"/>
        <v>0.18615030284433598</v>
      </c>
      <c r="P244">
        <f t="shared" si="110"/>
        <v>3.6719539521375664</v>
      </c>
      <c r="Q244">
        <f t="shared" si="111"/>
        <v>0.18106210978902096</v>
      </c>
      <c r="R244">
        <f t="shared" si="112"/>
        <v>0.11360938816463029</v>
      </c>
      <c r="S244">
        <f t="shared" si="113"/>
        <v>226.11136515040525</v>
      </c>
      <c r="T244">
        <f t="shared" si="114"/>
        <v>33.556177030558707</v>
      </c>
      <c r="U244">
        <f t="shared" si="115"/>
        <v>33.356687499999992</v>
      </c>
      <c r="V244">
        <f t="shared" si="116"/>
        <v>5.154246453652628</v>
      </c>
      <c r="W244">
        <f t="shared" si="117"/>
        <v>69.65138675164188</v>
      </c>
      <c r="X244">
        <f t="shared" si="118"/>
        <v>3.5414802864477268</v>
      </c>
      <c r="Y244">
        <f t="shared" si="119"/>
        <v>5.0845797213997947</v>
      </c>
      <c r="Z244">
        <f t="shared" si="120"/>
        <v>1.6127661672049012</v>
      </c>
      <c r="AA244">
        <f t="shared" si="121"/>
        <v>-133.1270599542525</v>
      </c>
      <c r="AB244">
        <f t="shared" si="122"/>
        <v>-48.028148273816498</v>
      </c>
      <c r="AC244">
        <f t="shared" si="123"/>
        <v>-3.0024514272729212</v>
      </c>
      <c r="AD244">
        <f t="shared" si="124"/>
        <v>41.953705495063332</v>
      </c>
      <c r="AE244">
        <f t="shared" si="125"/>
        <v>65.61629960538734</v>
      </c>
      <c r="AF244">
        <f t="shared" si="126"/>
        <v>3.0268011202091594</v>
      </c>
      <c r="AG244">
        <f t="shared" si="127"/>
        <v>41.922123017945232</v>
      </c>
      <c r="AH244">
        <v>1567.1469137241779</v>
      </c>
      <c r="AI244">
        <v>1542.2850909090901</v>
      </c>
      <c r="AJ244">
        <v>1.7512410674288661</v>
      </c>
      <c r="AK244">
        <v>64.018406268345927</v>
      </c>
      <c r="AL244">
        <f t="shared" si="128"/>
        <v>3.0187541939739799</v>
      </c>
      <c r="AM244">
        <v>33.822576418406342</v>
      </c>
      <c r="AN244">
        <v>35.033387352941162</v>
      </c>
      <c r="AO244">
        <v>-1.4424813817519029E-4</v>
      </c>
      <c r="AP244">
        <v>100.2718368252681</v>
      </c>
      <c r="AQ244">
        <v>68</v>
      </c>
      <c r="AR244">
        <v>10</v>
      </c>
      <c r="AS244">
        <f t="shared" si="129"/>
        <v>1</v>
      </c>
      <c r="AT244">
        <f t="shared" si="130"/>
        <v>0</v>
      </c>
      <c r="AU244">
        <f t="shared" si="131"/>
        <v>47166.883020908783</v>
      </c>
      <c r="AV244">
        <f t="shared" si="132"/>
        <v>1199.99</v>
      </c>
      <c r="AW244">
        <f t="shared" si="133"/>
        <v>1025.9154140675676</v>
      </c>
      <c r="AX244">
        <f t="shared" si="134"/>
        <v>0.8549366361949412</v>
      </c>
      <c r="AY244">
        <f t="shared" si="135"/>
        <v>0.1884277078562365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1670262236.1875</v>
      </c>
      <c r="BF244">
        <v>1485.19</v>
      </c>
      <c r="BG244">
        <v>1514.31125</v>
      </c>
      <c r="BH244">
        <v>35.036375</v>
      </c>
      <c r="BI244">
        <v>33.823225000000008</v>
      </c>
      <c r="BJ244">
        <v>1490.54125</v>
      </c>
      <c r="BK244">
        <v>34.895524999999999</v>
      </c>
      <c r="BL244">
        <v>650.04600000000005</v>
      </c>
      <c r="BM244">
        <v>100.98</v>
      </c>
      <c r="BN244">
        <v>0.1000999375</v>
      </c>
      <c r="BO244">
        <v>33.114075</v>
      </c>
      <c r="BP244">
        <v>33.356687499999992</v>
      </c>
      <c r="BQ244">
        <v>999.9</v>
      </c>
      <c r="BR244">
        <v>0</v>
      </c>
      <c r="BS244">
        <v>0</v>
      </c>
      <c r="BT244">
        <v>8986.71875</v>
      </c>
      <c r="BU244">
        <v>0</v>
      </c>
      <c r="BV244">
        <v>362.96974999999998</v>
      </c>
      <c r="BW244">
        <v>-29.118837500000001</v>
      </c>
      <c r="BX244">
        <v>1539.11625</v>
      </c>
      <c r="BY244">
        <v>1567.32375</v>
      </c>
      <c r="BZ244">
        <v>1.2131425</v>
      </c>
      <c r="CA244">
        <v>1514.31125</v>
      </c>
      <c r="CB244">
        <v>33.823225000000008</v>
      </c>
      <c r="CC244">
        <v>3.53797125</v>
      </c>
      <c r="CD244">
        <v>3.4154675000000001</v>
      </c>
      <c r="CE244">
        <v>26.803075</v>
      </c>
      <c r="CF244">
        <v>26.205312500000002</v>
      </c>
      <c r="CG244">
        <v>1199.99</v>
      </c>
      <c r="CH244">
        <v>0.50002912499999996</v>
      </c>
      <c r="CI244">
        <v>0.49997087499999998</v>
      </c>
      <c r="CJ244">
        <v>0</v>
      </c>
      <c r="CK244">
        <v>906.89887499999998</v>
      </c>
      <c r="CL244">
        <v>4.9990899999999998</v>
      </c>
      <c r="CM244">
        <v>9367.4274999999998</v>
      </c>
      <c r="CN244">
        <v>9557.8775000000005</v>
      </c>
      <c r="CO244">
        <v>43.311999999999998</v>
      </c>
      <c r="CP244">
        <v>45.625</v>
      </c>
      <c r="CQ244">
        <v>44.25</v>
      </c>
      <c r="CR244">
        <v>44.375</v>
      </c>
      <c r="CS244">
        <v>44.625</v>
      </c>
      <c r="CT244">
        <v>597.53375000000005</v>
      </c>
      <c r="CU244">
        <v>597.46375000000012</v>
      </c>
      <c r="CV244">
        <v>0</v>
      </c>
      <c r="CW244">
        <v>1670262257.5999999</v>
      </c>
      <c r="CX244">
        <v>0</v>
      </c>
      <c r="CY244">
        <v>1670257498.5</v>
      </c>
      <c r="CZ244" t="s">
        <v>356</v>
      </c>
      <c r="DA244">
        <v>1670257488.5</v>
      </c>
      <c r="DB244">
        <v>1670257498.5</v>
      </c>
      <c r="DC244">
        <v>2</v>
      </c>
      <c r="DD244">
        <v>-0.17199999999999999</v>
      </c>
      <c r="DE244">
        <v>2E-3</v>
      </c>
      <c r="DF244">
        <v>-3.9780000000000002</v>
      </c>
      <c r="DG244">
        <v>0.14099999999999999</v>
      </c>
      <c r="DH244">
        <v>415</v>
      </c>
      <c r="DI244">
        <v>32</v>
      </c>
      <c r="DJ244">
        <v>0.47</v>
      </c>
      <c r="DK244">
        <v>0.38</v>
      </c>
      <c r="DL244">
        <v>-29.143297560975611</v>
      </c>
      <c r="DM244">
        <v>0.64440836236926924</v>
      </c>
      <c r="DN244">
        <v>8.8099681591309917E-2</v>
      </c>
      <c r="DO244">
        <v>0</v>
      </c>
      <c r="DP244">
        <v>1.206781707317073</v>
      </c>
      <c r="DQ244">
        <v>7.2775400696861448E-2</v>
      </c>
      <c r="DR244">
        <v>9.1566536923248249E-3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3.2966799999999998</v>
      </c>
      <c r="EB244">
        <v>2.62527</v>
      </c>
      <c r="EC244">
        <v>0.23882400000000001</v>
      </c>
      <c r="ED244">
        <v>0.239512</v>
      </c>
      <c r="EE244">
        <v>0.14207400000000001</v>
      </c>
      <c r="EF244">
        <v>0.13720599999999999</v>
      </c>
      <c r="EG244">
        <v>23040</v>
      </c>
      <c r="EH244">
        <v>23427.9</v>
      </c>
      <c r="EI244">
        <v>28171.7</v>
      </c>
      <c r="EJ244">
        <v>29662.3</v>
      </c>
      <c r="EK244">
        <v>33262.1</v>
      </c>
      <c r="EL244">
        <v>35525.300000000003</v>
      </c>
      <c r="EM244">
        <v>39759.199999999997</v>
      </c>
      <c r="EN244">
        <v>42381.4</v>
      </c>
      <c r="EO244">
        <v>2.1113499999999998</v>
      </c>
      <c r="EP244">
        <v>2.15517</v>
      </c>
      <c r="EQ244">
        <v>0.12354900000000001</v>
      </c>
      <c r="ER244">
        <v>0</v>
      </c>
      <c r="ES244">
        <v>31.363700000000001</v>
      </c>
      <c r="ET244">
        <v>999.9</v>
      </c>
      <c r="EU244">
        <v>60.3</v>
      </c>
      <c r="EV244">
        <v>38.5</v>
      </c>
      <c r="EW244">
        <v>40.843699999999998</v>
      </c>
      <c r="EX244">
        <v>57.390300000000003</v>
      </c>
      <c r="EY244">
        <v>-1.47035</v>
      </c>
      <c r="EZ244">
        <v>2</v>
      </c>
      <c r="FA244">
        <v>0.45254299999999997</v>
      </c>
      <c r="FB244">
        <v>0.37082500000000002</v>
      </c>
      <c r="FC244">
        <v>20.273199999999999</v>
      </c>
      <c r="FD244">
        <v>5.2190899999999996</v>
      </c>
      <c r="FE244">
        <v>12.0052</v>
      </c>
      <c r="FF244">
        <v>4.9868499999999996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1.86222</v>
      </c>
      <c r="FN244">
        <v>1.8643099999999999</v>
      </c>
      <c r="FO244">
        <v>1.8603499999999999</v>
      </c>
      <c r="FP244">
        <v>1.86111</v>
      </c>
      <c r="FQ244">
        <v>1.86019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-5.35</v>
      </c>
      <c r="GH244">
        <v>0.14080000000000001</v>
      </c>
      <c r="GI244">
        <v>-3.031255365756008</v>
      </c>
      <c r="GJ244">
        <v>-2.737337881603403E-3</v>
      </c>
      <c r="GK244">
        <v>1.2769921614711079E-6</v>
      </c>
      <c r="GL244">
        <v>-3.2469241445839119E-10</v>
      </c>
      <c r="GM244">
        <v>0.14085000000000039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79.2</v>
      </c>
      <c r="GV244">
        <v>79</v>
      </c>
      <c r="GW244">
        <v>3.8732899999999999</v>
      </c>
      <c r="GX244">
        <v>2.52075</v>
      </c>
      <c r="GY244">
        <v>2.04834</v>
      </c>
      <c r="GZ244">
        <v>2.5988799999999999</v>
      </c>
      <c r="HA244">
        <v>2.1972700000000001</v>
      </c>
      <c r="HB244">
        <v>2.2961399999999998</v>
      </c>
      <c r="HC244">
        <v>42.032899999999998</v>
      </c>
      <c r="HD244">
        <v>13.7293</v>
      </c>
      <c r="HE244">
        <v>18</v>
      </c>
      <c r="HF244">
        <v>614.23800000000006</v>
      </c>
      <c r="HG244">
        <v>718.87900000000002</v>
      </c>
      <c r="HH244">
        <v>31.000399999999999</v>
      </c>
      <c r="HI244">
        <v>33.142699999999998</v>
      </c>
      <c r="HJ244">
        <v>30.000299999999999</v>
      </c>
      <c r="HK244">
        <v>33.003300000000003</v>
      </c>
      <c r="HL244">
        <v>32.996600000000001</v>
      </c>
      <c r="HM244">
        <v>77.459900000000005</v>
      </c>
      <c r="HN244">
        <v>23.205400000000001</v>
      </c>
      <c r="HO244">
        <v>27.1616</v>
      </c>
      <c r="HP244">
        <v>31</v>
      </c>
      <c r="HQ244">
        <v>1528.5</v>
      </c>
      <c r="HR244">
        <v>33.793900000000001</v>
      </c>
      <c r="HS244">
        <v>99.259799999999998</v>
      </c>
      <c r="HT244">
        <v>98.294300000000007</v>
      </c>
    </row>
    <row r="245" spans="1:228" x14ac:dyDescent="0.2">
      <c r="A245">
        <v>230</v>
      </c>
      <c r="B245">
        <v>1670262242.5</v>
      </c>
      <c r="C245">
        <v>914.5</v>
      </c>
      <c r="D245" t="s">
        <v>819</v>
      </c>
      <c r="E245" t="s">
        <v>820</v>
      </c>
      <c r="F245">
        <v>4</v>
      </c>
      <c r="G245">
        <v>1670262240.5</v>
      </c>
      <c r="H245">
        <f t="shared" si="102"/>
        <v>3.0122036451972613E-3</v>
      </c>
      <c r="I245">
        <f t="shared" si="103"/>
        <v>3.0122036451972614</v>
      </c>
      <c r="J245">
        <f t="shared" si="104"/>
        <v>41.876170314006018</v>
      </c>
      <c r="K245">
        <f t="shared" si="105"/>
        <v>1492.457142857143</v>
      </c>
      <c r="L245">
        <f t="shared" si="106"/>
        <v>1087.8703452271438</v>
      </c>
      <c r="M245">
        <f t="shared" si="107"/>
        <v>109.96004556411525</v>
      </c>
      <c r="N245">
        <f t="shared" si="108"/>
        <v>150.8549765613796</v>
      </c>
      <c r="O245">
        <f t="shared" si="109"/>
        <v>0.18531338544224552</v>
      </c>
      <c r="P245">
        <f t="shared" si="110"/>
        <v>3.6698089924087975</v>
      </c>
      <c r="Q245">
        <f t="shared" si="111"/>
        <v>0.18026731312555846</v>
      </c>
      <c r="R245">
        <f t="shared" si="112"/>
        <v>0.11310899543628097</v>
      </c>
      <c r="S245">
        <f t="shared" si="113"/>
        <v>226.11177850180005</v>
      </c>
      <c r="T245">
        <f t="shared" si="114"/>
        <v>33.562591664623987</v>
      </c>
      <c r="U245">
        <f t="shared" si="115"/>
        <v>33.36721428571429</v>
      </c>
      <c r="V245">
        <f t="shared" si="116"/>
        <v>5.1572879475021223</v>
      </c>
      <c r="W245">
        <f t="shared" si="117"/>
        <v>69.622759304363555</v>
      </c>
      <c r="X245">
        <f t="shared" si="118"/>
        <v>3.5409780638621564</v>
      </c>
      <c r="Y245">
        <f t="shared" si="119"/>
        <v>5.0859490477566123</v>
      </c>
      <c r="Z245">
        <f t="shared" si="120"/>
        <v>1.6163098836399659</v>
      </c>
      <c r="AA245">
        <f t="shared" si="121"/>
        <v>-132.83818075319923</v>
      </c>
      <c r="AB245">
        <f t="shared" si="122"/>
        <v>-49.133825283711076</v>
      </c>
      <c r="AC245">
        <f t="shared" si="123"/>
        <v>-3.0735981759876192</v>
      </c>
      <c r="AD245">
        <f t="shared" si="124"/>
        <v>41.066174288902118</v>
      </c>
      <c r="AE245">
        <f t="shared" si="125"/>
        <v>65.502921553433097</v>
      </c>
      <c r="AF245">
        <f t="shared" si="126"/>
        <v>3.0033624030730746</v>
      </c>
      <c r="AG245">
        <f t="shared" si="127"/>
        <v>41.876170314006018</v>
      </c>
      <c r="AH245">
        <v>1574.063407033658</v>
      </c>
      <c r="AI245">
        <v>1549.252484848485</v>
      </c>
      <c r="AJ245">
        <v>1.742717580924855</v>
      </c>
      <c r="AK245">
        <v>64.018406268345927</v>
      </c>
      <c r="AL245">
        <f t="shared" si="128"/>
        <v>3.0122036451972614</v>
      </c>
      <c r="AM245">
        <v>33.823341987850789</v>
      </c>
      <c r="AN245">
        <v>35.031257058823527</v>
      </c>
      <c r="AO245">
        <v>-8.1521338685040646E-5</v>
      </c>
      <c r="AP245">
        <v>100.2718368252681</v>
      </c>
      <c r="AQ245">
        <v>68</v>
      </c>
      <c r="AR245">
        <v>10</v>
      </c>
      <c r="AS245">
        <f t="shared" si="129"/>
        <v>1</v>
      </c>
      <c r="AT245">
        <f t="shared" si="130"/>
        <v>0</v>
      </c>
      <c r="AU245">
        <f t="shared" si="131"/>
        <v>47127.828911556258</v>
      </c>
      <c r="AV245">
        <f t="shared" si="132"/>
        <v>1199.99</v>
      </c>
      <c r="AW245">
        <f t="shared" si="133"/>
        <v>1025.9156282392746</v>
      </c>
      <c r="AX245">
        <f t="shared" si="134"/>
        <v>0.8549368146728511</v>
      </c>
      <c r="AY245">
        <f t="shared" si="135"/>
        <v>0.18842805231860268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1670262240.5</v>
      </c>
      <c r="BF245">
        <v>1492.457142857143</v>
      </c>
      <c r="BG245">
        <v>1521.528571428571</v>
      </c>
      <c r="BH245">
        <v>35.032042857142862</v>
      </c>
      <c r="BI245">
        <v>33.828171428571423</v>
      </c>
      <c r="BJ245">
        <v>1497.812857142857</v>
      </c>
      <c r="BK245">
        <v>34.891199999999998</v>
      </c>
      <c r="BL245">
        <v>649.98642857142863</v>
      </c>
      <c r="BM245">
        <v>100.9782857142857</v>
      </c>
      <c r="BN245">
        <v>9.9977928571428593E-2</v>
      </c>
      <c r="BO245">
        <v>33.118871428571431</v>
      </c>
      <c r="BP245">
        <v>33.36721428571429</v>
      </c>
      <c r="BQ245">
        <v>999.89999999999986</v>
      </c>
      <c r="BR245">
        <v>0</v>
      </c>
      <c r="BS245">
        <v>0</v>
      </c>
      <c r="BT245">
        <v>8979.4642857142862</v>
      </c>
      <c r="BU245">
        <v>0</v>
      </c>
      <c r="BV245">
        <v>355.94414285714282</v>
      </c>
      <c r="BW245">
        <v>-29.07311428571429</v>
      </c>
      <c r="BX245">
        <v>1546.6385714285709</v>
      </c>
      <c r="BY245">
        <v>1574.802857142857</v>
      </c>
      <c r="BZ245">
        <v>1.203871428571428</v>
      </c>
      <c r="CA245">
        <v>1521.528571428571</v>
      </c>
      <c r="CB245">
        <v>33.828171428571423</v>
      </c>
      <c r="CC245">
        <v>3.5374728571428569</v>
      </c>
      <c r="CD245">
        <v>3.4159071428571428</v>
      </c>
      <c r="CE245">
        <v>26.80068571428572</v>
      </c>
      <c r="CF245">
        <v>26.20748571428572</v>
      </c>
      <c r="CG245">
        <v>1199.99</v>
      </c>
      <c r="CH245">
        <v>0.50002299999999988</v>
      </c>
      <c r="CI245">
        <v>0.499977</v>
      </c>
      <c r="CJ245">
        <v>0</v>
      </c>
      <c r="CK245">
        <v>906.07342857142874</v>
      </c>
      <c r="CL245">
        <v>4.9990899999999998</v>
      </c>
      <c r="CM245">
        <v>9360.3157142857144</v>
      </c>
      <c r="CN245">
        <v>9557.85142857143</v>
      </c>
      <c r="CO245">
        <v>43.311999999999998</v>
      </c>
      <c r="CP245">
        <v>45.625</v>
      </c>
      <c r="CQ245">
        <v>44.25</v>
      </c>
      <c r="CR245">
        <v>44.401571428571437</v>
      </c>
      <c r="CS245">
        <v>44.625</v>
      </c>
      <c r="CT245">
        <v>597.52571428571434</v>
      </c>
      <c r="CU245">
        <v>597.47</v>
      </c>
      <c r="CV245">
        <v>0</v>
      </c>
      <c r="CW245">
        <v>1670262261.2</v>
      </c>
      <c r="CX245">
        <v>0</v>
      </c>
      <c r="CY245">
        <v>1670257498.5</v>
      </c>
      <c r="CZ245" t="s">
        <v>356</v>
      </c>
      <c r="DA245">
        <v>1670257488.5</v>
      </c>
      <c r="DB245">
        <v>1670257498.5</v>
      </c>
      <c r="DC245">
        <v>2</v>
      </c>
      <c r="DD245">
        <v>-0.17199999999999999</v>
      </c>
      <c r="DE245">
        <v>2E-3</v>
      </c>
      <c r="DF245">
        <v>-3.9780000000000002</v>
      </c>
      <c r="DG245">
        <v>0.14099999999999999</v>
      </c>
      <c r="DH245">
        <v>415</v>
      </c>
      <c r="DI245">
        <v>32</v>
      </c>
      <c r="DJ245">
        <v>0.47</v>
      </c>
      <c r="DK245">
        <v>0.38</v>
      </c>
      <c r="DL245">
        <v>-29.107934146341471</v>
      </c>
      <c r="DM245">
        <v>0.33673588850171837</v>
      </c>
      <c r="DN245">
        <v>6.8202255201093756E-2</v>
      </c>
      <c r="DO245">
        <v>0</v>
      </c>
      <c r="DP245">
        <v>1.2082043902439019</v>
      </c>
      <c r="DQ245">
        <v>4.0087108013937132E-2</v>
      </c>
      <c r="DR245">
        <v>8.4932242861317907E-3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3.2966700000000002</v>
      </c>
      <c r="EB245">
        <v>2.6251199999999999</v>
      </c>
      <c r="EC245">
        <v>0.23946999999999999</v>
      </c>
      <c r="ED245">
        <v>0.24015</v>
      </c>
      <c r="EE245">
        <v>0.142067</v>
      </c>
      <c r="EF245">
        <v>0.13722000000000001</v>
      </c>
      <c r="EG245">
        <v>23020.2</v>
      </c>
      <c r="EH245">
        <v>23408.2</v>
      </c>
      <c r="EI245">
        <v>28171.5</v>
      </c>
      <c r="EJ245">
        <v>29662.3</v>
      </c>
      <c r="EK245">
        <v>33262.300000000003</v>
      </c>
      <c r="EL245">
        <v>35524.699999999997</v>
      </c>
      <c r="EM245">
        <v>39759.1</v>
      </c>
      <c r="EN245">
        <v>42381.2</v>
      </c>
      <c r="EO245">
        <v>2.1111200000000001</v>
      </c>
      <c r="EP245">
        <v>2.15503</v>
      </c>
      <c r="EQ245">
        <v>0.123873</v>
      </c>
      <c r="ER245">
        <v>0</v>
      </c>
      <c r="ES245">
        <v>31.363700000000001</v>
      </c>
      <c r="ET245">
        <v>999.9</v>
      </c>
      <c r="EU245">
        <v>60.4</v>
      </c>
      <c r="EV245">
        <v>38.5</v>
      </c>
      <c r="EW245">
        <v>40.905999999999999</v>
      </c>
      <c r="EX245">
        <v>57.540300000000002</v>
      </c>
      <c r="EY245">
        <v>-1.48638</v>
      </c>
      <c r="EZ245">
        <v>2</v>
      </c>
      <c r="FA245">
        <v>0.45263700000000001</v>
      </c>
      <c r="FB245">
        <v>0.37526700000000002</v>
      </c>
      <c r="FC245">
        <v>20.273199999999999</v>
      </c>
      <c r="FD245">
        <v>5.2198399999999996</v>
      </c>
      <c r="FE245">
        <v>12.005800000000001</v>
      </c>
      <c r="FF245">
        <v>4.98705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1.86222</v>
      </c>
      <c r="FN245">
        <v>1.8643099999999999</v>
      </c>
      <c r="FO245">
        <v>1.8603499999999999</v>
      </c>
      <c r="FP245">
        <v>1.86111</v>
      </c>
      <c r="FQ245">
        <v>1.8602000000000001</v>
      </c>
      <c r="FR245">
        <v>1.86188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-5.36</v>
      </c>
      <c r="GH245">
        <v>0.1409</v>
      </c>
      <c r="GI245">
        <v>-3.031255365756008</v>
      </c>
      <c r="GJ245">
        <v>-2.737337881603403E-3</v>
      </c>
      <c r="GK245">
        <v>1.2769921614711079E-6</v>
      </c>
      <c r="GL245">
        <v>-3.2469241445839119E-10</v>
      </c>
      <c r="GM245">
        <v>0.14085000000000039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79.2</v>
      </c>
      <c r="GV245">
        <v>79.099999999999994</v>
      </c>
      <c r="GW245">
        <v>3.8855</v>
      </c>
      <c r="GX245">
        <v>2.5122100000000001</v>
      </c>
      <c r="GY245">
        <v>2.04834</v>
      </c>
      <c r="GZ245">
        <v>2.5976599999999999</v>
      </c>
      <c r="HA245">
        <v>2.1972700000000001</v>
      </c>
      <c r="HB245">
        <v>2.36938</v>
      </c>
      <c r="HC245">
        <v>42.032899999999998</v>
      </c>
      <c r="HD245">
        <v>13.7555</v>
      </c>
      <c r="HE245">
        <v>18</v>
      </c>
      <c r="HF245">
        <v>614.08299999999997</v>
      </c>
      <c r="HG245">
        <v>718.76499999999999</v>
      </c>
      <c r="HH245">
        <v>31.000900000000001</v>
      </c>
      <c r="HI245">
        <v>33.145200000000003</v>
      </c>
      <c r="HJ245">
        <v>30.0001</v>
      </c>
      <c r="HK245">
        <v>33.0047</v>
      </c>
      <c r="HL245">
        <v>32.998800000000003</v>
      </c>
      <c r="HM245">
        <v>77.722800000000007</v>
      </c>
      <c r="HN245">
        <v>23.205400000000001</v>
      </c>
      <c r="HO245">
        <v>27.1616</v>
      </c>
      <c r="HP245">
        <v>31</v>
      </c>
      <c r="HQ245">
        <v>1535.2</v>
      </c>
      <c r="HR245">
        <v>33.803199999999997</v>
      </c>
      <c r="HS245">
        <v>99.259600000000006</v>
      </c>
      <c r="HT245">
        <v>98.2941</v>
      </c>
    </row>
    <row r="246" spans="1:228" x14ac:dyDescent="0.2">
      <c r="A246">
        <v>231</v>
      </c>
      <c r="B246">
        <v>1670262246</v>
      </c>
      <c r="C246">
        <v>918</v>
      </c>
      <c r="D246" t="s">
        <v>821</v>
      </c>
      <c r="E246" t="s">
        <v>822</v>
      </c>
      <c r="F246">
        <v>4</v>
      </c>
      <c r="G246">
        <v>1670262243.928571</v>
      </c>
      <c r="H246">
        <f t="shared" si="102"/>
        <v>3.0038512813480907E-3</v>
      </c>
      <c r="I246">
        <f t="shared" si="103"/>
        <v>3.0038512813480907</v>
      </c>
      <c r="J246">
        <f t="shared" si="104"/>
        <v>41.961440822318686</v>
      </c>
      <c r="K246">
        <f t="shared" si="105"/>
        <v>1498.2157142857141</v>
      </c>
      <c r="L246">
        <f t="shared" si="106"/>
        <v>1090.3264415529011</v>
      </c>
      <c r="M246">
        <f t="shared" si="107"/>
        <v>110.20804968806686</v>
      </c>
      <c r="N246">
        <f t="shared" si="108"/>
        <v>151.43669417782471</v>
      </c>
      <c r="O246">
        <f t="shared" si="109"/>
        <v>0.18412709819572506</v>
      </c>
      <c r="P246">
        <f t="shared" si="110"/>
        <v>3.6759315529737306</v>
      </c>
      <c r="Q246">
        <f t="shared" si="111"/>
        <v>0.17915254634086999</v>
      </c>
      <c r="R246">
        <f t="shared" si="112"/>
        <v>0.11240609087597117</v>
      </c>
      <c r="S246">
        <f t="shared" si="113"/>
        <v>226.11343423396661</v>
      </c>
      <c r="T246">
        <f t="shared" si="114"/>
        <v>33.564867356772375</v>
      </c>
      <c r="U246">
        <f t="shared" si="115"/>
        <v>33.38617142857143</v>
      </c>
      <c r="V246">
        <f t="shared" si="116"/>
        <v>5.1627691537698777</v>
      </c>
      <c r="W246">
        <f t="shared" si="117"/>
        <v>69.617682674864582</v>
      </c>
      <c r="X246">
        <f t="shared" si="118"/>
        <v>3.5409612445713665</v>
      </c>
      <c r="Y246">
        <f t="shared" si="119"/>
        <v>5.086295763547195</v>
      </c>
      <c r="Z246">
        <f t="shared" si="120"/>
        <v>1.6218079091985111</v>
      </c>
      <c r="AA246">
        <f t="shared" si="121"/>
        <v>-132.46984150745081</v>
      </c>
      <c r="AB246">
        <f t="shared" si="122"/>
        <v>-52.732021205857194</v>
      </c>
      <c r="AC246">
        <f t="shared" si="123"/>
        <v>-3.2935168805590833</v>
      </c>
      <c r="AD246">
        <f t="shared" si="124"/>
        <v>37.61805464009953</v>
      </c>
      <c r="AE246">
        <f t="shared" si="125"/>
        <v>65.662296357337723</v>
      </c>
      <c r="AF246">
        <f t="shared" si="126"/>
        <v>2.9943051720706104</v>
      </c>
      <c r="AG246">
        <f t="shared" si="127"/>
        <v>41.961440822318686</v>
      </c>
      <c r="AH246">
        <v>1580.2582008961131</v>
      </c>
      <c r="AI246">
        <v>1555.3667878787869</v>
      </c>
      <c r="AJ246">
        <v>1.754376670773667</v>
      </c>
      <c r="AK246">
        <v>64.018406268345927</v>
      </c>
      <c r="AL246">
        <f t="shared" si="128"/>
        <v>3.0038512813480907</v>
      </c>
      <c r="AM246">
        <v>33.828208466278063</v>
      </c>
      <c r="AN246">
        <v>35.032487647058829</v>
      </c>
      <c r="AO246">
        <v>-4.8468231303048862E-5</v>
      </c>
      <c r="AP246">
        <v>100.2718368252681</v>
      </c>
      <c r="AQ246">
        <v>68</v>
      </c>
      <c r="AR246">
        <v>10</v>
      </c>
      <c r="AS246">
        <f t="shared" si="129"/>
        <v>1</v>
      </c>
      <c r="AT246">
        <f t="shared" si="130"/>
        <v>0</v>
      </c>
      <c r="AU246">
        <f t="shared" si="131"/>
        <v>47236.98235966215</v>
      </c>
      <c r="AV246">
        <f t="shared" si="132"/>
        <v>1199.995714285714</v>
      </c>
      <c r="AW246">
        <f t="shared" si="133"/>
        <v>1025.9208135927286</v>
      </c>
      <c r="AX246">
        <f t="shared" si="134"/>
        <v>0.8549370646739336</v>
      </c>
      <c r="AY246">
        <f t="shared" si="135"/>
        <v>0.18842853482069183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1670262243.928571</v>
      </c>
      <c r="BF246">
        <v>1498.2157142857141</v>
      </c>
      <c r="BG246">
        <v>1527.3528571428569</v>
      </c>
      <c r="BH246">
        <v>35.031957142857152</v>
      </c>
      <c r="BI246">
        <v>33.831800000000001</v>
      </c>
      <c r="BJ246">
        <v>1503.578571428571</v>
      </c>
      <c r="BK246">
        <v>34.891085714285722</v>
      </c>
      <c r="BL246">
        <v>650.03185714285712</v>
      </c>
      <c r="BM246">
        <v>100.9781428571429</v>
      </c>
      <c r="BN246">
        <v>9.9887985714285712E-2</v>
      </c>
      <c r="BO246">
        <v>33.120085714285707</v>
      </c>
      <c r="BP246">
        <v>33.38617142857143</v>
      </c>
      <c r="BQ246">
        <v>999.89999999999986</v>
      </c>
      <c r="BR246">
        <v>0</v>
      </c>
      <c r="BS246">
        <v>0</v>
      </c>
      <c r="BT246">
        <v>9000.6257142857139</v>
      </c>
      <c r="BU246">
        <v>0</v>
      </c>
      <c r="BV246">
        <v>359.64114285714282</v>
      </c>
      <c r="BW246">
        <v>-29.136585714285712</v>
      </c>
      <c r="BX246">
        <v>1552.6042857142861</v>
      </c>
      <c r="BY246">
        <v>1580.8357142857151</v>
      </c>
      <c r="BZ246">
        <v>1.200152857142857</v>
      </c>
      <c r="CA246">
        <v>1527.3528571428569</v>
      </c>
      <c r="CB246">
        <v>33.831800000000001</v>
      </c>
      <c r="CC246">
        <v>3.5374628571428568</v>
      </c>
      <c r="CD246">
        <v>3.416277142857143</v>
      </c>
      <c r="CE246">
        <v>26.800628571428572</v>
      </c>
      <c r="CF246">
        <v>26.209299999999999</v>
      </c>
      <c r="CG246">
        <v>1199.995714285714</v>
      </c>
      <c r="CH246">
        <v>0.50001499999999999</v>
      </c>
      <c r="CI246">
        <v>0.49998500000000012</v>
      </c>
      <c r="CJ246">
        <v>0</v>
      </c>
      <c r="CK246">
        <v>905.57228571428573</v>
      </c>
      <c r="CL246">
        <v>4.9990899999999998</v>
      </c>
      <c r="CM246">
        <v>9355.835714285713</v>
      </c>
      <c r="CN246">
        <v>9557.8671428571433</v>
      </c>
      <c r="CO246">
        <v>43.321000000000012</v>
      </c>
      <c r="CP246">
        <v>45.625</v>
      </c>
      <c r="CQ246">
        <v>44.25</v>
      </c>
      <c r="CR246">
        <v>44.436999999999998</v>
      </c>
      <c r="CS246">
        <v>44.642714285714291</v>
      </c>
      <c r="CT246">
        <v>597.51571428571435</v>
      </c>
      <c r="CU246">
        <v>597.48000000000013</v>
      </c>
      <c r="CV246">
        <v>0</v>
      </c>
      <c r="CW246">
        <v>1670262264.8</v>
      </c>
      <c r="CX246">
        <v>0</v>
      </c>
      <c r="CY246">
        <v>1670257498.5</v>
      </c>
      <c r="CZ246" t="s">
        <v>356</v>
      </c>
      <c r="DA246">
        <v>1670257488.5</v>
      </c>
      <c r="DB246">
        <v>1670257498.5</v>
      </c>
      <c r="DC246">
        <v>2</v>
      </c>
      <c r="DD246">
        <v>-0.17199999999999999</v>
      </c>
      <c r="DE246">
        <v>2E-3</v>
      </c>
      <c r="DF246">
        <v>-3.9780000000000002</v>
      </c>
      <c r="DG246">
        <v>0.14099999999999999</v>
      </c>
      <c r="DH246">
        <v>415</v>
      </c>
      <c r="DI246">
        <v>32</v>
      </c>
      <c r="DJ246">
        <v>0.47</v>
      </c>
      <c r="DK246">
        <v>0.38</v>
      </c>
      <c r="DL246">
        <v>-29.096156097560971</v>
      </c>
      <c r="DM246">
        <v>-9.8531707317064746E-2</v>
      </c>
      <c r="DN246">
        <v>5.5769657143841869E-2</v>
      </c>
      <c r="DO246">
        <v>1</v>
      </c>
      <c r="DP246">
        <v>1.208270487804878</v>
      </c>
      <c r="DQ246">
        <v>-1.2140905923342609E-2</v>
      </c>
      <c r="DR246">
        <v>8.4291940277329228E-3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722</v>
      </c>
      <c r="EA246">
        <v>3.2968600000000001</v>
      </c>
      <c r="EB246">
        <v>2.6253099999999998</v>
      </c>
      <c r="EC246">
        <v>0.24002799999999999</v>
      </c>
      <c r="ED246">
        <v>0.24069499999999999</v>
      </c>
      <c r="EE246">
        <v>0.142065</v>
      </c>
      <c r="EF246">
        <v>0.13722400000000001</v>
      </c>
      <c r="EG246">
        <v>23003.4</v>
      </c>
      <c r="EH246">
        <v>23391.5</v>
      </c>
      <c r="EI246">
        <v>28171.8</v>
      </c>
      <c r="EJ246">
        <v>29662.5</v>
      </c>
      <c r="EK246">
        <v>33262.800000000003</v>
      </c>
      <c r="EL246">
        <v>35524.9</v>
      </c>
      <c r="EM246">
        <v>39759.599999999999</v>
      </c>
      <c r="EN246">
        <v>42381.599999999999</v>
      </c>
      <c r="EO246">
        <v>2.1114000000000002</v>
      </c>
      <c r="EP246">
        <v>2.1549200000000002</v>
      </c>
      <c r="EQ246">
        <v>0.125468</v>
      </c>
      <c r="ER246">
        <v>0</v>
      </c>
      <c r="ES246">
        <v>31.366499999999998</v>
      </c>
      <c r="ET246">
        <v>999.9</v>
      </c>
      <c r="EU246">
        <v>60.4</v>
      </c>
      <c r="EV246">
        <v>38.5</v>
      </c>
      <c r="EW246">
        <v>40.914400000000001</v>
      </c>
      <c r="EX246">
        <v>57.330300000000001</v>
      </c>
      <c r="EY246">
        <v>-1.5745199999999999</v>
      </c>
      <c r="EZ246">
        <v>2</v>
      </c>
      <c r="FA246">
        <v>0.45262200000000002</v>
      </c>
      <c r="FB246">
        <v>0.37873099999999998</v>
      </c>
      <c r="FC246">
        <v>20.273099999999999</v>
      </c>
      <c r="FD246">
        <v>5.2189399999999999</v>
      </c>
      <c r="FE246">
        <v>12.005599999999999</v>
      </c>
      <c r="FF246">
        <v>4.9864499999999996</v>
      </c>
      <c r="FG246">
        <v>3.2844500000000001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1.86226</v>
      </c>
      <c r="FN246">
        <v>1.86432</v>
      </c>
      <c r="FO246">
        <v>1.8603499999999999</v>
      </c>
      <c r="FP246">
        <v>1.86111</v>
      </c>
      <c r="FQ246">
        <v>1.8602000000000001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-5.37</v>
      </c>
      <c r="GH246">
        <v>0.14080000000000001</v>
      </c>
      <c r="GI246">
        <v>-3.031255365756008</v>
      </c>
      <c r="GJ246">
        <v>-2.737337881603403E-3</v>
      </c>
      <c r="GK246">
        <v>1.2769921614711079E-6</v>
      </c>
      <c r="GL246">
        <v>-3.2469241445839119E-10</v>
      </c>
      <c r="GM246">
        <v>0.14085000000000039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79.3</v>
      </c>
      <c r="GV246">
        <v>79.099999999999994</v>
      </c>
      <c r="GW246">
        <v>3.89893</v>
      </c>
      <c r="GX246">
        <v>2.50854</v>
      </c>
      <c r="GY246">
        <v>2.04834</v>
      </c>
      <c r="GZ246">
        <v>2.5976599999999999</v>
      </c>
      <c r="HA246">
        <v>2.1972700000000001</v>
      </c>
      <c r="HB246">
        <v>2.3327599999999999</v>
      </c>
      <c r="HC246">
        <v>42.032899999999998</v>
      </c>
      <c r="HD246">
        <v>13.738</v>
      </c>
      <c r="HE246">
        <v>18</v>
      </c>
      <c r="HF246">
        <v>614.31500000000005</v>
      </c>
      <c r="HG246">
        <v>718.69399999999996</v>
      </c>
      <c r="HH246">
        <v>31.001000000000001</v>
      </c>
      <c r="HI246">
        <v>33.147500000000001</v>
      </c>
      <c r="HJ246">
        <v>30.0001</v>
      </c>
      <c r="HK246">
        <v>33.007300000000001</v>
      </c>
      <c r="HL246">
        <v>33.000599999999999</v>
      </c>
      <c r="HM246">
        <v>77.962299999999999</v>
      </c>
      <c r="HN246">
        <v>23.205400000000001</v>
      </c>
      <c r="HO246">
        <v>27.1616</v>
      </c>
      <c r="HP246">
        <v>31</v>
      </c>
      <c r="HQ246">
        <v>1541.87</v>
      </c>
      <c r="HR246">
        <v>33.801600000000001</v>
      </c>
      <c r="HS246">
        <v>99.260599999999997</v>
      </c>
      <c r="HT246">
        <v>98.295000000000002</v>
      </c>
    </row>
    <row r="247" spans="1:228" x14ac:dyDescent="0.2">
      <c r="A247">
        <v>232</v>
      </c>
      <c r="B247">
        <v>1670262250</v>
      </c>
      <c r="C247">
        <v>922</v>
      </c>
      <c r="D247" t="s">
        <v>823</v>
      </c>
      <c r="E247" t="s">
        <v>824</v>
      </c>
      <c r="F247">
        <v>4</v>
      </c>
      <c r="G247">
        <v>1670262248</v>
      </c>
      <c r="H247">
        <f t="shared" si="102"/>
        <v>2.9865817940816618E-3</v>
      </c>
      <c r="I247">
        <f t="shared" si="103"/>
        <v>2.9865817940816619</v>
      </c>
      <c r="J247">
        <f t="shared" si="104"/>
        <v>42.350779473299937</v>
      </c>
      <c r="K247">
        <f t="shared" si="105"/>
        <v>1505.091428571428</v>
      </c>
      <c r="L247">
        <f t="shared" si="106"/>
        <v>1090.781046211649</v>
      </c>
      <c r="M247">
        <f t="shared" si="107"/>
        <v>110.2525927658359</v>
      </c>
      <c r="N247">
        <f t="shared" si="108"/>
        <v>152.12973577598973</v>
      </c>
      <c r="O247">
        <f t="shared" si="109"/>
        <v>0.18272708091014978</v>
      </c>
      <c r="P247">
        <f t="shared" si="110"/>
        <v>3.6832572381672759</v>
      </c>
      <c r="Q247">
        <f t="shared" si="111"/>
        <v>0.17783627109632652</v>
      </c>
      <c r="R247">
        <f t="shared" si="112"/>
        <v>0.11157618582106782</v>
      </c>
      <c r="S247">
        <f t="shared" si="113"/>
        <v>226.10989123393361</v>
      </c>
      <c r="T247">
        <f t="shared" si="114"/>
        <v>33.569242187109339</v>
      </c>
      <c r="U247">
        <f t="shared" si="115"/>
        <v>33.394171428571433</v>
      </c>
      <c r="V247">
        <f t="shared" si="116"/>
        <v>5.1650837676585519</v>
      </c>
      <c r="W247">
        <f t="shared" si="117"/>
        <v>69.606312493111261</v>
      </c>
      <c r="X247">
        <f t="shared" si="118"/>
        <v>3.5407037806810688</v>
      </c>
      <c r="Y247">
        <f t="shared" si="119"/>
        <v>5.0867567234386719</v>
      </c>
      <c r="Z247">
        <f t="shared" si="120"/>
        <v>1.6243799869774831</v>
      </c>
      <c r="AA247">
        <f t="shared" si="121"/>
        <v>-131.70825711900127</v>
      </c>
      <c r="AB247">
        <f t="shared" si="122"/>
        <v>-54.105132272083779</v>
      </c>
      <c r="AC247">
        <f t="shared" si="123"/>
        <v>-3.3727158886824169</v>
      </c>
      <c r="AD247">
        <f t="shared" si="124"/>
        <v>36.923785954166135</v>
      </c>
      <c r="AE247">
        <f t="shared" si="125"/>
        <v>65.540070399493914</v>
      </c>
      <c r="AF247">
        <f t="shared" si="126"/>
        <v>2.9755468500433944</v>
      </c>
      <c r="AG247">
        <f t="shared" si="127"/>
        <v>42.350779473299937</v>
      </c>
      <c r="AH247">
        <v>1587.186220287831</v>
      </c>
      <c r="AI247">
        <v>1562.289333333332</v>
      </c>
      <c r="AJ247">
        <v>1.7126880833697491</v>
      </c>
      <c r="AK247">
        <v>64.018406268345927</v>
      </c>
      <c r="AL247">
        <f t="shared" si="128"/>
        <v>2.9865817940816619</v>
      </c>
      <c r="AM247">
        <v>33.832262453482294</v>
      </c>
      <c r="AN247">
        <v>35.029441764705879</v>
      </c>
      <c r="AO247">
        <v>-1.1435472204180369E-5</v>
      </c>
      <c r="AP247">
        <v>100.2718368252681</v>
      </c>
      <c r="AQ247">
        <v>68</v>
      </c>
      <c r="AR247">
        <v>10</v>
      </c>
      <c r="AS247">
        <f t="shared" si="129"/>
        <v>1</v>
      </c>
      <c r="AT247">
        <f t="shared" si="130"/>
        <v>0</v>
      </c>
      <c r="AU247">
        <f t="shared" si="131"/>
        <v>47367.588609147686</v>
      </c>
      <c r="AV247">
        <f t="shared" si="132"/>
        <v>1199.977142857143</v>
      </c>
      <c r="AW247">
        <f t="shared" si="133"/>
        <v>1025.9049135927119</v>
      </c>
      <c r="AX247">
        <f t="shared" si="134"/>
        <v>0.8549370458424187</v>
      </c>
      <c r="AY247">
        <f t="shared" si="135"/>
        <v>0.18842849847586801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1670262248</v>
      </c>
      <c r="BF247">
        <v>1505.091428571428</v>
      </c>
      <c r="BG247">
        <v>1534.1757142857141</v>
      </c>
      <c r="BH247">
        <v>35.029857142857153</v>
      </c>
      <c r="BI247">
        <v>33.83717142857143</v>
      </c>
      <c r="BJ247">
        <v>1510.462857142857</v>
      </c>
      <c r="BK247">
        <v>34.889042857142861</v>
      </c>
      <c r="BL247">
        <v>650.0075714285714</v>
      </c>
      <c r="BM247">
        <v>100.9768571428571</v>
      </c>
      <c r="BN247">
        <v>9.9883371428571427E-2</v>
      </c>
      <c r="BO247">
        <v>33.121699999999997</v>
      </c>
      <c r="BP247">
        <v>33.394171428571433</v>
      </c>
      <c r="BQ247">
        <v>999.89999999999986</v>
      </c>
      <c r="BR247">
        <v>0</v>
      </c>
      <c r="BS247">
        <v>0</v>
      </c>
      <c r="BT247">
        <v>9026.0700000000015</v>
      </c>
      <c r="BU247">
        <v>0</v>
      </c>
      <c r="BV247">
        <v>379.61457142857142</v>
      </c>
      <c r="BW247">
        <v>-29.08438571428572</v>
      </c>
      <c r="BX247">
        <v>1559.727142857143</v>
      </c>
      <c r="BY247">
        <v>1587.9057142857141</v>
      </c>
      <c r="BZ247">
        <v>1.192705714285714</v>
      </c>
      <c r="CA247">
        <v>1534.1757142857141</v>
      </c>
      <c r="CB247">
        <v>33.83717142857143</v>
      </c>
      <c r="CC247">
        <v>3.5371985714285721</v>
      </c>
      <c r="CD247">
        <v>3.416762857142857</v>
      </c>
      <c r="CE247">
        <v>26.79935714285714</v>
      </c>
      <c r="CF247">
        <v>26.21171428571429</v>
      </c>
      <c r="CG247">
        <v>1199.977142857143</v>
      </c>
      <c r="CH247">
        <v>0.50001499999999999</v>
      </c>
      <c r="CI247">
        <v>0.49998500000000012</v>
      </c>
      <c r="CJ247">
        <v>0</v>
      </c>
      <c r="CK247">
        <v>904.92542857142848</v>
      </c>
      <c r="CL247">
        <v>4.9990899999999998</v>
      </c>
      <c r="CM247">
        <v>9352.01</v>
      </c>
      <c r="CN247">
        <v>9557.7257142857125</v>
      </c>
      <c r="CO247">
        <v>43.321000000000012</v>
      </c>
      <c r="CP247">
        <v>45.642714285714291</v>
      </c>
      <c r="CQ247">
        <v>44.25</v>
      </c>
      <c r="CR247">
        <v>44.436999999999998</v>
      </c>
      <c r="CS247">
        <v>44.678142857142859</v>
      </c>
      <c r="CT247">
        <v>597.50714285714287</v>
      </c>
      <c r="CU247">
        <v>597.47000000000014</v>
      </c>
      <c r="CV247">
        <v>0</v>
      </c>
      <c r="CW247">
        <v>1670262269</v>
      </c>
      <c r="CX247">
        <v>0</v>
      </c>
      <c r="CY247">
        <v>1670257498.5</v>
      </c>
      <c r="CZ247" t="s">
        <v>356</v>
      </c>
      <c r="DA247">
        <v>1670257488.5</v>
      </c>
      <c r="DB247">
        <v>1670257498.5</v>
      </c>
      <c r="DC247">
        <v>2</v>
      </c>
      <c r="DD247">
        <v>-0.17199999999999999</v>
      </c>
      <c r="DE247">
        <v>2E-3</v>
      </c>
      <c r="DF247">
        <v>-3.9780000000000002</v>
      </c>
      <c r="DG247">
        <v>0.14099999999999999</v>
      </c>
      <c r="DH247">
        <v>415</v>
      </c>
      <c r="DI247">
        <v>32</v>
      </c>
      <c r="DJ247">
        <v>0.47</v>
      </c>
      <c r="DK247">
        <v>0.38</v>
      </c>
      <c r="DL247">
        <v>-29.09301219512195</v>
      </c>
      <c r="DM247">
        <v>-4.9233449477365007E-2</v>
      </c>
      <c r="DN247">
        <v>5.6686438327904987E-2</v>
      </c>
      <c r="DO247">
        <v>1</v>
      </c>
      <c r="DP247">
        <v>1.2073819512195121</v>
      </c>
      <c r="DQ247">
        <v>-8.9660905923341597E-2</v>
      </c>
      <c r="DR247">
        <v>9.5397694453687506E-3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722</v>
      </c>
      <c r="EA247">
        <v>3.2966899999999999</v>
      </c>
      <c r="EB247">
        <v>2.6253700000000002</v>
      </c>
      <c r="EC247">
        <v>0.24065700000000001</v>
      </c>
      <c r="ED247">
        <v>0.24131900000000001</v>
      </c>
      <c r="EE247">
        <v>0.14206099999999999</v>
      </c>
      <c r="EF247">
        <v>0.137243</v>
      </c>
      <c r="EG247">
        <v>22984.1</v>
      </c>
      <c r="EH247">
        <v>23372</v>
      </c>
      <c r="EI247">
        <v>28171.5</v>
      </c>
      <c r="EJ247">
        <v>29662.3</v>
      </c>
      <c r="EK247">
        <v>33262.800000000003</v>
      </c>
      <c r="EL247">
        <v>35523.599999999999</v>
      </c>
      <c r="EM247">
        <v>39759.300000000003</v>
      </c>
      <c r="EN247">
        <v>42381</v>
      </c>
      <c r="EO247">
        <v>2.1112500000000001</v>
      </c>
      <c r="EP247">
        <v>2.1549200000000002</v>
      </c>
      <c r="EQ247">
        <v>0.124805</v>
      </c>
      <c r="ER247">
        <v>0</v>
      </c>
      <c r="ES247">
        <v>31.3706</v>
      </c>
      <c r="ET247">
        <v>999.9</v>
      </c>
      <c r="EU247">
        <v>60.4</v>
      </c>
      <c r="EV247">
        <v>38.5</v>
      </c>
      <c r="EW247">
        <v>40.912799999999997</v>
      </c>
      <c r="EX247">
        <v>57.450299999999999</v>
      </c>
      <c r="EY247">
        <v>-1.4302900000000001</v>
      </c>
      <c r="EZ247">
        <v>2</v>
      </c>
      <c r="FA247">
        <v>0.45269300000000001</v>
      </c>
      <c r="FB247">
        <v>0.38661200000000001</v>
      </c>
      <c r="FC247">
        <v>20.273199999999999</v>
      </c>
      <c r="FD247">
        <v>5.2192400000000001</v>
      </c>
      <c r="FE247">
        <v>12.005000000000001</v>
      </c>
      <c r="FF247">
        <v>4.9866999999999999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1.8622700000000001</v>
      </c>
      <c r="FN247">
        <v>1.86432</v>
      </c>
      <c r="FO247">
        <v>1.8603499999999999</v>
      </c>
      <c r="FP247">
        <v>1.86111</v>
      </c>
      <c r="FQ247">
        <v>1.8602000000000001</v>
      </c>
      <c r="FR247">
        <v>1.86188</v>
      </c>
      <c r="FS247">
        <v>1.8584799999999999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-5.38</v>
      </c>
      <c r="GH247">
        <v>0.14080000000000001</v>
      </c>
      <c r="GI247">
        <v>-3.031255365756008</v>
      </c>
      <c r="GJ247">
        <v>-2.737337881603403E-3</v>
      </c>
      <c r="GK247">
        <v>1.2769921614711079E-6</v>
      </c>
      <c r="GL247">
        <v>-3.2469241445839119E-10</v>
      </c>
      <c r="GM247">
        <v>0.14085000000000039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79.400000000000006</v>
      </c>
      <c r="GV247">
        <v>79.2</v>
      </c>
      <c r="GW247">
        <v>3.91113</v>
      </c>
      <c r="GX247">
        <v>2.51831</v>
      </c>
      <c r="GY247">
        <v>2.04834</v>
      </c>
      <c r="GZ247">
        <v>2.5988799999999999</v>
      </c>
      <c r="HA247">
        <v>2.1972700000000001</v>
      </c>
      <c r="HB247">
        <v>2.3303199999999999</v>
      </c>
      <c r="HC247">
        <v>42.0593</v>
      </c>
      <c r="HD247">
        <v>13.7468</v>
      </c>
      <c r="HE247">
        <v>18</v>
      </c>
      <c r="HF247">
        <v>614.22400000000005</v>
      </c>
      <c r="HG247">
        <v>718.72900000000004</v>
      </c>
      <c r="HH247">
        <v>31.0017</v>
      </c>
      <c r="HI247">
        <v>33.150500000000001</v>
      </c>
      <c r="HJ247">
        <v>30.0002</v>
      </c>
      <c r="HK247">
        <v>33.009500000000003</v>
      </c>
      <c r="HL247">
        <v>33.003599999999999</v>
      </c>
      <c r="HM247">
        <v>78.225899999999996</v>
      </c>
      <c r="HN247">
        <v>23.205400000000001</v>
      </c>
      <c r="HO247">
        <v>27.1616</v>
      </c>
      <c r="HP247">
        <v>31</v>
      </c>
      <c r="HQ247">
        <v>1548.56</v>
      </c>
      <c r="HR247">
        <v>33.801600000000001</v>
      </c>
      <c r="HS247">
        <v>99.259799999999998</v>
      </c>
      <c r="HT247">
        <v>98.293800000000005</v>
      </c>
    </row>
    <row r="248" spans="1:228" x14ac:dyDescent="0.2">
      <c r="A248">
        <v>233</v>
      </c>
      <c r="B248">
        <v>1670262254</v>
      </c>
      <c r="C248">
        <v>926</v>
      </c>
      <c r="D248" t="s">
        <v>825</v>
      </c>
      <c r="E248" t="s">
        <v>826</v>
      </c>
      <c r="F248">
        <v>4</v>
      </c>
      <c r="G248">
        <v>1670262251.6875</v>
      </c>
      <c r="H248">
        <f t="shared" si="102"/>
        <v>2.9799603780375069E-3</v>
      </c>
      <c r="I248">
        <f t="shared" si="103"/>
        <v>2.9799603780375068</v>
      </c>
      <c r="J248">
        <f t="shared" si="104"/>
        <v>42.900626571611831</v>
      </c>
      <c r="K248">
        <f t="shared" si="105"/>
        <v>1511.1212499999999</v>
      </c>
      <c r="L248">
        <f t="shared" si="106"/>
        <v>1090.7524436586045</v>
      </c>
      <c r="M248">
        <f t="shared" si="107"/>
        <v>110.25040772784402</v>
      </c>
      <c r="N248">
        <f t="shared" si="108"/>
        <v>152.74018858018175</v>
      </c>
      <c r="O248">
        <f t="shared" si="109"/>
        <v>0.1822246242822648</v>
      </c>
      <c r="P248">
        <f t="shared" si="110"/>
        <v>3.684070886018969</v>
      </c>
      <c r="Q248">
        <f t="shared" si="111"/>
        <v>0.17736133253673206</v>
      </c>
      <c r="R248">
        <f t="shared" si="112"/>
        <v>0.11127696947023888</v>
      </c>
      <c r="S248">
        <f t="shared" si="113"/>
        <v>226.11348242666625</v>
      </c>
      <c r="T248">
        <f t="shared" si="114"/>
        <v>33.57499906697786</v>
      </c>
      <c r="U248">
        <f t="shared" si="115"/>
        <v>33.3975875</v>
      </c>
      <c r="V248">
        <f t="shared" si="116"/>
        <v>5.1660724034474921</v>
      </c>
      <c r="W248">
        <f t="shared" si="117"/>
        <v>69.593827462529802</v>
      </c>
      <c r="X248">
        <f t="shared" si="118"/>
        <v>3.5409531567104788</v>
      </c>
      <c r="Y248">
        <f t="shared" si="119"/>
        <v>5.0880276108063933</v>
      </c>
      <c r="Z248">
        <f t="shared" si="120"/>
        <v>1.6251192467370132</v>
      </c>
      <c r="AA248">
        <f t="shared" si="121"/>
        <v>-131.41625267145406</v>
      </c>
      <c r="AB248">
        <f t="shared" si="122"/>
        <v>-53.911729961464417</v>
      </c>
      <c r="AC248">
        <f t="shared" si="123"/>
        <v>-3.3600471190410812</v>
      </c>
      <c r="AD248">
        <f t="shared" si="124"/>
        <v>37.425452674706705</v>
      </c>
      <c r="AE248">
        <f t="shared" si="125"/>
        <v>65.519510346856819</v>
      </c>
      <c r="AF248">
        <f t="shared" si="126"/>
        <v>2.9709097879490773</v>
      </c>
      <c r="AG248">
        <f t="shared" si="127"/>
        <v>42.900626571611831</v>
      </c>
      <c r="AH248">
        <v>1593.96248330244</v>
      </c>
      <c r="AI248">
        <v>1569.0053333333331</v>
      </c>
      <c r="AJ248">
        <v>1.667648045474329</v>
      </c>
      <c r="AK248">
        <v>64.018406268345927</v>
      </c>
      <c r="AL248">
        <f t="shared" si="128"/>
        <v>2.9799603780375068</v>
      </c>
      <c r="AM248">
        <v>33.83848486916196</v>
      </c>
      <c r="AN248">
        <v>35.032778235294103</v>
      </c>
      <c r="AO248">
        <v>2.3865180130359352E-5</v>
      </c>
      <c r="AP248">
        <v>100.2718368252681</v>
      </c>
      <c r="AQ248">
        <v>68</v>
      </c>
      <c r="AR248">
        <v>10</v>
      </c>
      <c r="AS248">
        <f t="shared" si="129"/>
        <v>1</v>
      </c>
      <c r="AT248">
        <f t="shared" si="130"/>
        <v>0</v>
      </c>
      <c r="AU248">
        <f t="shared" si="131"/>
        <v>47381.442045045864</v>
      </c>
      <c r="AV248">
        <f t="shared" si="132"/>
        <v>1199.99125</v>
      </c>
      <c r="AW248">
        <f t="shared" si="133"/>
        <v>1025.9174577340241</v>
      </c>
      <c r="AX248">
        <f t="shared" si="134"/>
        <v>0.85493744869725008</v>
      </c>
      <c r="AY248">
        <f t="shared" si="135"/>
        <v>0.18842927598569259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1670262251.6875</v>
      </c>
      <c r="BF248">
        <v>1511.1212499999999</v>
      </c>
      <c r="BG248">
        <v>1540.2012500000001</v>
      </c>
      <c r="BH248">
        <v>35.0321</v>
      </c>
      <c r="BI248">
        <v>33.8412875</v>
      </c>
      <c r="BJ248">
        <v>1516.50125</v>
      </c>
      <c r="BK248">
        <v>34.891262500000003</v>
      </c>
      <c r="BL248">
        <v>650.01400000000001</v>
      </c>
      <c r="BM248">
        <v>100.97750000000001</v>
      </c>
      <c r="BN248">
        <v>9.9887787499999992E-2</v>
      </c>
      <c r="BO248">
        <v>33.126150000000003</v>
      </c>
      <c r="BP248">
        <v>33.3975875</v>
      </c>
      <c r="BQ248">
        <v>999.9</v>
      </c>
      <c r="BR248">
        <v>0</v>
      </c>
      <c r="BS248">
        <v>0</v>
      </c>
      <c r="BT248">
        <v>9028.8274999999994</v>
      </c>
      <c r="BU248">
        <v>0</v>
      </c>
      <c r="BV248">
        <v>411.93337500000001</v>
      </c>
      <c r="BW248">
        <v>-29.0807</v>
      </c>
      <c r="BX248">
        <v>1565.9825000000001</v>
      </c>
      <c r="BY248">
        <v>1594.1475</v>
      </c>
      <c r="BZ248">
        <v>1.19081375</v>
      </c>
      <c r="CA248">
        <v>1540.2012500000001</v>
      </c>
      <c r="CB248">
        <v>33.8412875</v>
      </c>
      <c r="CC248">
        <v>3.5374599999999998</v>
      </c>
      <c r="CD248">
        <v>3.4172137500000002</v>
      </c>
      <c r="CE248">
        <v>26.800625</v>
      </c>
      <c r="CF248">
        <v>26.2139375</v>
      </c>
      <c r="CG248">
        <v>1199.99125</v>
      </c>
      <c r="CH248">
        <v>0.50000187499999993</v>
      </c>
      <c r="CI248">
        <v>0.49999812500000002</v>
      </c>
      <c r="CJ248">
        <v>0</v>
      </c>
      <c r="CK248">
        <v>904.19962499999997</v>
      </c>
      <c r="CL248">
        <v>4.9990899999999998</v>
      </c>
      <c r="CM248">
        <v>9349.5562500000015</v>
      </c>
      <c r="CN248">
        <v>9557.8062499999996</v>
      </c>
      <c r="CO248">
        <v>43.335625</v>
      </c>
      <c r="CP248">
        <v>45.663749999999993</v>
      </c>
      <c r="CQ248">
        <v>44.265500000000003</v>
      </c>
      <c r="CR248">
        <v>44.436999999999998</v>
      </c>
      <c r="CS248">
        <v>44.686999999999998</v>
      </c>
      <c r="CT248">
        <v>597.50125000000003</v>
      </c>
      <c r="CU248">
        <v>597.49624999999992</v>
      </c>
      <c r="CV248">
        <v>0</v>
      </c>
      <c r="CW248">
        <v>1670262272.5999999</v>
      </c>
      <c r="CX248">
        <v>0</v>
      </c>
      <c r="CY248">
        <v>1670257498.5</v>
      </c>
      <c r="CZ248" t="s">
        <v>356</v>
      </c>
      <c r="DA248">
        <v>1670257488.5</v>
      </c>
      <c r="DB248">
        <v>1670257498.5</v>
      </c>
      <c r="DC248">
        <v>2</v>
      </c>
      <c r="DD248">
        <v>-0.17199999999999999</v>
      </c>
      <c r="DE248">
        <v>2E-3</v>
      </c>
      <c r="DF248">
        <v>-3.9780000000000002</v>
      </c>
      <c r="DG248">
        <v>0.14099999999999999</v>
      </c>
      <c r="DH248">
        <v>415</v>
      </c>
      <c r="DI248">
        <v>32</v>
      </c>
      <c r="DJ248">
        <v>0.47</v>
      </c>
      <c r="DK248">
        <v>0.38</v>
      </c>
      <c r="DL248">
        <v>-29.090685000000001</v>
      </c>
      <c r="DM248">
        <v>-1.9951969981244221E-2</v>
      </c>
      <c r="DN248">
        <v>4.9086115908676127E-2</v>
      </c>
      <c r="DO248">
        <v>1</v>
      </c>
      <c r="DP248">
        <v>1.2023207499999999</v>
      </c>
      <c r="DQ248">
        <v>-9.4776697936212767E-2</v>
      </c>
      <c r="DR248">
        <v>9.2885944543563744E-3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722</v>
      </c>
      <c r="EA248">
        <v>3.2966199999999999</v>
      </c>
      <c r="EB248">
        <v>2.62548</v>
      </c>
      <c r="EC248">
        <v>0.241282</v>
      </c>
      <c r="ED248">
        <v>0.24193999999999999</v>
      </c>
      <c r="EE248">
        <v>0.14207</v>
      </c>
      <c r="EF248">
        <v>0.13725599999999999</v>
      </c>
      <c r="EG248">
        <v>22965.200000000001</v>
      </c>
      <c r="EH248">
        <v>23352.6</v>
      </c>
      <c r="EI248">
        <v>28171.599999999999</v>
      </c>
      <c r="EJ248">
        <v>29662.1</v>
      </c>
      <c r="EK248">
        <v>33262.400000000001</v>
      </c>
      <c r="EL248">
        <v>35523.5</v>
      </c>
      <c r="EM248">
        <v>39759.300000000003</v>
      </c>
      <c r="EN248">
        <v>42381.4</v>
      </c>
      <c r="EO248">
        <v>2.1111800000000001</v>
      </c>
      <c r="EP248">
        <v>2.1549</v>
      </c>
      <c r="EQ248">
        <v>0.12453599999999999</v>
      </c>
      <c r="ER248">
        <v>0</v>
      </c>
      <c r="ES248">
        <v>31.376100000000001</v>
      </c>
      <c r="ET248">
        <v>999.9</v>
      </c>
      <c r="EU248">
        <v>60.4</v>
      </c>
      <c r="EV248">
        <v>38.5</v>
      </c>
      <c r="EW248">
        <v>40.909700000000001</v>
      </c>
      <c r="EX248">
        <v>57.420299999999997</v>
      </c>
      <c r="EY248">
        <v>-1.57853</v>
      </c>
      <c r="EZ248">
        <v>2</v>
      </c>
      <c r="FA248">
        <v>0.45296700000000001</v>
      </c>
      <c r="FB248">
        <v>0.39444699999999999</v>
      </c>
      <c r="FC248">
        <v>20.273199999999999</v>
      </c>
      <c r="FD248">
        <v>5.2192400000000001</v>
      </c>
      <c r="FE248">
        <v>12.0055</v>
      </c>
      <c r="FF248">
        <v>4.9866000000000001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1.86226</v>
      </c>
      <c r="FN248">
        <v>1.86432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-5.38</v>
      </c>
      <c r="GH248">
        <v>0.1409</v>
      </c>
      <c r="GI248">
        <v>-3.031255365756008</v>
      </c>
      <c r="GJ248">
        <v>-2.737337881603403E-3</v>
      </c>
      <c r="GK248">
        <v>1.2769921614711079E-6</v>
      </c>
      <c r="GL248">
        <v>-3.2469241445839119E-10</v>
      </c>
      <c r="GM248">
        <v>0.14085000000000039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79.400000000000006</v>
      </c>
      <c r="GV248">
        <v>79.3</v>
      </c>
      <c r="GW248">
        <v>3.92578</v>
      </c>
      <c r="GX248">
        <v>2.5109900000000001</v>
      </c>
      <c r="GY248">
        <v>2.04834</v>
      </c>
      <c r="GZ248">
        <v>2.5988799999999999</v>
      </c>
      <c r="HA248">
        <v>2.1972700000000001</v>
      </c>
      <c r="HB248">
        <v>2.35229</v>
      </c>
      <c r="HC248">
        <v>42.0593</v>
      </c>
      <c r="HD248">
        <v>13.7468</v>
      </c>
      <c r="HE248">
        <v>18</v>
      </c>
      <c r="HF248">
        <v>614.19500000000005</v>
      </c>
      <c r="HG248">
        <v>718.73299999999995</v>
      </c>
      <c r="HH248">
        <v>31.001999999999999</v>
      </c>
      <c r="HI248">
        <v>33.152700000000003</v>
      </c>
      <c r="HJ248">
        <v>30.000399999999999</v>
      </c>
      <c r="HK248">
        <v>33.012300000000003</v>
      </c>
      <c r="HL248">
        <v>33.005800000000001</v>
      </c>
      <c r="HM248">
        <v>78.493499999999997</v>
      </c>
      <c r="HN248">
        <v>23.205400000000001</v>
      </c>
      <c r="HO248">
        <v>27.1616</v>
      </c>
      <c r="HP248">
        <v>31</v>
      </c>
      <c r="HQ248">
        <v>1555.23</v>
      </c>
      <c r="HR248">
        <v>33.8048</v>
      </c>
      <c r="HS248">
        <v>99.259900000000002</v>
      </c>
      <c r="HT248">
        <v>98.2941</v>
      </c>
    </row>
    <row r="249" spans="1:228" x14ac:dyDescent="0.2">
      <c r="A249">
        <v>234</v>
      </c>
      <c r="B249">
        <v>1670262258</v>
      </c>
      <c r="C249">
        <v>930</v>
      </c>
      <c r="D249" t="s">
        <v>827</v>
      </c>
      <c r="E249" t="s">
        <v>828</v>
      </c>
      <c r="F249">
        <v>4</v>
      </c>
      <c r="G249">
        <v>1670262256</v>
      </c>
      <c r="H249">
        <f t="shared" si="102"/>
        <v>2.9709869179278324E-3</v>
      </c>
      <c r="I249">
        <f t="shared" si="103"/>
        <v>2.9709869179278323</v>
      </c>
      <c r="J249">
        <f t="shared" si="104"/>
        <v>41.743548200968291</v>
      </c>
      <c r="K249">
        <f t="shared" si="105"/>
        <v>1518.248571428571</v>
      </c>
      <c r="L249">
        <f t="shared" si="106"/>
        <v>1106.9389331711102</v>
      </c>
      <c r="M249">
        <f t="shared" si="107"/>
        <v>111.89065389283631</v>
      </c>
      <c r="N249">
        <f t="shared" si="108"/>
        <v>153.46630273663683</v>
      </c>
      <c r="O249">
        <f t="shared" si="109"/>
        <v>0.18172284595521399</v>
      </c>
      <c r="P249">
        <f t="shared" si="110"/>
        <v>3.6738858573343354</v>
      </c>
      <c r="Q249">
        <f t="shared" si="111"/>
        <v>0.1768728939933378</v>
      </c>
      <c r="R249">
        <f t="shared" si="112"/>
        <v>0.11097052639217356</v>
      </c>
      <c r="S249">
        <f t="shared" si="113"/>
        <v>226.11285288191999</v>
      </c>
      <c r="T249">
        <f t="shared" si="114"/>
        <v>33.583525039791908</v>
      </c>
      <c r="U249">
        <f t="shared" si="115"/>
        <v>33.396828571428571</v>
      </c>
      <c r="V249">
        <f t="shared" si="116"/>
        <v>5.1658527498057332</v>
      </c>
      <c r="W249">
        <f t="shared" si="117"/>
        <v>69.57509844466361</v>
      </c>
      <c r="X249">
        <f t="shared" si="118"/>
        <v>3.5410890827769386</v>
      </c>
      <c r="Y249">
        <f t="shared" si="119"/>
        <v>5.0895926300317571</v>
      </c>
      <c r="Z249">
        <f t="shared" si="120"/>
        <v>1.6247636670287946</v>
      </c>
      <c r="AA249">
        <f t="shared" si="121"/>
        <v>-131.02052308061741</v>
      </c>
      <c r="AB249">
        <f t="shared" si="122"/>
        <v>-52.52724490712945</v>
      </c>
      <c r="AC249">
        <f t="shared" si="123"/>
        <v>-3.2829107482843116</v>
      </c>
      <c r="AD249">
        <f t="shared" si="124"/>
        <v>39.282174145888824</v>
      </c>
      <c r="AE249">
        <f t="shared" si="125"/>
        <v>65.798422081270175</v>
      </c>
      <c r="AF249">
        <f t="shared" si="126"/>
        <v>2.9559288864732047</v>
      </c>
      <c r="AG249">
        <f t="shared" si="127"/>
        <v>41.743548200968291</v>
      </c>
      <c r="AH249">
        <v>1600.9065978872659</v>
      </c>
      <c r="AI249">
        <v>1576.033333333334</v>
      </c>
      <c r="AJ249">
        <v>1.773370575717234</v>
      </c>
      <c r="AK249">
        <v>64.018406268345927</v>
      </c>
      <c r="AL249">
        <f t="shared" si="128"/>
        <v>2.9709869179278323</v>
      </c>
      <c r="AM249">
        <v>33.841316278765042</v>
      </c>
      <c r="AN249">
        <v>35.032200882352939</v>
      </c>
      <c r="AO249">
        <v>-3.3305708254785032E-6</v>
      </c>
      <c r="AP249">
        <v>100.2718368252681</v>
      </c>
      <c r="AQ249">
        <v>68</v>
      </c>
      <c r="AR249">
        <v>10</v>
      </c>
      <c r="AS249">
        <f t="shared" si="129"/>
        <v>1</v>
      </c>
      <c r="AT249">
        <f t="shared" si="130"/>
        <v>0</v>
      </c>
      <c r="AU249">
        <f t="shared" si="131"/>
        <v>47198.685856892029</v>
      </c>
      <c r="AV249">
        <f t="shared" si="132"/>
        <v>1199.987142857143</v>
      </c>
      <c r="AW249">
        <f t="shared" si="133"/>
        <v>1025.9140211823421</v>
      </c>
      <c r="AX249">
        <f t="shared" si="134"/>
        <v>0.854937511030046</v>
      </c>
      <c r="AY249">
        <f t="shared" si="135"/>
        <v>0.18842939628798877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1670262256</v>
      </c>
      <c r="BF249">
        <v>1518.248571428571</v>
      </c>
      <c r="BG249">
        <v>1547.444285714286</v>
      </c>
      <c r="BH249">
        <v>35.032142857142858</v>
      </c>
      <c r="BI249">
        <v>33.847314285714283</v>
      </c>
      <c r="BJ249">
        <v>1523.6342857142861</v>
      </c>
      <c r="BK249">
        <v>34.891328571428573</v>
      </c>
      <c r="BL249">
        <v>650.00257142857129</v>
      </c>
      <c r="BM249">
        <v>100.98099999999999</v>
      </c>
      <c r="BN249">
        <v>0.1001441714285714</v>
      </c>
      <c r="BO249">
        <v>33.131628571428571</v>
      </c>
      <c r="BP249">
        <v>33.396828571428571</v>
      </c>
      <c r="BQ249">
        <v>999.89999999999986</v>
      </c>
      <c r="BR249">
        <v>0</v>
      </c>
      <c r="BS249">
        <v>0</v>
      </c>
      <c r="BT249">
        <v>8993.3028571428567</v>
      </c>
      <c r="BU249">
        <v>0</v>
      </c>
      <c r="BV249">
        <v>443.90257142857138</v>
      </c>
      <c r="BW249">
        <v>-29.195357142857141</v>
      </c>
      <c r="BX249">
        <v>1573.3671428571431</v>
      </c>
      <c r="BY249">
        <v>1601.6528571428571</v>
      </c>
      <c r="BZ249">
        <v>1.184841428571429</v>
      </c>
      <c r="CA249">
        <v>1547.444285714286</v>
      </c>
      <c r="CB249">
        <v>33.847314285714283</v>
      </c>
      <c r="CC249">
        <v>3.5375771428571432</v>
      </c>
      <c r="CD249">
        <v>3.417931428571428</v>
      </c>
      <c r="CE249">
        <v>26.801171428571429</v>
      </c>
      <c r="CF249">
        <v>26.217485714285719</v>
      </c>
      <c r="CG249">
        <v>1199.987142857143</v>
      </c>
      <c r="CH249">
        <v>0.5</v>
      </c>
      <c r="CI249">
        <v>0.5</v>
      </c>
      <c r="CJ249">
        <v>0</v>
      </c>
      <c r="CK249">
        <v>903.40999999999985</v>
      </c>
      <c r="CL249">
        <v>4.9990899999999998</v>
      </c>
      <c r="CM249">
        <v>9355.3171428571422</v>
      </c>
      <c r="CN249">
        <v>9557.7514285714296</v>
      </c>
      <c r="CO249">
        <v>43.366</v>
      </c>
      <c r="CP249">
        <v>45.686999999999998</v>
      </c>
      <c r="CQ249">
        <v>44.285428571428568</v>
      </c>
      <c r="CR249">
        <v>44.436999999999998</v>
      </c>
      <c r="CS249">
        <v>44.686999999999998</v>
      </c>
      <c r="CT249">
        <v>597.49714285714276</v>
      </c>
      <c r="CU249">
        <v>597.49714285714276</v>
      </c>
      <c r="CV249">
        <v>0</v>
      </c>
      <c r="CW249">
        <v>1670262276.8</v>
      </c>
      <c r="CX249">
        <v>0</v>
      </c>
      <c r="CY249">
        <v>1670257498.5</v>
      </c>
      <c r="CZ249" t="s">
        <v>356</v>
      </c>
      <c r="DA249">
        <v>1670257488.5</v>
      </c>
      <c r="DB249">
        <v>1670257498.5</v>
      </c>
      <c r="DC249">
        <v>2</v>
      </c>
      <c r="DD249">
        <v>-0.17199999999999999</v>
      </c>
      <c r="DE249">
        <v>2E-3</v>
      </c>
      <c r="DF249">
        <v>-3.9780000000000002</v>
      </c>
      <c r="DG249">
        <v>0.14099999999999999</v>
      </c>
      <c r="DH249">
        <v>415</v>
      </c>
      <c r="DI249">
        <v>32</v>
      </c>
      <c r="DJ249">
        <v>0.47</v>
      </c>
      <c r="DK249">
        <v>0.38</v>
      </c>
      <c r="DL249">
        <v>-29.111163414634142</v>
      </c>
      <c r="DM249">
        <v>-0.14711080139377539</v>
      </c>
      <c r="DN249">
        <v>5.1589490119396092E-2</v>
      </c>
      <c r="DO249">
        <v>0</v>
      </c>
      <c r="DP249">
        <v>1.196204634146341</v>
      </c>
      <c r="DQ249">
        <v>-7.6632752613238528E-2</v>
      </c>
      <c r="DR249">
        <v>7.7238531700816364E-3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3.2967599999999999</v>
      </c>
      <c r="EB249">
        <v>2.6250900000000001</v>
      </c>
      <c r="EC249">
        <v>0.241919</v>
      </c>
      <c r="ED249">
        <v>0.24258099999999999</v>
      </c>
      <c r="EE249">
        <v>0.142067</v>
      </c>
      <c r="EF249">
        <v>0.13728000000000001</v>
      </c>
      <c r="EG249">
        <v>22945.599999999999</v>
      </c>
      <c r="EH249">
        <v>23333.200000000001</v>
      </c>
      <c r="EI249">
        <v>28171.3</v>
      </c>
      <c r="EJ249">
        <v>29662.7</v>
      </c>
      <c r="EK249">
        <v>33262.199999999997</v>
      </c>
      <c r="EL249">
        <v>35522.9</v>
      </c>
      <c r="EM249">
        <v>39758.9</v>
      </c>
      <c r="EN249">
        <v>42381.9</v>
      </c>
      <c r="EO249">
        <v>2.1116999999999999</v>
      </c>
      <c r="EP249">
        <v>2.15482</v>
      </c>
      <c r="EQ249">
        <v>0.124902</v>
      </c>
      <c r="ER249">
        <v>0</v>
      </c>
      <c r="ES249">
        <v>31.382300000000001</v>
      </c>
      <c r="ET249">
        <v>999.9</v>
      </c>
      <c r="EU249">
        <v>60.4</v>
      </c>
      <c r="EV249">
        <v>38.5</v>
      </c>
      <c r="EW249">
        <v>40.909700000000001</v>
      </c>
      <c r="EX249">
        <v>57.240299999999998</v>
      </c>
      <c r="EY249">
        <v>-1.40625</v>
      </c>
      <c r="EZ249">
        <v>2</v>
      </c>
      <c r="FA249">
        <v>0.453295</v>
      </c>
      <c r="FB249">
        <v>0.40024500000000002</v>
      </c>
      <c r="FC249">
        <v>20.2728</v>
      </c>
      <c r="FD249">
        <v>5.2178899999999997</v>
      </c>
      <c r="FE249">
        <v>12.004899999999999</v>
      </c>
      <c r="FF249">
        <v>4.9863</v>
      </c>
      <c r="FG249">
        <v>3.2842500000000001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1.8622399999999999</v>
      </c>
      <c r="FN249">
        <v>1.8643099999999999</v>
      </c>
      <c r="FO249">
        <v>1.8603499999999999</v>
      </c>
      <c r="FP249">
        <v>1.86111</v>
      </c>
      <c r="FQ249">
        <v>1.8602000000000001</v>
      </c>
      <c r="FR249">
        <v>1.86188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-5.39</v>
      </c>
      <c r="GH249">
        <v>0.1409</v>
      </c>
      <c r="GI249">
        <v>-3.031255365756008</v>
      </c>
      <c r="GJ249">
        <v>-2.737337881603403E-3</v>
      </c>
      <c r="GK249">
        <v>1.2769921614711079E-6</v>
      </c>
      <c r="GL249">
        <v>-3.2469241445839119E-10</v>
      </c>
      <c r="GM249">
        <v>0.14085000000000039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79.5</v>
      </c>
      <c r="GV249">
        <v>79.3</v>
      </c>
      <c r="GW249">
        <v>3.9379900000000001</v>
      </c>
      <c r="GX249">
        <v>2.51953</v>
      </c>
      <c r="GY249">
        <v>2.04834</v>
      </c>
      <c r="GZ249">
        <v>2.5976599999999999</v>
      </c>
      <c r="HA249">
        <v>2.1972700000000001</v>
      </c>
      <c r="HB249">
        <v>2.3132299999999999</v>
      </c>
      <c r="HC249">
        <v>42.0593</v>
      </c>
      <c r="HD249">
        <v>13.738</v>
      </c>
      <c r="HE249">
        <v>18</v>
      </c>
      <c r="HF249">
        <v>614.61199999999997</v>
      </c>
      <c r="HG249">
        <v>718.697</v>
      </c>
      <c r="HH249">
        <v>31.001799999999999</v>
      </c>
      <c r="HI249">
        <v>33.155700000000003</v>
      </c>
      <c r="HJ249">
        <v>30.000399999999999</v>
      </c>
      <c r="HK249">
        <v>33.014699999999998</v>
      </c>
      <c r="HL249">
        <v>33.008699999999997</v>
      </c>
      <c r="HM249">
        <v>78.753299999999996</v>
      </c>
      <c r="HN249">
        <v>23.205400000000001</v>
      </c>
      <c r="HO249">
        <v>27.1616</v>
      </c>
      <c r="HP249">
        <v>31</v>
      </c>
      <c r="HQ249">
        <v>1561.91</v>
      </c>
      <c r="HR249">
        <v>33.957799999999999</v>
      </c>
      <c r="HS249">
        <v>99.258899999999997</v>
      </c>
      <c r="HT249">
        <v>98.295599999999993</v>
      </c>
    </row>
    <row r="250" spans="1:228" x14ac:dyDescent="0.2">
      <c r="A250">
        <v>235</v>
      </c>
      <c r="B250">
        <v>1670262262</v>
      </c>
      <c r="C250">
        <v>934</v>
      </c>
      <c r="D250" t="s">
        <v>829</v>
      </c>
      <c r="E250" t="s">
        <v>830</v>
      </c>
      <c r="F250">
        <v>4</v>
      </c>
      <c r="G250">
        <v>1670262259.6875</v>
      </c>
      <c r="H250">
        <f t="shared" si="102"/>
        <v>2.9716589241389471E-3</v>
      </c>
      <c r="I250">
        <f t="shared" si="103"/>
        <v>2.9716589241389473</v>
      </c>
      <c r="J250">
        <f t="shared" si="104"/>
        <v>42.611063124484367</v>
      </c>
      <c r="K250">
        <f t="shared" si="105"/>
        <v>1524.4625000000001</v>
      </c>
      <c r="L250">
        <f t="shared" si="106"/>
        <v>1104.2554821349459</v>
      </c>
      <c r="M250">
        <f t="shared" si="107"/>
        <v>111.61707500784573</v>
      </c>
      <c r="N250">
        <f t="shared" si="108"/>
        <v>154.09119353446329</v>
      </c>
      <c r="O250">
        <f t="shared" si="109"/>
        <v>0.1812751352483386</v>
      </c>
      <c r="P250">
        <f t="shared" si="110"/>
        <v>3.6688963701706108</v>
      </c>
      <c r="Q250">
        <f t="shared" si="111"/>
        <v>0.17644233453193345</v>
      </c>
      <c r="R250">
        <f t="shared" si="112"/>
        <v>0.11069993544170356</v>
      </c>
      <c r="S250">
        <f t="shared" si="113"/>
        <v>226.11442378582808</v>
      </c>
      <c r="T250">
        <f t="shared" si="114"/>
        <v>33.587765340928826</v>
      </c>
      <c r="U250">
        <f t="shared" si="115"/>
        <v>33.412625000000013</v>
      </c>
      <c r="V250">
        <f t="shared" si="116"/>
        <v>5.1704263221987654</v>
      </c>
      <c r="W250">
        <f t="shared" si="117"/>
        <v>69.56650292589822</v>
      </c>
      <c r="X250">
        <f t="shared" si="118"/>
        <v>3.5414062220706479</v>
      </c>
      <c r="Y250">
        <f t="shared" si="119"/>
        <v>5.0906773707497273</v>
      </c>
      <c r="Z250">
        <f t="shared" si="120"/>
        <v>1.6290201001281175</v>
      </c>
      <c r="AA250">
        <f t="shared" si="121"/>
        <v>-131.05015855452757</v>
      </c>
      <c r="AB250">
        <f t="shared" si="122"/>
        <v>-54.829478395317373</v>
      </c>
      <c r="AC250">
        <f t="shared" si="123"/>
        <v>-3.4317881006564859</v>
      </c>
      <c r="AD250">
        <f t="shared" si="124"/>
        <v>36.802998735326646</v>
      </c>
      <c r="AE250">
        <f t="shared" si="125"/>
        <v>65.916676806720162</v>
      </c>
      <c r="AF250">
        <f t="shared" si="126"/>
        <v>2.9409153719578924</v>
      </c>
      <c r="AG250">
        <f t="shared" si="127"/>
        <v>42.611063124484367</v>
      </c>
      <c r="AH250">
        <v>1607.994948126724</v>
      </c>
      <c r="AI250">
        <v>1582.939575757576</v>
      </c>
      <c r="AJ250">
        <v>1.72460948934022</v>
      </c>
      <c r="AK250">
        <v>64.018406268345927</v>
      </c>
      <c r="AL250">
        <f t="shared" si="128"/>
        <v>2.9716589241389473</v>
      </c>
      <c r="AM250">
        <v>33.849002178992521</v>
      </c>
      <c r="AN250">
        <v>35.040294117647043</v>
      </c>
      <c r="AO250">
        <v>-3.0568076317878798E-5</v>
      </c>
      <c r="AP250">
        <v>100.2718368252681</v>
      </c>
      <c r="AQ250">
        <v>68</v>
      </c>
      <c r="AR250">
        <v>10</v>
      </c>
      <c r="AS250">
        <f t="shared" si="129"/>
        <v>1</v>
      </c>
      <c r="AT250">
        <f t="shared" si="130"/>
        <v>0</v>
      </c>
      <c r="AU250">
        <f t="shared" si="131"/>
        <v>47108.990386645892</v>
      </c>
      <c r="AV250">
        <f t="shared" si="132"/>
        <v>1199.9937500000001</v>
      </c>
      <c r="AW250">
        <f t="shared" si="133"/>
        <v>1025.9198387491338</v>
      </c>
      <c r="AX250">
        <f t="shared" si="134"/>
        <v>0.85493765175788106</v>
      </c>
      <c r="AY250">
        <f t="shared" si="135"/>
        <v>0.18842966789271032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1670262259.6875</v>
      </c>
      <c r="BF250">
        <v>1524.4625000000001</v>
      </c>
      <c r="BG250">
        <v>1553.7049999999999</v>
      </c>
      <c r="BH250">
        <v>35.036012499999998</v>
      </c>
      <c r="BI250">
        <v>33.857225</v>
      </c>
      <c r="BJ250">
        <v>1529.855</v>
      </c>
      <c r="BK250">
        <v>34.895162499999998</v>
      </c>
      <c r="BL250">
        <v>650.01274999999998</v>
      </c>
      <c r="BM250">
        <v>100.979</v>
      </c>
      <c r="BN250">
        <v>0.1000318125</v>
      </c>
      <c r="BO250">
        <v>33.135424999999998</v>
      </c>
      <c r="BP250">
        <v>33.412625000000013</v>
      </c>
      <c r="BQ250">
        <v>999.9</v>
      </c>
      <c r="BR250">
        <v>0</v>
      </c>
      <c r="BS250">
        <v>0</v>
      </c>
      <c r="BT250">
        <v>8976.25</v>
      </c>
      <c r="BU250">
        <v>0</v>
      </c>
      <c r="BV250">
        <v>455.24</v>
      </c>
      <c r="BW250">
        <v>-29.240874999999999</v>
      </c>
      <c r="BX250">
        <v>1579.81375</v>
      </c>
      <c r="BY250">
        <v>1608.1524999999999</v>
      </c>
      <c r="BZ250">
        <v>1.1788000000000001</v>
      </c>
      <c r="CA250">
        <v>1553.7049999999999</v>
      </c>
      <c r="CB250">
        <v>33.857225</v>
      </c>
      <c r="CC250">
        <v>3.5378987500000001</v>
      </c>
      <c r="CD250">
        <v>3.4188649999999998</v>
      </c>
      <c r="CE250">
        <v>26.802700000000002</v>
      </c>
      <c r="CF250">
        <v>26.222112500000001</v>
      </c>
      <c r="CG250">
        <v>1199.9937500000001</v>
      </c>
      <c r="CH250">
        <v>0.49999474999999999</v>
      </c>
      <c r="CI250">
        <v>0.50000525000000007</v>
      </c>
      <c r="CJ250">
        <v>0</v>
      </c>
      <c r="CK250">
        <v>903.06124999999997</v>
      </c>
      <c r="CL250">
        <v>4.9990899999999998</v>
      </c>
      <c r="CM250">
        <v>9345.7875000000004</v>
      </c>
      <c r="CN250">
        <v>9557.7724999999991</v>
      </c>
      <c r="CO250">
        <v>43.375</v>
      </c>
      <c r="CP250">
        <v>45.686999999999998</v>
      </c>
      <c r="CQ250">
        <v>44.304250000000003</v>
      </c>
      <c r="CR250">
        <v>44.484250000000003</v>
      </c>
      <c r="CS250">
        <v>44.686999999999998</v>
      </c>
      <c r="CT250">
        <v>597.49250000000006</v>
      </c>
      <c r="CU250">
        <v>597.50375000000008</v>
      </c>
      <c r="CV250">
        <v>0</v>
      </c>
      <c r="CW250">
        <v>1670262281</v>
      </c>
      <c r="CX250">
        <v>0</v>
      </c>
      <c r="CY250">
        <v>1670257498.5</v>
      </c>
      <c r="CZ250" t="s">
        <v>356</v>
      </c>
      <c r="DA250">
        <v>1670257488.5</v>
      </c>
      <c r="DB250">
        <v>1670257498.5</v>
      </c>
      <c r="DC250">
        <v>2</v>
      </c>
      <c r="DD250">
        <v>-0.17199999999999999</v>
      </c>
      <c r="DE250">
        <v>2E-3</v>
      </c>
      <c r="DF250">
        <v>-3.9780000000000002</v>
      </c>
      <c r="DG250">
        <v>0.14099999999999999</v>
      </c>
      <c r="DH250">
        <v>415</v>
      </c>
      <c r="DI250">
        <v>32</v>
      </c>
      <c r="DJ250">
        <v>0.47</v>
      </c>
      <c r="DK250">
        <v>0.38</v>
      </c>
      <c r="DL250">
        <v>-29.139441463414631</v>
      </c>
      <c r="DM250">
        <v>-0.50947526132410914</v>
      </c>
      <c r="DN250">
        <v>7.2217277088336071E-2</v>
      </c>
      <c r="DO250">
        <v>0</v>
      </c>
      <c r="DP250">
        <v>1.1906192682926831</v>
      </c>
      <c r="DQ250">
        <v>-7.606662020905848E-2</v>
      </c>
      <c r="DR250">
        <v>7.6639324396952976E-3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3.2967300000000002</v>
      </c>
      <c r="EB250">
        <v>2.6252399999999998</v>
      </c>
      <c r="EC250">
        <v>0.242539</v>
      </c>
      <c r="ED250">
        <v>0.24318699999999999</v>
      </c>
      <c r="EE250">
        <v>0.14208899999999999</v>
      </c>
      <c r="EF250">
        <v>0.13730899999999999</v>
      </c>
      <c r="EG250">
        <v>22926.5</v>
      </c>
      <c r="EH250">
        <v>23314.5</v>
      </c>
      <c r="EI250">
        <v>28171.1</v>
      </c>
      <c r="EJ250">
        <v>29662.7</v>
      </c>
      <c r="EK250">
        <v>33261.5</v>
      </c>
      <c r="EL250">
        <v>35521.9</v>
      </c>
      <c r="EM250">
        <v>39759</v>
      </c>
      <c r="EN250">
        <v>42382.1</v>
      </c>
      <c r="EO250">
        <v>2.1115300000000001</v>
      </c>
      <c r="EP250">
        <v>2.1549200000000002</v>
      </c>
      <c r="EQ250">
        <v>0.12461800000000001</v>
      </c>
      <c r="ER250">
        <v>0</v>
      </c>
      <c r="ES250">
        <v>31.389199999999999</v>
      </c>
      <c r="ET250">
        <v>999.9</v>
      </c>
      <c r="EU250">
        <v>60.3</v>
      </c>
      <c r="EV250">
        <v>38.5</v>
      </c>
      <c r="EW250">
        <v>40.839799999999997</v>
      </c>
      <c r="EX250">
        <v>57.660299999999999</v>
      </c>
      <c r="EY250">
        <v>-1.57853</v>
      </c>
      <c r="EZ250">
        <v>2</v>
      </c>
      <c r="FA250">
        <v>0.453293</v>
      </c>
      <c r="FB250">
        <v>0.40536800000000001</v>
      </c>
      <c r="FC250">
        <v>20.273099999999999</v>
      </c>
      <c r="FD250">
        <v>5.2195400000000003</v>
      </c>
      <c r="FE250">
        <v>12.004300000000001</v>
      </c>
      <c r="FF250">
        <v>4.9870000000000001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1.86226</v>
      </c>
      <c r="FN250">
        <v>1.86432</v>
      </c>
      <c r="FO250">
        <v>1.86036</v>
      </c>
      <c r="FP250">
        <v>1.86111</v>
      </c>
      <c r="FQ250">
        <v>1.8602000000000001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-5.39</v>
      </c>
      <c r="GH250">
        <v>0.14080000000000001</v>
      </c>
      <c r="GI250">
        <v>-3.031255365756008</v>
      </c>
      <c r="GJ250">
        <v>-2.737337881603403E-3</v>
      </c>
      <c r="GK250">
        <v>1.2769921614711079E-6</v>
      </c>
      <c r="GL250">
        <v>-3.2469241445839119E-10</v>
      </c>
      <c r="GM250">
        <v>0.14085000000000039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79.599999999999994</v>
      </c>
      <c r="GV250">
        <v>79.400000000000006</v>
      </c>
      <c r="GW250">
        <v>3.9514200000000002</v>
      </c>
      <c r="GX250">
        <v>2.5061</v>
      </c>
      <c r="GY250">
        <v>2.04834</v>
      </c>
      <c r="GZ250">
        <v>2.5988799999999999</v>
      </c>
      <c r="HA250">
        <v>2.1972700000000001</v>
      </c>
      <c r="HB250">
        <v>2.36938</v>
      </c>
      <c r="HC250">
        <v>42.0593</v>
      </c>
      <c r="HD250">
        <v>13.7468</v>
      </c>
      <c r="HE250">
        <v>18</v>
      </c>
      <c r="HF250">
        <v>614.50900000000001</v>
      </c>
      <c r="HG250">
        <v>718.81600000000003</v>
      </c>
      <c r="HH250">
        <v>31.0016</v>
      </c>
      <c r="HI250">
        <v>33.157899999999998</v>
      </c>
      <c r="HJ250">
        <v>30.0002</v>
      </c>
      <c r="HK250">
        <v>33.017600000000002</v>
      </c>
      <c r="HL250">
        <v>33.010899999999999</v>
      </c>
      <c r="HM250">
        <v>79.021000000000001</v>
      </c>
      <c r="HN250">
        <v>23.205400000000001</v>
      </c>
      <c r="HO250">
        <v>27.1616</v>
      </c>
      <c r="HP250">
        <v>31</v>
      </c>
      <c r="HQ250">
        <v>1568.59</v>
      </c>
      <c r="HR250">
        <v>34.010199999999998</v>
      </c>
      <c r="HS250">
        <v>99.258600000000001</v>
      </c>
      <c r="HT250">
        <v>98.295900000000003</v>
      </c>
    </row>
    <row r="251" spans="1:228" x14ac:dyDescent="0.2">
      <c r="A251">
        <v>236</v>
      </c>
      <c r="B251">
        <v>1670262266</v>
      </c>
      <c r="C251">
        <v>938</v>
      </c>
      <c r="D251" t="s">
        <v>831</v>
      </c>
      <c r="E251" t="s">
        <v>832</v>
      </c>
      <c r="F251">
        <v>4</v>
      </c>
      <c r="G251">
        <v>1670262264</v>
      </c>
      <c r="H251">
        <f t="shared" si="102"/>
        <v>2.9540773788439929E-3</v>
      </c>
      <c r="I251">
        <f t="shared" si="103"/>
        <v>2.9540773788439929</v>
      </c>
      <c r="J251">
        <f t="shared" si="104"/>
        <v>42.220913283400854</v>
      </c>
      <c r="K251">
        <f t="shared" si="105"/>
        <v>1531.6028571428569</v>
      </c>
      <c r="L251">
        <f t="shared" si="106"/>
        <v>1113.5341082412522</v>
      </c>
      <c r="M251">
        <f t="shared" si="107"/>
        <v>112.5549003031869</v>
      </c>
      <c r="N251">
        <f t="shared" si="108"/>
        <v>154.81286618338729</v>
      </c>
      <c r="O251">
        <f t="shared" si="109"/>
        <v>0.18066728795043277</v>
      </c>
      <c r="P251">
        <f t="shared" si="110"/>
        <v>3.6666163401404814</v>
      </c>
      <c r="Q251">
        <f t="shared" si="111"/>
        <v>0.17586348126585563</v>
      </c>
      <c r="R251">
        <f t="shared" si="112"/>
        <v>0.11033563987091982</v>
      </c>
      <c r="S251">
        <f t="shared" si="113"/>
        <v>226.11645562093381</v>
      </c>
      <c r="T251">
        <f t="shared" si="114"/>
        <v>33.5987900508904</v>
      </c>
      <c r="U251">
        <f t="shared" si="115"/>
        <v>33.399914285714281</v>
      </c>
      <c r="V251">
        <f t="shared" si="116"/>
        <v>5.1667458863106264</v>
      </c>
      <c r="W251">
        <f t="shared" si="117"/>
        <v>69.550762468887896</v>
      </c>
      <c r="X251">
        <f t="shared" si="118"/>
        <v>3.5420084389930619</v>
      </c>
      <c r="Y251">
        <f t="shared" si="119"/>
        <v>5.0926953397204047</v>
      </c>
      <c r="Z251">
        <f t="shared" si="120"/>
        <v>1.6247374473175644</v>
      </c>
      <c r="AA251">
        <f t="shared" si="121"/>
        <v>-130.27481240702008</v>
      </c>
      <c r="AB251">
        <f t="shared" si="122"/>
        <v>-50.887095067661853</v>
      </c>
      <c r="AC251">
        <f t="shared" si="123"/>
        <v>-3.1869258210607234</v>
      </c>
      <c r="AD251">
        <f t="shared" si="124"/>
        <v>41.767622325191148</v>
      </c>
      <c r="AE251">
        <f t="shared" si="125"/>
        <v>66.069510505276796</v>
      </c>
      <c r="AF251">
        <f t="shared" si="126"/>
        <v>2.9089678007396844</v>
      </c>
      <c r="AG251">
        <f t="shared" si="127"/>
        <v>42.220913283400854</v>
      </c>
      <c r="AH251">
        <v>1614.895192114139</v>
      </c>
      <c r="AI251">
        <v>1589.8715757575751</v>
      </c>
      <c r="AJ251">
        <v>1.7597133036520169</v>
      </c>
      <c r="AK251">
        <v>64.018406268345927</v>
      </c>
      <c r="AL251">
        <f t="shared" si="128"/>
        <v>2.9540773788439929</v>
      </c>
      <c r="AM251">
        <v>33.86058775038002</v>
      </c>
      <c r="AN251">
        <v>35.04419882352942</v>
      </c>
      <c r="AO251">
        <v>6.2192789646473172E-5</v>
      </c>
      <c r="AP251">
        <v>100.2718368252681</v>
      </c>
      <c r="AQ251">
        <v>67</v>
      </c>
      <c r="AR251">
        <v>10</v>
      </c>
      <c r="AS251">
        <f t="shared" si="129"/>
        <v>1</v>
      </c>
      <c r="AT251">
        <f t="shared" si="130"/>
        <v>0</v>
      </c>
      <c r="AU251">
        <f t="shared" si="131"/>
        <v>47067.196243488186</v>
      </c>
      <c r="AV251">
        <f t="shared" si="132"/>
        <v>1200.001428571429</v>
      </c>
      <c r="AW251">
        <f t="shared" si="133"/>
        <v>1025.9267065393442</v>
      </c>
      <c r="AX251">
        <f t="shared" si="134"/>
        <v>0.8549379043329004</v>
      </c>
      <c r="AY251">
        <f t="shared" si="135"/>
        <v>0.18843015536249791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1670262264</v>
      </c>
      <c r="BF251">
        <v>1531.6028571428569</v>
      </c>
      <c r="BG251">
        <v>1560.8957142857139</v>
      </c>
      <c r="BH251">
        <v>35.041985714285723</v>
      </c>
      <c r="BI251">
        <v>33.876071428571429</v>
      </c>
      <c r="BJ251">
        <v>1537.004285714286</v>
      </c>
      <c r="BK251">
        <v>34.901157142857137</v>
      </c>
      <c r="BL251">
        <v>650.04657142857161</v>
      </c>
      <c r="BM251">
        <v>100.97885714285709</v>
      </c>
      <c r="BN251">
        <v>0.1001304428571429</v>
      </c>
      <c r="BO251">
        <v>33.142485714285712</v>
      </c>
      <c r="BP251">
        <v>33.399914285714281</v>
      </c>
      <c r="BQ251">
        <v>999.89999999999986</v>
      </c>
      <c r="BR251">
        <v>0</v>
      </c>
      <c r="BS251">
        <v>0</v>
      </c>
      <c r="BT251">
        <v>8968.3928571428569</v>
      </c>
      <c r="BU251">
        <v>0</v>
      </c>
      <c r="BV251">
        <v>441.90614285714292</v>
      </c>
      <c r="BW251">
        <v>-29.29005714285714</v>
      </c>
      <c r="BX251">
        <v>1587.222857142857</v>
      </c>
      <c r="BY251">
        <v>1615.6242857142861</v>
      </c>
      <c r="BZ251">
        <v>1.165931428571428</v>
      </c>
      <c r="CA251">
        <v>1560.8957142857139</v>
      </c>
      <c r="CB251">
        <v>33.876071428571429</v>
      </c>
      <c r="CC251">
        <v>3.5385</v>
      </c>
      <c r="CD251">
        <v>3.420765714285714</v>
      </c>
      <c r="CE251">
        <v>26.805614285714281</v>
      </c>
      <c r="CF251">
        <v>26.231542857142859</v>
      </c>
      <c r="CG251">
        <v>1200.001428571429</v>
      </c>
      <c r="CH251">
        <v>0.49998799999999988</v>
      </c>
      <c r="CI251">
        <v>0.50001200000000001</v>
      </c>
      <c r="CJ251">
        <v>0</v>
      </c>
      <c r="CK251">
        <v>902.41814285714293</v>
      </c>
      <c r="CL251">
        <v>4.9990899999999998</v>
      </c>
      <c r="CM251">
        <v>9330.862857142858</v>
      </c>
      <c r="CN251">
        <v>9557.8200000000015</v>
      </c>
      <c r="CO251">
        <v>43.375</v>
      </c>
      <c r="CP251">
        <v>45.686999999999998</v>
      </c>
      <c r="CQ251">
        <v>44.267714285714291</v>
      </c>
      <c r="CR251">
        <v>44.5</v>
      </c>
      <c r="CS251">
        <v>44.686999999999998</v>
      </c>
      <c r="CT251">
        <v>597.48571428571438</v>
      </c>
      <c r="CU251">
        <v>597.51714285714286</v>
      </c>
      <c r="CV251">
        <v>0</v>
      </c>
      <c r="CW251">
        <v>1670262284.5999999</v>
      </c>
      <c r="CX251">
        <v>0</v>
      </c>
      <c r="CY251">
        <v>1670257498.5</v>
      </c>
      <c r="CZ251" t="s">
        <v>356</v>
      </c>
      <c r="DA251">
        <v>1670257488.5</v>
      </c>
      <c r="DB251">
        <v>1670257498.5</v>
      </c>
      <c r="DC251">
        <v>2</v>
      </c>
      <c r="DD251">
        <v>-0.17199999999999999</v>
      </c>
      <c r="DE251">
        <v>2E-3</v>
      </c>
      <c r="DF251">
        <v>-3.9780000000000002</v>
      </c>
      <c r="DG251">
        <v>0.14099999999999999</v>
      </c>
      <c r="DH251">
        <v>415</v>
      </c>
      <c r="DI251">
        <v>32</v>
      </c>
      <c r="DJ251">
        <v>0.47</v>
      </c>
      <c r="DK251">
        <v>0.38</v>
      </c>
      <c r="DL251">
        <v>-29.166487499999999</v>
      </c>
      <c r="DM251">
        <v>-0.82469155722323362</v>
      </c>
      <c r="DN251">
        <v>8.7437978554801704E-2</v>
      </c>
      <c r="DO251">
        <v>0</v>
      </c>
      <c r="DP251">
        <v>1.18520775</v>
      </c>
      <c r="DQ251">
        <v>-8.7606866791748866E-2</v>
      </c>
      <c r="DR251">
        <v>8.7273161646350423E-3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3.29664</v>
      </c>
      <c r="EB251">
        <v>2.6251099999999998</v>
      </c>
      <c r="EC251">
        <v>0.24316599999999999</v>
      </c>
      <c r="ED251">
        <v>0.243809</v>
      </c>
      <c r="EE251">
        <v>0.14210700000000001</v>
      </c>
      <c r="EF251">
        <v>0.13739399999999999</v>
      </c>
      <c r="EG251">
        <v>22907.7</v>
      </c>
      <c r="EH251">
        <v>23295.1</v>
      </c>
      <c r="EI251">
        <v>28171.4</v>
      </c>
      <c r="EJ251">
        <v>29662.5</v>
      </c>
      <c r="EK251">
        <v>33261</v>
      </c>
      <c r="EL251">
        <v>35518.199999999997</v>
      </c>
      <c r="EM251">
        <v>39759.199999999997</v>
      </c>
      <c r="EN251">
        <v>42381.8</v>
      </c>
      <c r="EO251">
        <v>2.1120999999999999</v>
      </c>
      <c r="EP251">
        <v>2.15482</v>
      </c>
      <c r="EQ251">
        <v>0.123456</v>
      </c>
      <c r="ER251">
        <v>0</v>
      </c>
      <c r="ES251">
        <v>31.398099999999999</v>
      </c>
      <c r="ET251">
        <v>999.9</v>
      </c>
      <c r="EU251">
        <v>60.3</v>
      </c>
      <c r="EV251">
        <v>38.5</v>
      </c>
      <c r="EW251">
        <v>40.843200000000003</v>
      </c>
      <c r="EX251">
        <v>57.720300000000002</v>
      </c>
      <c r="EY251">
        <v>-1.4342999999999999</v>
      </c>
      <c r="EZ251">
        <v>2</v>
      </c>
      <c r="FA251">
        <v>0.45353100000000002</v>
      </c>
      <c r="FB251">
        <v>0.410528</v>
      </c>
      <c r="FC251">
        <v>20.273</v>
      </c>
      <c r="FD251">
        <v>5.2201399999999998</v>
      </c>
      <c r="FE251">
        <v>12.0052</v>
      </c>
      <c r="FF251">
        <v>4.9867999999999997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1.86226</v>
      </c>
      <c r="FN251">
        <v>1.86432</v>
      </c>
      <c r="FO251">
        <v>1.86036</v>
      </c>
      <c r="FP251">
        <v>1.86111</v>
      </c>
      <c r="FQ251">
        <v>1.8602000000000001</v>
      </c>
      <c r="FR251">
        <v>1.86188</v>
      </c>
      <c r="FS251">
        <v>1.8584700000000001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-5.4</v>
      </c>
      <c r="GH251">
        <v>0.14080000000000001</v>
      </c>
      <c r="GI251">
        <v>-3.031255365756008</v>
      </c>
      <c r="GJ251">
        <v>-2.737337881603403E-3</v>
      </c>
      <c r="GK251">
        <v>1.2769921614711079E-6</v>
      </c>
      <c r="GL251">
        <v>-3.2469241445839119E-10</v>
      </c>
      <c r="GM251">
        <v>0.14085000000000039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79.599999999999994</v>
      </c>
      <c r="GV251">
        <v>79.5</v>
      </c>
      <c r="GW251">
        <v>3.9648400000000001</v>
      </c>
      <c r="GX251">
        <v>2.51831</v>
      </c>
      <c r="GY251">
        <v>2.04834</v>
      </c>
      <c r="GZ251">
        <v>2.5988799999999999</v>
      </c>
      <c r="HA251">
        <v>2.1972700000000001</v>
      </c>
      <c r="HB251">
        <v>2.3083499999999999</v>
      </c>
      <c r="HC251">
        <v>42.085700000000003</v>
      </c>
      <c r="HD251">
        <v>13.7293</v>
      </c>
      <c r="HE251">
        <v>18</v>
      </c>
      <c r="HF251">
        <v>614.96299999999997</v>
      </c>
      <c r="HG251">
        <v>718.75800000000004</v>
      </c>
      <c r="HH251">
        <v>31.0015</v>
      </c>
      <c r="HI251">
        <v>33.160899999999998</v>
      </c>
      <c r="HJ251">
        <v>30.000399999999999</v>
      </c>
      <c r="HK251">
        <v>33.019799999999996</v>
      </c>
      <c r="HL251">
        <v>33.013800000000003</v>
      </c>
      <c r="HM251">
        <v>79.284599999999998</v>
      </c>
      <c r="HN251">
        <v>22.900600000000001</v>
      </c>
      <c r="HO251">
        <v>27.1616</v>
      </c>
      <c r="HP251">
        <v>31</v>
      </c>
      <c r="HQ251">
        <v>1575.27</v>
      </c>
      <c r="HR251">
        <v>34.055</v>
      </c>
      <c r="HS251">
        <v>99.259399999999999</v>
      </c>
      <c r="HT251">
        <v>98.295299999999997</v>
      </c>
    </row>
    <row r="252" spans="1:228" x14ac:dyDescent="0.2">
      <c r="A252">
        <v>237</v>
      </c>
      <c r="B252">
        <v>1670262270</v>
      </c>
      <c r="C252">
        <v>942</v>
      </c>
      <c r="D252" t="s">
        <v>833</v>
      </c>
      <c r="E252" t="s">
        <v>834</v>
      </c>
      <c r="F252">
        <v>4</v>
      </c>
      <c r="G252">
        <v>1670262267.6875</v>
      </c>
      <c r="H252">
        <f t="shared" si="102"/>
        <v>2.9630679700438714E-3</v>
      </c>
      <c r="I252">
        <f t="shared" si="103"/>
        <v>2.9630679700438716</v>
      </c>
      <c r="J252">
        <f t="shared" si="104"/>
        <v>42.446051354141787</v>
      </c>
      <c r="K252">
        <f t="shared" si="105"/>
        <v>1537.7987499999999</v>
      </c>
      <c r="L252">
        <f t="shared" si="106"/>
        <v>1118.7536525318349</v>
      </c>
      <c r="M252">
        <f t="shared" si="107"/>
        <v>113.08223906145885</v>
      </c>
      <c r="N252">
        <f t="shared" si="108"/>
        <v>155.43880056379456</v>
      </c>
      <c r="O252">
        <f t="shared" si="109"/>
        <v>0.18123317400401528</v>
      </c>
      <c r="P252">
        <f t="shared" si="110"/>
        <v>3.6829581330398278</v>
      </c>
      <c r="Q252">
        <f t="shared" si="111"/>
        <v>0.1764204943635666</v>
      </c>
      <c r="R252">
        <f t="shared" si="112"/>
        <v>0.11068456426699516</v>
      </c>
      <c r="S252">
        <f t="shared" si="113"/>
        <v>226.11601761049198</v>
      </c>
      <c r="T252">
        <f t="shared" si="114"/>
        <v>33.598140656870697</v>
      </c>
      <c r="U252">
        <f t="shared" si="115"/>
        <v>33.4044375</v>
      </c>
      <c r="V252">
        <f t="shared" si="116"/>
        <v>5.1680553390096922</v>
      </c>
      <c r="W252">
        <f t="shared" si="117"/>
        <v>69.568696656743228</v>
      </c>
      <c r="X252">
        <f t="shared" si="118"/>
        <v>3.5435461090309124</v>
      </c>
      <c r="Y252">
        <f t="shared" si="119"/>
        <v>5.0935927785380457</v>
      </c>
      <c r="Z252">
        <f t="shared" si="120"/>
        <v>1.6245092299787798</v>
      </c>
      <c r="AA252">
        <f t="shared" si="121"/>
        <v>-130.67129747893472</v>
      </c>
      <c r="AB252">
        <f t="shared" si="122"/>
        <v>-51.388681284638494</v>
      </c>
      <c r="AC252">
        <f t="shared" si="123"/>
        <v>-3.2041788918605043</v>
      </c>
      <c r="AD252">
        <f t="shared" si="124"/>
        <v>40.851859955058273</v>
      </c>
      <c r="AE252">
        <f t="shared" si="125"/>
        <v>65.791976980820053</v>
      </c>
      <c r="AF252">
        <f t="shared" si="126"/>
        <v>2.8599560668560953</v>
      </c>
      <c r="AG252">
        <f t="shared" si="127"/>
        <v>42.446051354141787</v>
      </c>
      <c r="AH252">
        <v>1621.771164814747</v>
      </c>
      <c r="AI252">
        <v>1596.792727272727</v>
      </c>
      <c r="AJ252">
        <v>1.7226604035986099</v>
      </c>
      <c r="AK252">
        <v>64.018406268345927</v>
      </c>
      <c r="AL252">
        <f t="shared" si="128"/>
        <v>2.9630679700438716</v>
      </c>
      <c r="AM252">
        <v>33.879155430237439</v>
      </c>
      <c r="AN252">
        <v>35.06645352941176</v>
      </c>
      <c r="AO252">
        <v>6.0603764278742862E-5</v>
      </c>
      <c r="AP252">
        <v>100.2718368252681</v>
      </c>
      <c r="AQ252">
        <v>68</v>
      </c>
      <c r="AR252">
        <v>10</v>
      </c>
      <c r="AS252">
        <f t="shared" si="129"/>
        <v>1</v>
      </c>
      <c r="AT252">
        <f t="shared" si="130"/>
        <v>0</v>
      </c>
      <c r="AU252">
        <f t="shared" si="131"/>
        <v>47358.559262455528</v>
      </c>
      <c r="AV252">
        <f t="shared" si="132"/>
        <v>1199.99875</v>
      </c>
      <c r="AW252">
        <f t="shared" si="133"/>
        <v>1025.9244510935191</v>
      </c>
      <c r="AX252">
        <f t="shared" si="134"/>
        <v>0.85493793313827959</v>
      </c>
      <c r="AY252">
        <f t="shared" si="135"/>
        <v>0.18843021095687973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1670262267.6875</v>
      </c>
      <c r="BF252">
        <v>1537.7987499999999</v>
      </c>
      <c r="BG252">
        <v>1566.9549999999999</v>
      </c>
      <c r="BH252">
        <v>35.057274999999997</v>
      </c>
      <c r="BI252">
        <v>33.910924999999999</v>
      </c>
      <c r="BJ252">
        <v>1543.20625</v>
      </c>
      <c r="BK252">
        <v>34.916387499999999</v>
      </c>
      <c r="BL252">
        <v>649.99112500000001</v>
      </c>
      <c r="BM252">
        <v>100.979</v>
      </c>
      <c r="BN252">
        <v>9.9766362499999997E-2</v>
      </c>
      <c r="BO252">
        <v>33.145625000000003</v>
      </c>
      <c r="BP252">
        <v>33.4044375</v>
      </c>
      <c r="BQ252">
        <v>999.9</v>
      </c>
      <c r="BR252">
        <v>0</v>
      </c>
      <c r="BS252">
        <v>0</v>
      </c>
      <c r="BT252">
        <v>9024.84375</v>
      </c>
      <c r="BU252">
        <v>0</v>
      </c>
      <c r="BV252">
        <v>421.76687500000003</v>
      </c>
      <c r="BW252">
        <v>-29.1541</v>
      </c>
      <c r="BX252">
        <v>1593.66875</v>
      </c>
      <c r="BY252">
        <v>1621.95625</v>
      </c>
      <c r="BZ252">
        <v>1.1463350000000001</v>
      </c>
      <c r="CA252">
        <v>1566.9549999999999</v>
      </c>
      <c r="CB252">
        <v>33.910924999999999</v>
      </c>
      <c r="CC252">
        <v>3.5400462500000001</v>
      </c>
      <c r="CD252">
        <v>3.4242925</v>
      </c>
      <c r="CE252">
        <v>26.8130375</v>
      </c>
      <c r="CF252">
        <v>26.248975000000002</v>
      </c>
      <c r="CG252">
        <v>1199.99875</v>
      </c>
      <c r="CH252">
        <v>0.49998599999999999</v>
      </c>
      <c r="CI252">
        <v>0.50001399999999996</v>
      </c>
      <c r="CJ252">
        <v>0</v>
      </c>
      <c r="CK252">
        <v>901.83550000000002</v>
      </c>
      <c r="CL252">
        <v>4.9990899999999998</v>
      </c>
      <c r="CM252">
        <v>9322.8512499999997</v>
      </c>
      <c r="CN252">
        <v>9557.8012500000004</v>
      </c>
      <c r="CO252">
        <v>43.382750000000001</v>
      </c>
      <c r="CP252">
        <v>45.671499999999988</v>
      </c>
      <c r="CQ252">
        <v>44.296499999999988</v>
      </c>
      <c r="CR252">
        <v>44.5</v>
      </c>
      <c r="CS252">
        <v>44.686999999999998</v>
      </c>
      <c r="CT252">
        <v>597.48250000000007</v>
      </c>
      <c r="CU252">
        <v>597.5162499999999</v>
      </c>
      <c r="CV252">
        <v>0</v>
      </c>
      <c r="CW252">
        <v>1670262288.8</v>
      </c>
      <c r="CX252">
        <v>0</v>
      </c>
      <c r="CY252">
        <v>1670257498.5</v>
      </c>
      <c r="CZ252" t="s">
        <v>356</v>
      </c>
      <c r="DA252">
        <v>1670257488.5</v>
      </c>
      <c r="DB252">
        <v>1670257498.5</v>
      </c>
      <c r="DC252">
        <v>2</v>
      </c>
      <c r="DD252">
        <v>-0.17199999999999999</v>
      </c>
      <c r="DE252">
        <v>2E-3</v>
      </c>
      <c r="DF252">
        <v>-3.9780000000000002</v>
      </c>
      <c r="DG252">
        <v>0.14099999999999999</v>
      </c>
      <c r="DH252">
        <v>415</v>
      </c>
      <c r="DI252">
        <v>32</v>
      </c>
      <c r="DJ252">
        <v>0.47</v>
      </c>
      <c r="DK252">
        <v>0.38</v>
      </c>
      <c r="DL252">
        <v>-29.188952499999999</v>
      </c>
      <c r="DM252">
        <v>-0.45826604127575488</v>
      </c>
      <c r="DN252">
        <v>7.7952337962051949E-2</v>
      </c>
      <c r="DO252">
        <v>0</v>
      </c>
      <c r="DP252">
        <v>1.1759995000000001</v>
      </c>
      <c r="DQ252">
        <v>-0.14589455909943971</v>
      </c>
      <c r="DR252">
        <v>1.504676176956357E-2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3.2967499999999998</v>
      </c>
      <c r="EB252">
        <v>2.62548</v>
      </c>
      <c r="EC252">
        <v>0.24379899999999999</v>
      </c>
      <c r="ED252">
        <v>0.24442800000000001</v>
      </c>
      <c r="EE252">
        <v>0.14216200000000001</v>
      </c>
      <c r="EF252">
        <v>0.13750100000000001</v>
      </c>
      <c r="EG252">
        <v>22888.3</v>
      </c>
      <c r="EH252">
        <v>23275.7</v>
      </c>
      <c r="EI252">
        <v>28171.200000000001</v>
      </c>
      <c r="EJ252">
        <v>29662.3</v>
      </c>
      <c r="EK252">
        <v>33259.1</v>
      </c>
      <c r="EL252">
        <v>35513.5</v>
      </c>
      <c r="EM252">
        <v>39759.4</v>
      </c>
      <c r="EN252">
        <v>42381.4</v>
      </c>
      <c r="EO252">
        <v>2.1119500000000002</v>
      </c>
      <c r="EP252">
        <v>2.15482</v>
      </c>
      <c r="EQ252">
        <v>0.123724</v>
      </c>
      <c r="ER252">
        <v>0</v>
      </c>
      <c r="ES252">
        <v>31.406400000000001</v>
      </c>
      <c r="ET252">
        <v>999.9</v>
      </c>
      <c r="EU252">
        <v>60.3</v>
      </c>
      <c r="EV252">
        <v>38.5</v>
      </c>
      <c r="EW252">
        <v>40.8444</v>
      </c>
      <c r="EX252">
        <v>57.180300000000003</v>
      </c>
      <c r="EY252">
        <v>-1.5584899999999999</v>
      </c>
      <c r="EZ252">
        <v>2</v>
      </c>
      <c r="FA252">
        <v>0.45394299999999999</v>
      </c>
      <c r="FB252">
        <v>0.41507899999999998</v>
      </c>
      <c r="FC252">
        <v>20.273</v>
      </c>
      <c r="FD252">
        <v>5.2199900000000001</v>
      </c>
      <c r="FE252">
        <v>12.0047</v>
      </c>
      <c r="FF252">
        <v>4.9869000000000003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1.86225</v>
      </c>
      <c r="FN252">
        <v>1.86432</v>
      </c>
      <c r="FO252">
        <v>1.86036</v>
      </c>
      <c r="FP252">
        <v>1.86111</v>
      </c>
      <c r="FQ252">
        <v>1.8602000000000001</v>
      </c>
      <c r="FR252">
        <v>1.86188</v>
      </c>
      <c r="FS252">
        <v>1.8584799999999999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-5.41</v>
      </c>
      <c r="GH252">
        <v>0.1409</v>
      </c>
      <c r="GI252">
        <v>-3.031255365756008</v>
      </c>
      <c r="GJ252">
        <v>-2.737337881603403E-3</v>
      </c>
      <c r="GK252">
        <v>1.2769921614711079E-6</v>
      </c>
      <c r="GL252">
        <v>-3.2469241445839119E-10</v>
      </c>
      <c r="GM252">
        <v>0.14085000000000039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79.7</v>
      </c>
      <c r="GV252">
        <v>79.5</v>
      </c>
      <c r="GW252">
        <v>3.9782700000000002</v>
      </c>
      <c r="GX252">
        <v>2.50854</v>
      </c>
      <c r="GY252">
        <v>2.04834</v>
      </c>
      <c r="GZ252">
        <v>2.5988799999999999</v>
      </c>
      <c r="HA252">
        <v>2.1972700000000001</v>
      </c>
      <c r="HB252">
        <v>2.3645</v>
      </c>
      <c r="HC252">
        <v>42.085700000000003</v>
      </c>
      <c r="HD252">
        <v>13.7468</v>
      </c>
      <c r="HE252">
        <v>18</v>
      </c>
      <c r="HF252">
        <v>614.87800000000004</v>
      </c>
      <c r="HG252">
        <v>718.78499999999997</v>
      </c>
      <c r="HH252">
        <v>31.0014</v>
      </c>
      <c r="HI252">
        <v>33.163800000000002</v>
      </c>
      <c r="HJ252">
        <v>30.000499999999999</v>
      </c>
      <c r="HK252">
        <v>33.0227</v>
      </c>
      <c r="HL252">
        <v>33.015999999999998</v>
      </c>
      <c r="HM252">
        <v>79.548500000000004</v>
      </c>
      <c r="HN252">
        <v>22.6218</v>
      </c>
      <c r="HO252">
        <v>27.1616</v>
      </c>
      <c r="HP252">
        <v>31</v>
      </c>
      <c r="HQ252">
        <v>1581.95</v>
      </c>
      <c r="HR252">
        <v>34.102699999999999</v>
      </c>
      <c r="HS252">
        <v>99.259399999999999</v>
      </c>
      <c r="HT252">
        <v>98.294399999999996</v>
      </c>
    </row>
    <row r="253" spans="1:228" x14ac:dyDescent="0.2">
      <c r="A253">
        <v>238</v>
      </c>
      <c r="B253">
        <v>1670262274</v>
      </c>
      <c r="C253">
        <v>946</v>
      </c>
      <c r="D253" t="s">
        <v>835</v>
      </c>
      <c r="E253" t="s">
        <v>836</v>
      </c>
      <c r="F253">
        <v>4</v>
      </c>
      <c r="G253">
        <v>1670262272</v>
      </c>
      <c r="H253">
        <f t="shared" si="102"/>
        <v>2.9545647685827688E-3</v>
      </c>
      <c r="I253">
        <f t="shared" si="103"/>
        <v>2.954564768582769</v>
      </c>
      <c r="J253">
        <f t="shared" si="104"/>
        <v>42.160765946915113</v>
      </c>
      <c r="K253">
        <f t="shared" si="105"/>
        <v>1545.01</v>
      </c>
      <c r="L253">
        <f t="shared" si="106"/>
        <v>1126.26259117057</v>
      </c>
      <c r="M253">
        <f t="shared" si="107"/>
        <v>113.84173354729501</v>
      </c>
      <c r="N253">
        <f t="shared" si="108"/>
        <v>156.16839103667664</v>
      </c>
      <c r="O253">
        <f t="shared" si="109"/>
        <v>0.18026588923845799</v>
      </c>
      <c r="P253">
        <f t="shared" si="110"/>
        <v>3.682542389591533</v>
      </c>
      <c r="Q253">
        <f t="shared" si="111"/>
        <v>0.17550319612937196</v>
      </c>
      <c r="R253">
        <f t="shared" si="112"/>
        <v>0.11010692583956441</v>
      </c>
      <c r="S253">
        <f t="shared" si="113"/>
        <v>226.11517157819094</v>
      </c>
      <c r="T253">
        <f t="shared" si="114"/>
        <v>33.604036743791923</v>
      </c>
      <c r="U253">
        <f t="shared" si="115"/>
        <v>33.424685714285708</v>
      </c>
      <c r="V253">
        <f t="shared" si="116"/>
        <v>5.173920656498626</v>
      </c>
      <c r="W253">
        <f t="shared" si="117"/>
        <v>69.594408822201544</v>
      </c>
      <c r="X253">
        <f t="shared" si="118"/>
        <v>3.5456666543411677</v>
      </c>
      <c r="Y253">
        <f t="shared" si="119"/>
        <v>5.0947579185557395</v>
      </c>
      <c r="Z253">
        <f t="shared" si="120"/>
        <v>1.6282540021574583</v>
      </c>
      <c r="AA253">
        <f t="shared" si="121"/>
        <v>-130.29630629450011</v>
      </c>
      <c r="AB253">
        <f t="shared" si="122"/>
        <v>-54.5938007706714</v>
      </c>
      <c r="AC253">
        <f t="shared" si="123"/>
        <v>-3.4048139351861813</v>
      </c>
      <c r="AD253">
        <f t="shared" si="124"/>
        <v>37.820250577833242</v>
      </c>
      <c r="AE253">
        <f t="shared" si="125"/>
        <v>65.978247581525821</v>
      </c>
      <c r="AF253">
        <f t="shared" si="126"/>
        <v>2.7374904151076618</v>
      </c>
      <c r="AG253">
        <f t="shared" si="127"/>
        <v>42.160765946915113</v>
      </c>
      <c r="AH253">
        <v>1628.8057112094079</v>
      </c>
      <c r="AI253">
        <v>1603.8144242424239</v>
      </c>
      <c r="AJ253">
        <v>1.757518537185969</v>
      </c>
      <c r="AK253">
        <v>64.018406268345927</v>
      </c>
      <c r="AL253">
        <f t="shared" si="128"/>
        <v>2.954564768582769</v>
      </c>
      <c r="AM253">
        <v>33.913999967660942</v>
      </c>
      <c r="AN253">
        <v>35.088346764705889</v>
      </c>
      <c r="AO253">
        <v>1.6019969285148189E-3</v>
      </c>
      <c r="AP253">
        <v>100.2718368252681</v>
      </c>
      <c r="AQ253">
        <v>68</v>
      </c>
      <c r="AR253">
        <v>10</v>
      </c>
      <c r="AS253">
        <f t="shared" si="129"/>
        <v>1</v>
      </c>
      <c r="AT253">
        <f t="shared" si="130"/>
        <v>0</v>
      </c>
      <c r="AU253">
        <f t="shared" si="131"/>
        <v>47350.502827417724</v>
      </c>
      <c r="AV253">
        <f t="shared" si="132"/>
        <v>1199.995714285714</v>
      </c>
      <c r="AW253">
        <f t="shared" si="133"/>
        <v>1025.9217137710832</v>
      </c>
      <c r="AX253">
        <f t="shared" si="134"/>
        <v>0.85493781482524156</v>
      </c>
      <c r="AY253">
        <f t="shared" si="135"/>
        <v>0.1884299826127161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1670262272</v>
      </c>
      <c r="BF253">
        <v>1545.01</v>
      </c>
      <c r="BG253">
        <v>1574.171428571429</v>
      </c>
      <c r="BH253">
        <v>35.078099999999999</v>
      </c>
      <c r="BI253">
        <v>33.980942857142857</v>
      </c>
      <c r="BJ253">
        <v>1550.4228571428571</v>
      </c>
      <c r="BK253">
        <v>34.937271428571428</v>
      </c>
      <c r="BL253">
        <v>650.03942857142852</v>
      </c>
      <c r="BM253">
        <v>100.9791428571429</v>
      </c>
      <c r="BN253">
        <v>0.10006765714285711</v>
      </c>
      <c r="BO253">
        <v>33.149700000000003</v>
      </c>
      <c r="BP253">
        <v>33.424685714285708</v>
      </c>
      <c r="BQ253">
        <v>999.89999999999986</v>
      </c>
      <c r="BR253">
        <v>0</v>
      </c>
      <c r="BS253">
        <v>0</v>
      </c>
      <c r="BT253">
        <v>9023.3928571428569</v>
      </c>
      <c r="BU253">
        <v>0</v>
      </c>
      <c r="BV253">
        <v>404.74985714285708</v>
      </c>
      <c r="BW253">
        <v>-29.16477142857142</v>
      </c>
      <c r="BX253">
        <v>1601.174285714286</v>
      </c>
      <c r="BY253">
        <v>1629.5471428571429</v>
      </c>
      <c r="BZ253">
        <v>1.097182857142857</v>
      </c>
      <c r="CA253">
        <v>1574.171428571429</v>
      </c>
      <c r="CB253">
        <v>33.980942857142857</v>
      </c>
      <c r="CC253">
        <v>3.5421657142857139</v>
      </c>
      <c r="CD253">
        <v>3.4313728571428568</v>
      </c>
      <c r="CE253">
        <v>26.823228571428579</v>
      </c>
      <c r="CF253">
        <v>26.28395714285714</v>
      </c>
      <c r="CG253">
        <v>1199.995714285714</v>
      </c>
      <c r="CH253">
        <v>0.49998999999999988</v>
      </c>
      <c r="CI253">
        <v>0.50000999999999995</v>
      </c>
      <c r="CJ253">
        <v>0</v>
      </c>
      <c r="CK253">
        <v>901.13428571428562</v>
      </c>
      <c r="CL253">
        <v>4.9990899999999998</v>
      </c>
      <c r="CM253">
        <v>9315.7085714285695</v>
      </c>
      <c r="CN253">
        <v>9557.7971428571436</v>
      </c>
      <c r="CO253">
        <v>43.436999999999998</v>
      </c>
      <c r="CP253">
        <v>45.678142857142859</v>
      </c>
      <c r="CQ253">
        <v>44.311999999999998</v>
      </c>
      <c r="CR253">
        <v>44.5</v>
      </c>
      <c r="CS253">
        <v>44.713999999999999</v>
      </c>
      <c r="CT253">
        <v>597.48714285714289</v>
      </c>
      <c r="CU253">
        <v>597.51142857142861</v>
      </c>
      <c r="CV253">
        <v>0</v>
      </c>
      <c r="CW253">
        <v>1670262293</v>
      </c>
      <c r="CX253">
        <v>0</v>
      </c>
      <c r="CY253">
        <v>1670257498.5</v>
      </c>
      <c r="CZ253" t="s">
        <v>356</v>
      </c>
      <c r="DA253">
        <v>1670257488.5</v>
      </c>
      <c r="DB253">
        <v>1670257498.5</v>
      </c>
      <c r="DC253">
        <v>2</v>
      </c>
      <c r="DD253">
        <v>-0.17199999999999999</v>
      </c>
      <c r="DE253">
        <v>2E-3</v>
      </c>
      <c r="DF253">
        <v>-3.9780000000000002</v>
      </c>
      <c r="DG253">
        <v>0.14099999999999999</v>
      </c>
      <c r="DH253">
        <v>415</v>
      </c>
      <c r="DI253">
        <v>32</v>
      </c>
      <c r="DJ253">
        <v>0.47</v>
      </c>
      <c r="DK253">
        <v>0.38</v>
      </c>
      <c r="DL253">
        <v>-29.205837500000001</v>
      </c>
      <c r="DM253">
        <v>0.20765515947465071</v>
      </c>
      <c r="DN253">
        <v>5.8729833506915463E-2</v>
      </c>
      <c r="DO253">
        <v>0</v>
      </c>
      <c r="DP253">
        <v>1.1557485000000001</v>
      </c>
      <c r="DQ253">
        <v>-0.30231872420262518</v>
      </c>
      <c r="DR253">
        <v>3.1690712720764118E-2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3.29664</v>
      </c>
      <c r="EB253">
        <v>2.6255199999999999</v>
      </c>
      <c r="EC253">
        <v>0.24442700000000001</v>
      </c>
      <c r="ED253">
        <v>0.24504899999999999</v>
      </c>
      <c r="EE253">
        <v>0.142238</v>
      </c>
      <c r="EF253">
        <v>0.137735</v>
      </c>
      <c r="EG253">
        <v>22868.7</v>
      </c>
      <c r="EH253">
        <v>23255.9</v>
      </c>
      <c r="EI253">
        <v>28170.6</v>
      </c>
      <c r="EJ253">
        <v>29661.5</v>
      </c>
      <c r="EK253">
        <v>33255.1</v>
      </c>
      <c r="EL253">
        <v>35503.1</v>
      </c>
      <c r="EM253">
        <v>39758.1</v>
      </c>
      <c r="EN253">
        <v>42380.4</v>
      </c>
      <c r="EO253">
        <v>2.1118800000000002</v>
      </c>
      <c r="EP253">
        <v>2.1548500000000002</v>
      </c>
      <c r="EQ253">
        <v>0.124767</v>
      </c>
      <c r="ER253">
        <v>0</v>
      </c>
      <c r="ES253">
        <v>31.416699999999999</v>
      </c>
      <c r="ET253">
        <v>999.9</v>
      </c>
      <c r="EU253">
        <v>60.3</v>
      </c>
      <c r="EV253">
        <v>38.6</v>
      </c>
      <c r="EW253">
        <v>41.063800000000001</v>
      </c>
      <c r="EX253">
        <v>57.600299999999997</v>
      </c>
      <c r="EY253">
        <v>-1.46234</v>
      </c>
      <c r="EZ253">
        <v>2</v>
      </c>
      <c r="FA253">
        <v>0.45420700000000003</v>
      </c>
      <c r="FB253">
        <v>0.41832000000000003</v>
      </c>
      <c r="FC253">
        <v>20.2729</v>
      </c>
      <c r="FD253">
        <v>5.2199900000000001</v>
      </c>
      <c r="FE253">
        <v>12.005000000000001</v>
      </c>
      <c r="FF253">
        <v>4.9870000000000001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1.8622300000000001</v>
      </c>
      <c r="FN253">
        <v>1.86432</v>
      </c>
      <c r="FO253">
        <v>1.8603799999999999</v>
      </c>
      <c r="FP253">
        <v>1.86111</v>
      </c>
      <c r="FQ253">
        <v>1.8602000000000001</v>
      </c>
      <c r="FR253">
        <v>1.86188</v>
      </c>
      <c r="FS253">
        <v>1.8584700000000001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-5.42</v>
      </c>
      <c r="GH253">
        <v>0.14080000000000001</v>
      </c>
      <c r="GI253">
        <v>-3.031255365756008</v>
      </c>
      <c r="GJ253">
        <v>-2.737337881603403E-3</v>
      </c>
      <c r="GK253">
        <v>1.2769921614711079E-6</v>
      </c>
      <c r="GL253">
        <v>-3.2469241445839119E-10</v>
      </c>
      <c r="GM253">
        <v>0.14085000000000039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79.8</v>
      </c>
      <c r="GV253">
        <v>79.599999999999994</v>
      </c>
      <c r="GW253">
        <v>3.9904799999999998</v>
      </c>
      <c r="GX253">
        <v>2.51709</v>
      </c>
      <c r="GY253">
        <v>2.04834</v>
      </c>
      <c r="GZ253">
        <v>2.5988799999999999</v>
      </c>
      <c r="HA253">
        <v>2.1972700000000001</v>
      </c>
      <c r="HB253">
        <v>2.3071299999999999</v>
      </c>
      <c r="HC253">
        <v>42.085700000000003</v>
      </c>
      <c r="HD253">
        <v>13.720499999999999</v>
      </c>
      <c r="HE253">
        <v>18</v>
      </c>
      <c r="HF253">
        <v>614.84299999999996</v>
      </c>
      <c r="HG253">
        <v>718.85199999999998</v>
      </c>
      <c r="HH253">
        <v>31.001200000000001</v>
      </c>
      <c r="HI253">
        <v>33.165999999999997</v>
      </c>
      <c r="HJ253">
        <v>30.000399999999999</v>
      </c>
      <c r="HK253">
        <v>33.024900000000002</v>
      </c>
      <c r="HL253">
        <v>33.019599999999997</v>
      </c>
      <c r="HM253">
        <v>79.812799999999996</v>
      </c>
      <c r="HN253">
        <v>22.6218</v>
      </c>
      <c r="HO253">
        <v>27.1616</v>
      </c>
      <c r="HP253">
        <v>31</v>
      </c>
      <c r="HQ253">
        <v>1588.63</v>
      </c>
      <c r="HR253">
        <v>34.116100000000003</v>
      </c>
      <c r="HS253">
        <v>99.256600000000006</v>
      </c>
      <c r="HT253">
        <v>98.291899999999998</v>
      </c>
    </row>
    <row r="254" spans="1:228" x14ac:dyDescent="0.2">
      <c r="A254">
        <v>239</v>
      </c>
      <c r="B254">
        <v>1670262278</v>
      </c>
      <c r="C254">
        <v>950</v>
      </c>
      <c r="D254" t="s">
        <v>837</v>
      </c>
      <c r="E254" t="s">
        <v>838</v>
      </c>
      <c r="F254">
        <v>4</v>
      </c>
      <c r="G254">
        <v>1670262275.6875</v>
      </c>
      <c r="H254">
        <f t="shared" si="102"/>
        <v>2.9332632451792881E-3</v>
      </c>
      <c r="I254">
        <f t="shared" si="103"/>
        <v>2.9332632451792882</v>
      </c>
      <c r="J254">
        <f t="shared" si="104"/>
        <v>42.41310448546237</v>
      </c>
      <c r="K254">
        <f t="shared" si="105"/>
        <v>1551.22875</v>
      </c>
      <c r="L254">
        <f t="shared" si="106"/>
        <v>1126.948847070717</v>
      </c>
      <c r="M254">
        <f t="shared" si="107"/>
        <v>113.91121424788302</v>
      </c>
      <c r="N254">
        <f t="shared" si="108"/>
        <v>156.79713497913323</v>
      </c>
      <c r="O254">
        <f t="shared" si="109"/>
        <v>0.17880000827168149</v>
      </c>
      <c r="P254">
        <f t="shared" si="110"/>
        <v>3.6691262519630432</v>
      </c>
      <c r="Q254">
        <f t="shared" si="111"/>
        <v>0.17409672291469022</v>
      </c>
      <c r="R254">
        <f t="shared" si="112"/>
        <v>0.10922271858811403</v>
      </c>
      <c r="S254">
        <f t="shared" si="113"/>
        <v>226.11353469783111</v>
      </c>
      <c r="T254">
        <f t="shared" si="114"/>
        <v>33.613873580312045</v>
      </c>
      <c r="U254">
        <f t="shared" si="115"/>
        <v>33.441049999999997</v>
      </c>
      <c r="V254">
        <f t="shared" si="116"/>
        <v>5.1786651431767643</v>
      </c>
      <c r="W254">
        <f t="shared" si="117"/>
        <v>69.648046199256825</v>
      </c>
      <c r="X254">
        <f t="shared" si="118"/>
        <v>3.5491587179727686</v>
      </c>
      <c r="Y254">
        <f t="shared" si="119"/>
        <v>5.0958482134860521</v>
      </c>
      <c r="Z254">
        <f t="shared" si="120"/>
        <v>1.6295064252039957</v>
      </c>
      <c r="AA254">
        <f t="shared" si="121"/>
        <v>-129.35690911240661</v>
      </c>
      <c r="AB254">
        <f t="shared" si="122"/>
        <v>-56.877774040092184</v>
      </c>
      <c r="AC254">
        <f t="shared" si="123"/>
        <v>-3.5605793202006466</v>
      </c>
      <c r="AD254">
        <f t="shared" si="124"/>
        <v>36.318272225131672</v>
      </c>
      <c r="AE254">
        <f t="shared" si="125"/>
        <v>65.97162039773157</v>
      </c>
      <c r="AF254">
        <f t="shared" si="126"/>
        <v>2.7131158490517384</v>
      </c>
      <c r="AG254">
        <f t="shared" si="127"/>
        <v>42.41310448546237</v>
      </c>
      <c r="AH254">
        <v>1635.8981408835739</v>
      </c>
      <c r="AI254">
        <v>1610.8432727272721</v>
      </c>
      <c r="AJ254">
        <v>1.745009058579045</v>
      </c>
      <c r="AK254">
        <v>64.018406268345927</v>
      </c>
      <c r="AL254">
        <f t="shared" si="128"/>
        <v>2.9332632451792882</v>
      </c>
      <c r="AM254">
        <v>33.998539167977157</v>
      </c>
      <c r="AN254">
        <v>35.131937352941158</v>
      </c>
      <c r="AO254">
        <v>6.9158215656556742E-3</v>
      </c>
      <c r="AP254">
        <v>100.2718368252681</v>
      </c>
      <c r="AQ254">
        <v>67</v>
      </c>
      <c r="AR254">
        <v>10</v>
      </c>
      <c r="AS254">
        <f t="shared" si="129"/>
        <v>1</v>
      </c>
      <c r="AT254">
        <f t="shared" si="130"/>
        <v>0</v>
      </c>
      <c r="AU254">
        <f t="shared" si="131"/>
        <v>47110.312328069092</v>
      </c>
      <c r="AV254">
        <f t="shared" si="132"/>
        <v>1199.9875</v>
      </c>
      <c r="AW254">
        <f t="shared" si="133"/>
        <v>1025.914644921156</v>
      </c>
      <c r="AX254">
        <f t="shared" si="134"/>
        <v>0.85493777636946711</v>
      </c>
      <c r="AY254">
        <f t="shared" si="135"/>
        <v>0.18842990839307169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1670262275.6875</v>
      </c>
      <c r="BF254">
        <v>1551.22875</v>
      </c>
      <c r="BG254">
        <v>1580.3824999999999</v>
      </c>
      <c r="BH254">
        <v>35.112612499999997</v>
      </c>
      <c r="BI254">
        <v>34.025125000000003</v>
      </c>
      <c r="BJ254">
        <v>1556.6512499999999</v>
      </c>
      <c r="BK254">
        <v>34.971762499999997</v>
      </c>
      <c r="BL254">
        <v>649.95675000000006</v>
      </c>
      <c r="BM254">
        <v>100.979125</v>
      </c>
      <c r="BN254">
        <v>0.10018711249999999</v>
      </c>
      <c r="BO254">
        <v>33.153512500000012</v>
      </c>
      <c r="BP254">
        <v>33.441049999999997</v>
      </c>
      <c r="BQ254">
        <v>999.9</v>
      </c>
      <c r="BR254">
        <v>0</v>
      </c>
      <c r="BS254">
        <v>0</v>
      </c>
      <c r="BT254">
        <v>8977.0324999999993</v>
      </c>
      <c r="BU254">
        <v>0</v>
      </c>
      <c r="BV254">
        <v>404.47325000000001</v>
      </c>
      <c r="BW254">
        <v>-29.153300000000002</v>
      </c>
      <c r="BX254">
        <v>1607.67875</v>
      </c>
      <c r="BY254">
        <v>1636.0487499999999</v>
      </c>
      <c r="BZ254">
        <v>1.0874762499999999</v>
      </c>
      <c r="CA254">
        <v>1580.3824999999999</v>
      </c>
      <c r="CB254">
        <v>34.025125000000003</v>
      </c>
      <c r="CC254">
        <v>3.5456400000000001</v>
      </c>
      <c r="CD254">
        <v>3.4358287500000002</v>
      </c>
      <c r="CE254">
        <v>26.839874999999999</v>
      </c>
      <c r="CF254">
        <v>26.305937499999999</v>
      </c>
      <c r="CG254">
        <v>1199.9875</v>
      </c>
      <c r="CH254">
        <v>0.49999125</v>
      </c>
      <c r="CI254">
        <v>0.50000875</v>
      </c>
      <c r="CJ254">
        <v>0</v>
      </c>
      <c r="CK254">
        <v>900.47925000000009</v>
      </c>
      <c r="CL254">
        <v>4.9990899999999998</v>
      </c>
      <c r="CM254">
        <v>9312.7749999999996</v>
      </c>
      <c r="CN254">
        <v>9557.7199999999993</v>
      </c>
      <c r="CO254">
        <v>43.436999999999998</v>
      </c>
      <c r="CP254">
        <v>45.686999999999998</v>
      </c>
      <c r="CQ254">
        <v>44.311999999999998</v>
      </c>
      <c r="CR254">
        <v>44.5</v>
      </c>
      <c r="CS254">
        <v>44.75</v>
      </c>
      <c r="CT254">
        <v>597.4837500000001</v>
      </c>
      <c r="CU254">
        <v>597.505</v>
      </c>
      <c r="CV254">
        <v>0</v>
      </c>
      <c r="CW254">
        <v>1670262296.5999999</v>
      </c>
      <c r="CX254">
        <v>0</v>
      </c>
      <c r="CY254">
        <v>1670257498.5</v>
      </c>
      <c r="CZ254" t="s">
        <v>356</v>
      </c>
      <c r="DA254">
        <v>1670257488.5</v>
      </c>
      <c r="DB254">
        <v>1670257498.5</v>
      </c>
      <c r="DC254">
        <v>2</v>
      </c>
      <c r="DD254">
        <v>-0.17199999999999999</v>
      </c>
      <c r="DE254">
        <v>2E-3</v>
      </c>
      <c r="DF254">
        <v>-3.9780000000000002</v>
      </c>
      <c r="DG254">
        <v>0.14099999999999999</v>
      </c>
      <c r="DH254">
        <v>415</v>
      </c>
      <c r="DI254">
        <v>32</v>
      </c>
      <c r="DJ254">
        <v>0.47</v>
      </c>
      <c r="DK254">
        <v>0.38</v>
      </c>
      <c r="DL254">
        <v>-29.200763414634149</v>
      </c>
      <c r="DM254">
        <v>0.40090871080142038</v>
      </c>
      <c r="DN254">
        <v>6.0731993240584571E-2</v>
      </c>
      <c r="DO254">
        <v>0</v>
      </c>
      <c r="DP254">
        <v>1.1392297560975611</v>
      </c>
      <c r="DQ254">
        <v>-0.36159512195121779</v>
      </c>
      <c r="DR254">
        <v>3.765367694854501E-2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3.29657</v>
      </c>
      <c r="EB254">
        <v>2.6251099999999998</v>
      </c>
      <c r="EC254">
        <v>0.24504999999999999</v>
      </c>
      <c r="ED254">
        <v>0.24566199999999999</v>
      </c>
      <c r="EE254">
        <v>0.14233999999999999</v>
      </c>
      <c r="EF254">
        <v>0.13775999999999999</v>
      </c>
      <c r="EG254">
        <v>22849.9</v>
      </c>
      <c r="EH254">
        <v>23236.5</v>
      </c>
      <c r="EI254">
        <v>28170.7</v>
      </c>
      <c r="EJ254">
        <v>29661</v>
      </c>
      <c r="EK254">
        <v>33251.5</v>
      </c>
      <c r="EL254">
        <v>35501.4</v>
      </c>
      <c r="EM254">
        <v>39758.400000000001</v>
      </c>
      <c r="EN254">
        <v>42379.6</v>
      </c>
      <c r="EO254">
        <v>2.1120800000000002</v>
      </c>
      <c r="EP254">
        <v>2.1549</v>
      </c>
      <c r="EQ254">
        <v>0.124089</v>
      </c>
      <c r="ER254">
        <v>0</v>
      </c>
      <c r="ES254">
        <v>31.425000000000001</v>
      </c>
      <c r="ET254">
        <v>999.9</v>
      </c>
      <c r="EU254">
        <v>60.3</v>
      </c>
      <c r="EV254">
        <v>38.6</v>
      </c>
      <c r="EW254">
        <v>41.062199999999997</v>
      </c>
      <c r="EX254">
        <v>57.660299999999999</v>
      </c>
      <c r="EY254">
        <v>-1.50641</v>
      </c>
      <c r="EZ254">
        <v>2</v>
      </c>
      <c r="FA254">
        <v>0.45427800000000002</v>
      </c>
      <c r="FB254">
        <v>0.42153099999999999</v>
      </c>
      <c r="FC254">
        <v>20.2729</v>
      </c>
      <c r="FD254">
        <v>5.2183400000000004</v>
      </c>
      <c r="FE254">
        <v>12.0047</v>
      </c>
      <c r="FF254">
        <v>4.9862500000000001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1.8622399999999999</v>
      </c>
      <c r="FN254">
        <v>1.86432</v>
      </c>
      <c r="FO254">
        <v>1.8603499999999999</v>
      </c>
      <c r="FP254">
        <v>1.86111</v>
      </c>
      <c r="FQ254">
        <v>1.8602000000000001</v>
      </c>
      <c r="FR254">
        <v>1.86188</v>
      </c>
      <c r="FS254">
        <v>1.8584499999999999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-5.43</v>
      </c>
      <c r="GH254">
        <v>0.14080000000000001</v>
      </c>
      <c r="GI254">
        <v>-3.031255365756008</v>
      </c>
      <c r="GJ254">
        <v>-2.737337881603403E-3</v>
      </c>
      <c r="GK254">
        <v>1.2769921614711079E-6</v>
      </c>
      <c r="GL254">
        <v>-3.2469241445839119E-10</v>
      </c>
      <c r="GM254">
        <v>0.14085000000000039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79.8</v>
      </c>
      <c r="GV254">
        <v>79.7</v>
      </c>
      <c r="GW254">
        <v>4.0039100000000003</v>
      </c>
      <c r="GX254">
        <v>2.5061</v>
      </c>
      <c r="GY254">
        <v>2.04834</v>
      </c>
      <c r="GZ254">
        <v>2.5976599999999999</v>
      </c>
      <c r="HA254">
        <v>2.1972700000000001</v>
      </c>
      <c r="HB254">
        <v>2.3803700000000001</v>
      </c>
      <c r="HC254">
        <v>42.112099999999998</v>
      </c>
      <c r="HD254">
        <v>13.7468</v>
      </c>
      <c r="HE254">
        <v>18</v>
      </c>
      <c r="HF254">
        <v>615.02200000000005</v>
      </c>
      <c r="HG254">
        <v>718.92499999999995</v>
      </c>
      <c r="HH254">
        <v>31.001000000000001</v>
      </c>
      <c r="HI254">
        <v>33.168999999999997</v>
      </c>
      <c r="HJ254">
        <v>30.000299999999999</v>
      </c>
      <c r="HK254">
        <v>33.027900000000002</v>
      </c>
      <c r="HL254">
        <v>33.021799999999999</v>
      </c>
      <c r="HM254">
        <v>80.0749</v>
      </c>
      <c r="HN254">
        <v>22.6218</v>
      </c>
      <c r="HO254">
        <v>27.1616</v>
      </c>
      <c r="HP254">
        <v>31</v>
      </c>
      <c r="HQ254">
        <v>1595.31</v>
      </c>
      <c r="HR254">
        <v>34.1295</v>
      </c>
      <c r="HS254">
        <v>99.257300000000001</v>
      </c>
      <c r="HT254">
        <v>98.290199999999999</v>
      </c>
    </row>
    <row r="255" spans="1:228" x14ac:dyDescent="0.2">
      <c r="A255">
        <v>240</v>
      </c>
      <c r="B255">
        <v>1670262282</v>
      </c>
      <c r="C255">
        <v>954</v>
      </c>
      <c r="D255" t="s">
        <v>839</v>
      </c>
      <c r="E255" t="s">
        <v>840</v>
      </c>
      <c r="F255">
        <v>4</v>
      </c>
      <c r="G255">
        <v>1670262280</v>
      </c>
      <c r="H255">
        <f t="shared" si="102"/>
        <v>2.965448045589686E-3</v>
      </c>
      <c r="I255">
        <f t="shared" si="103"/>
        <v>2.9654480455896861</v>
      </c>
      <c r="J255">
        <f t="shared" si="104"/>
        <v>42.098950740702641</v>
      </c>
      <c r="K255">
        <f t="shared" si="105"/>
        <v>1558.4042857142861</v>
      </c>
      <c r="L255">
        <f t="shared" si="106"/>
        <v>1142.1661985625585</v>
      </c>
      <c r="M255">
        <f t="shared" si="107"/>
        <v>115.44790380089454</v>
      </c>
      <c r="N255">
        <f t="shared" si="108"/>
        <v>157.52042766321665</v>
      </c>
      <c r="O255">
        <f t="shared" si="109"/>
        <v>0.18135955742253693</v>
      </c>
      <c r="P255">
        <f t="shared" si="110"/>
        <v>3.6851488721710361</v>
      </c>
      <c r="Q255">
        <f t="shared" si="111"/>
        <v>0.17654304230884418</v>
      </c>
      <c r="R255">
        <f t="shared" si="112"/>
        <v>0.11076149179059876</v>
      </c>
      <c r="S255">
        <f t="shared" si="113"/>
        <v>226.11689023556679</v>
      </c>
      <c r="T255">
        <f t="shared" si="114"/>
        <v>33.60858056922207</v>
      </c>
      <c r="U255">
        <f t="shared" si="115"/>
        <v>33.434357142857138</v>
      </c>
      <c r="V255">
        <f t="shared" si="116"/>
        <v>5.1767242302770811</v>
      </c>
      <c r="W255">
        <f t="shared" si="117"/>
        <v>69.694744459890671</v>
      </c>
      <c r="X255">
        <f t="shared" si="118"/>
        <v>3.5521965913779101</v>
      </c>
      <c r="Y255">
        <f t="shared" si="119"/>
        <v>5.0967926188784576</v>
      </c>
      <c r="Z255">
        <f t="shared" si="120"/>
        <v>1.624527638899171</v>
      </c>
      <c r="AA255">
        <f t="shared" si="121"/>
        <v>-130.77625881050514</v>
      </c>
      <c r="AB255">
        <f t="shared" si="122"/>
        <v>-55.140479103138247</v>
      </c>
      <c r="AC255">
        <f t="shared" si="123"/>
        <v>-3.4367584464832408</v>
      </c>
      <c r="AD255">
        <f t="shared" si="124"/>
        <v>36.763393875440144</v>
      </c>
      <c r="AE255">
        <f t="shared" si="125"/>
        <v>65.828816759486728</v>
      </c>
      <c r="AF255">
        <f t="shared" si="126"/>
        <v>2.7690560907531045</v>
      </c>
      <c r="AG255">
        <f t="shared" si="127"/>
        <v>42.098950740702641</v>
      </c>
      <c r="AH255">
        <v>1642.7440067087559</v>
      </c>
      <c r="AI255">
        <v>1617.799454545454</v>
      </c>
      <c r="AJ255">
        <v>1.751699295755214</v>
      </c>
      <c r="AK255">
        <v>64.018406268345927</v>
      </c>
      <c r="AL255">
        <f t="shared" si="128"/>
        <v>2.9654480455896861</v>
      </c>
      <c r="AM255">
        <v>34.027904840484133</v>
      </c>
      <c r="AN255">
        <v>35.149249117647031</v>
      </c>
      <c r="AO255">
        <v>1.098181421710042E-2</v>
      </c>
      <c r="AP255">
        <v>100.2718368252681</v>
      </c>
      <c r="AQ255">
        <v>68</v>
      </c>
      <c r="AR255">
        <v>10</v>
      </c>
      <c r="AS255">
        <f t="shared" si="129"/>
        <v>1</v>
      </c>
      <c r="AT255">
        <f t="shared" si="130"/>
        <v>0</v>
      </c>
      <c r="AU255">
        <f t="shared" si="131"/>
        <v>47395.960144660734</v>
      </c>
      <c r="AV255">
        <f t="shared" si="132"/>
        <v>1200.002857142857</v>
      </c>
      <c r="AW255">
        <f t="shared" si="133"/>
        <v>1025.9280135935578</v>
      </c>
      <c r="AX255">
        <f t="shared" si="134"/>
        <v>0.85493797576135599</v>
      </c>
      <c r="AY255">
        <f t="shared" si="135"/>
        <v>0.18843029321941707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1670262280</v>
      </c>
      <c r="BF255">
        <v>1558.4042857142861</v>
      </c>
      <c r="BG255">
        <v>1587.5414285714289</v>
      </c>
      <c r="BH255">
        <v>35.143114285714283</v>
      </c>
      <c r="BI255">
        <v>34.033299999999997</v>
      </c>
      <c r="BJ255">
        <v>1563.8357142857139</v>
      </c>
      <c r="BK255">
        <v>35.002285714285719</v>
      </c>
      <c r="BL255">
        <v>649.99214285714277</v>
      </c>
      <c r="BM255">
        <v>100.9781428571429</v>
      </c>
      <c r="BN255">
        <v>9.9882342857142856E-2</v>
      </c>
      <c r="BO255">
        <v>33.156814285714283</v>
      </c>
      <c r="BP255">
        <v>33.434357142857138</v>
      </c>
      <c r="BQ255">
        <v>999.89999999999986</v>
      </c>
      <c r="BR255">
        <v>0</v>
      </c>
      <c r="BS255">
        <v>0</v>
      </c>
      <c r="BT255">
        <v>9032.5</v>
      </c>
      <c r="BU255">
        <v>0</v>
      </c>
      <c r="BV255">
        <v>422.12885714285721</v>
      </c>
      <c r="BW255">
        <v>-29.13924285714285</v>
      </c>
      <c r="BX255">
        <v>1615.1657142857141</v>
      </c>
      <c r="BY255">
        <v>1643.475714285714</v>
      </c>
      <c r="BZ255">
        <v>1.109831428571429</v>
      </c>
      <c r="CA255">
        <v>1587.5414285714289</v>
      </c>
      <c r="CB255">
        <v>34.033299999999997</v>
      </c>
      <c r="CC255">
        <v>3.5486942857142858</v>
      </c>
      <c r="CD255">
        <v>3.4366242857142861</v>
      </c>
      <c r="CE255">
        <v>26.854514285714291</v>
      </c>
      <c r="CF255">
        <v>26.30987142857143</v>
      </c>
      <c r="CG255">
        <v>1200.002857142857</v>
      </c>
      <c r="CH255">
        <v>0.49998599999999987</v>
      </c>
      <c r="CI255">
        <v>0.50001400000000007</v>
      </c>
      <c r="CJ255">
        <v>0</v>
      </c>
      <c r="CK255">
        <v>899.87557142857145</v>
      </c>
      <c r="CL255">
        <v>4.9990899999999998</v>
      </c>
      <c r="CM255">
        <v>9314.2785714285692</v>
      </c>
      <c r="CN255">
        <v>9557.8314285714296</v>
      </c>
      <c r="CO255">
        <v>43.436999999999998</v>
      </c>
      <c r="CP255">
        <v>45.686999999999998</v>
      </c>
      <c r="CQ255">
        <v>44.311999999999998</v>
      </c>
      <c r="CR255">
        <v>44.5</v>
      </c>
      <c r="CS255">
        <v>44.75</v>
      </c>
      <c r="CT255">
        <v>597.48285714285714</v>
      </c>
      <c r="CU255">
        <v>597.51999999999987</v>
      </c>
      <c r="CV255">
        <v>0</v>
      </c>
      <c r="CW255">
        <v>1670262300.8</v>
      </c>
      <c r="CX255">
        <v>0</v>
      </c>
      <c r="CY255">
        <v>1670257498.5</v>
      </c>
      <c r="CZ255" t="s">
        <v>356</v>
      </c>
      <c r="DA255">
        <v>1670257488.5</v>
      </c>
      <c r="DB255">
        <v>1670257498.5</v>
      </c>
      <c r="DC255">
        <v>2</v>
      </c>
      <c r="DD255">
        <v>-0.17199999999999999</v>
      </c>
      <c r="DE255">
        <v>2E-3</v>
      </c>
      <c r="DF255">
        <v>-3.9780000000000002</v>
      </c>
      <c r="DG255">
        <v>0.14099999999999999</v>
      </c>
      <c r="DH255">
        <v>415</v>
      </c>
      <c r="DI255">
        <v>32</v>
      </c>
      <c r="DJ255">
        <v>0.47</v>
      </c>
      <c r="DK255">
        <v>0.38</v>
      </c>
      <c r="DL255">
        <v>-29.18096097560975</v>
      </c>
      <c r="DM255">
        <v>0.42765365853655068</v>
      </c>
      <c r="DN255">
        <v>6.1843346066547039E-2</v>
      </c>
      <c r="DO255">
        <v>0</v>
      </c>
      <c r="DP255">
        <v>1.125174390243902</v>
      </c>
      <c r="DQ255">
        <v>-0.28260961672473639</v>
      </c>
      <c r="DR255">
        <v>3.3224644104154218E-2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3.2967200000000001</v>
      </c>
      <c r="EB255">
        <v>2.6255000000000002</v>
      </c>
      <c r="EC255">
        <v>0.245669</v>
      </c>
      <c r="ED255">
        <v>0.24627099999999999</v>
      </c>
      <c r="EE255">
        <v>0.14238999999999999</v>
      </c>
      <c r="EF255">
        <v>0.13778000000000001</v>
      </c>
      <c r="EG255">
        <v>22830.9</v>
      </c>
      <c r="EH255">
        <v>23217.4</v>
      </c>
      <c r="EI255">
        <v>28170.5</v>
      </c>
      <c r="EJ255">
        <v>29660.7</v>
      </c>
      <c r="EK255">
        <v>33249.5</v>
      </c>
      <c r="EL255">
        <v>35500.400000000001</v>
      </c>
      <c r="EM255">
        <v>39758.300000000003</v>
      </c>
      <c r="EN255">
        <v>42379.4</v>
      </c>
      <c r="EO255">
        <v>2.11192</v>
      </c>
      <c r="EP255">
        <v>2.1547800000000001</v>
      </c>
      <c r="EQ255">
        <v>0.123516</v>
      </c>
      <c r="ER255">
        <v>0</v>
      </c>
      <c r="ES255">
        <v>31.432600000000001</v>
      </c>
      <c r="ET255">
        <v>999.9</v>
      </c>
      <c r="EU255">
        <v>60.3</v>
      </c>
      <c r="EV255">
        <v>38.6</v>
      </c>
      <c r="EW255">
        <v>41.064999999999998</v>
      </c>
      <c r="EX255">
        <v>57.360300000000002</v>
      </c>
      <c r="EY255">
        <v>-1.44631</v>
      </c>
      <c r="EZ255">
        <v>2</v>
      </c>
      <c r="FA255">
        <v>0.45475100000000002</v>
      </c>
      <c r="FB255">
        <v>0.42554199999999998</v>
      </c>
      <c r="FC255">
        <v>20.2728</v>
      </c>
      <c r="FD255">
        <v>5.2189399999999999</v>
      </c>
      <c r="FE255">
        <v>12.0047</v>
      </c>
      <c r="FF255">
        <v>4.9866000000000001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1.8622399999999999</v>
      </c>
      <c r="FN255">
        <v>1.86432</v>
      </c>
      <c r="FO255">
        <v>1.8603499999999999</v>
      </c>
      <c r="FP255">
        <v>1.86111</v>
      </c>
      <c r="FQ255">
        <v>1.8602000000000001</v>
      </c>
      <c r="FR255">
        <v>1.86188</v>
      </c>
      <c r="FS255">
        <v>1.8584700000000001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-5.44</v>
      </c>
      <c r="GH255">
        <v>0.14080000000000001</v>
      </c>
      <c r="GI255">
        <v>-3.031255365756008</v>
      </c>
      <c r="GJ255">
        <v>-2.737337881603403E-3</v>
      </c>
      <c r="GK255">
        <v>1.2769921614711079E-6</v>
      </c>
      <c r="GL255">
        <v>-3.2469241445839119E-10</v>
      </c>
      <c r="GM255">
        <v>0.14085000000000039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79.900000000000006</v>
      </c>
      <c r="GV255">
        <v>79.7</v>
      </c>
      <c r="GW255">
        <v>4.0173300000000003</v>
      </c>
      <c r="GX255">
        <v>2.51953</v>
      </c>
      <c r="GY255">
        <v>2.04834</v>
      </c>
      <c r="GZ255">
        <v>2.5988799999999999</v>
      </c>
      <c r="HA255">
        <v>2.1972700000000001</v>
      </c>
      <c r="HB255">
        <v>2.34741</v>
      </c>
      <c r="HC255">
        <v>42.112099999999998</v>
      </c>
      <c r="HD255">
        <v>13.720499999999999</v>
      </c>
      <c r="HE255">
        <v>18</v>
      </c>
      <c r="HF255">
        <v>614.93799999999999</v>
      </c>
      <c r="HG255">
        <v>718.83500000000004</v>
      </c>
      <c r="HH255">
        <v>31.001100000000001</v>
      </c>
      <c r="HI255">
        <v>33.171999999999997</v>
      </c>
      <c r="HJ255">
        <v>30.000399999999999</v>
      </c>
      <c r="HK255">
        <v>33.030799999999999</v>
      </c>
      <c r="HL255">
        <v>33.024000000000001</v>
      </c>
      <c r="HM255">
        <v>80.341300000000004</v>
      </c>
      <c r="HN255">
        <v>22.344100000000001</v>
      </c>
      <c r="HO255">
        <v>27.1616</v>
      </c>
      <c r="HP255">
        <v>31</v>
      </c>
      <c r="HQ255">
        <v>1601.99</v>
      </c>
      <c r="HR255">
        <v>34.135199999999998</v>
      </c>
      <c r="HS255">
        <v>99.256900000000002</v>
      </c>
      <c r="HT255">
        <v>98.289400000000001</v>
      </c>
    </row>
    <row r="256" spans="1:228" x14ac:dyDescent="0.2">
      <c r="A256">
        <v>241</v>
      </c>
      <c r="B256">
        <v>1670262286</v>
      </c>
      <c r="C256">
        <v>958</v>
      </c>
      <c r="D256" t="s">
        <v>841</v>
      </c>
      <c r="E256" t="s">
        <v>842</v>
      </c>
      <c r="F256">
        <v>4</v>
      </c>
      <c r="G256">
        <v>1670262283.6875</v>
      </c>
      <c r="H256">
        <f t="shared" si="102"/>
        <v>2.8978935445624267E-3</v>
      </c>
      <c r="I256">
        <f t="shared" si="103"/>
        <v>2.8978935445624265</v>
      </c>
      <c r="J256">
        <f t="shared" si="104"/>
        <v>42.696015142751833</v>
      </c>
      <c r="K256">
        <f t="shared" si="105"/>
        <v>1564.5462500000001</v>
      </c>
      <c r="L256">
        <f t="shared" si="106"/>
        <v>1133.8435923897894</v>
      </c>
      <c r="M256">
        <f t="shared" si="107"/>
        <v>114.60865907319287</v>
      </c>
      <c r="N256">
        <f t="shared" si="108"/>
        <v>158.14398826610784</v>
      </c>
      <c r="O256">
        <f t="shared" si="109"/>
        <v>0.17709536000109083</v>
      </c>
      <c r="P256">
        <f t="shared" si="110"/>
        <v>3.6754302009107542</v>
      </c>
      <c r="Q256">
        <f t="shared" si="111"/>
        <v>0.1724877753397252</v>
      </c>
      <c r="R256">
        <f t="shared" si="112"/>
        <v>0.10820884796447569</v>
      </c>
      <c r="S256">
        <f t="shared" si="113"/>
        <v>226.11600028529963</v>
      </c>
      <c r="T256">
        <f t="shared" si="114"/>
        <v>33.62248851252744</v>
      </c>
      <c r="U256">
        <f t="shared" si="115"/>
        <v>33.440600000000003</v>
      </c>
      <c r="V256">
        <f t="shared" si="116"/>
        <v>5.1785346243836834</v>
      </c>
      <c r="W256">
        <f t="shared" si="117"/>
        <v>69.729375836019642</v>
      </c>
      <c r="X256">
        <f t="shared" si="118"/>
        <v>3.5536895665873254</v>
      </c>
      <c r="Y256">
        <f t="shared" si="119"/>
        <v>5.096402375584753</v>
      </c>
      <c r="Z256">
        <f t="shared" si="120"/>
        <v>1.624845057796358</v>
      </c>
      <c r="AA256">
        <f t="shared" si="121"/>
        <v>-127.79710531520303</v>
      </c>
      <c r="AB256">
        <f t="shared" si="122"/>
        <v>-56.502413471526701</v>
      </c>
      <c r="AC256">
        <f t="shared" si="123"/>
        <v>-3.5310405964825708</v>
      </c>
      <c r="AD256">
        <f t="shared" si="124"/>
        <v>38.285440902087338</v>
      </c>
      <c r="AE256">
        <f t="shared" si="125"/>
        <v>65.853488315563325</v>
      </c>
      <c r="AF256">
        <f t="shared" si="126"/>
        <v>2.7447494874435656</v>
      </c>
      <c r="AG256">
        <f t="shared" si="127"/>
        <v>42.696015142751833</v>
      </c>
      <c r="AH256">
        <v>1649.676141716845</v>
      </c>
      <c r="AI256">
        <v>1624.652181818182</v>
      </c>
      <c r="AJ256">
        <v>1.7063918244094529</v>
      </c>
      <c r="AK256">
        <v>64.018406268345927</v>
      </c>
      <c r="AL256">
        <f t="shared" si="128"/>
        <v>2.8978935445624265</v>
      </c>
      <c r="AM256">
        <v>34.033982263063962</v>
      </c>
      <c r="AN256">
        <v>35.162212647058823</v>
      </c>
      <c r="AO256">
        <v>5.4197884246993634E-3</v>
      </c>
      <c r="AP256">
        <v>100.2718368252681</v>
      </c>
      <c r="AQ256">
        <v>67</v>
      </c>
      <c r="AR256">
        <v>10</v>
      </c>
      <c r="AS256">
        <f t="shared" si="129"/>
        <v>1</v>
      </c>
      <c r="AT256">
        <f t="shared" si="130"/>
        <v>0</v>
      </c>
      <c r="AU256">
        <f t="shared" si="131"/>
        <v>47222.583772769831</v>
      </c>
      <c r="AV256">
        <f t="shared" si="132"/>
        <v>1200</v>
      </c>
      <c r="AW256">
        <f t="shared" si="133"/>
        <v>1025.9253887488599</v>
      </c>
      <c r="AX256">
        <f t="shared" si="134"/>
        <v>0.85493782395738327</v>
      </c>
      <c r="AY256">
        <f t="shared" si="135"/>
        <v>0.1884300002377497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1670262283.6875</v>
      </c>
      <c r="BF256">
        <v>1564.5462500000001</v>
      </c>
      <c r="BG256">
        <v>1593.6837499999999</v>
      </c>
      <c r="BH256">
        <v>35.157274999999998</v>
      </c>
      <c r="BI256">
        <v>34.0572625</v>
      </c>
      <c r="BJ256">
        <v>1569.9862499999999</v>
      </c>
      <c r="BK256">
        <v>35.016399999999997</v>
      </c>
      <c r="BL256">
        <v>650.01800000000003</v>
      </c>
      <c r="BM256">
        <v>100.97975</v>
      </c>
      <c r="BN256">
        <v>0.1000284125</v>
      </c>
      <c r="BO256">
        <v>33.155450000000002</v>
      </c>
      <c r="BP256">
        <v>33.440600000000003</v>
      </c>
      <c r="BQ256">
        <v>999.9</v>
      </c>
      <c r="BR256">
        <v>0</v>
      </c>
      <c r="BS256">
        <v>0</v>
      </c>
      <c r="BT256">
        <v>8998.75</v>
      </c>
      <c r="BU256">
        <v>0</v>
      </c>
      <c r="BV256">
        <v>433.46699999999998</v>
      </c>
      <c r="BW256">
        <v>-29.135000000000002</v>
      </c>
      <c r="BX256">
        <v>1621.5574999999999</v>
      </c>
      <c r="BY256">
        <v>1649.8724999999999</v>
      </c>
      <c r="BZ256">
        <v>1.0999812499999999</v>
      </c>
      <c r="CA256">
        <v>1593.6837499999999</v>
      </c>
      <c r="CB256">
        <v>34.0572625</v>
      </c>
      <c r="CC256">
        <v>3.5501737499999999</v>
      </c>
      <c r="CD256">
        <v>3.4390974999999999</v>
      </c>
      <c r="CE256">
        <v>26.861625</v>
      </c>
      <c r="CF256">
        <v>26.3220375</v>
      </c>
      <c r="CG256">
        <v>1200</v>
      </c>
      <c r="CH256">
        <v>0.49998949999999998</v>
      </c>
      <c r="CI256">
        <v>0.50001049999999991</v>
      </c>
      <c r="CJ256">
        <v>0</v>
      </c>
      <c r="CK256">
        <v>899.36312499999997</v>
      </c>
      <c r="CL256">
        <v>4.9990899999999998</v>
      </c>
      <c r="CM256">
        <v>9324.3562500000007</v>
      </c>
      <c r="CN256">
        <v>9557.8212500000009</v>
      </c>
      <c r="CO256">
        <v>43.436999999999998</v>
      </c>
      <c r="CP256">
        <v>45.686999999999998</v>
      </c>
      <c r="CQ256">
        <v>44.311999999999998</v>
      </c>
      <c r="CR256">
        <v>44.546499999999988</v>
      </c>
      <c r="CS256">
        <v>44.75</v>
      </c>
      <c r="CT256">
        <v>597.48874999999998</v>
      </c>
      <c r="CU256">
        <v>597.51374999999996</v>
      </c>
      <c r="CV256">
        <v>0</v>
      </c>
      <c r="CW256">
        <v>1670262305</v>
      </c>
      <c r="CX256">
        <v>0</v>
      </c>
      <c r="CY256">
        <v>1670257498.5</v>
      </c>
      <c r="CZ256" t="s">
        <v>356</v>
      </c>
      <c r="DA256">
        <v>1670257488.5</v>
      </c>
      <c r="DB256">
        <v>1670257498.5</v>
      </c>
      <c r="DC256">
        <v>2</v>
      </c>
      <c r="DD256">
        <v>-0.17199999999999999</v>
      </c>
      <c r="DE256">
        <v>2E-3</v>
      </c>
      <c r="DF256">
        <v>-3.9780000000000002</v>
      </c>
      <c r="DG256">
        <v>0.14099999999999999</v>
      </c>
      <c r="DH256">
        <v>415</v>
      </c>
      <c r="DI256">
        <v>32</v>
      </c>
      <c r="DJ256">
        <v>0.47</v>
      </c>
      <c r="DK256">
        <v>0.38</v>
      </c>
      <c r="DL256">
        <v>-29.15200975609757</v>
      </c>
      <c r="DM256">
        <v>0.2097867595817722</v>
      </c>
      <c r="DN256">
        <v>3.8877912751850673E-2</v>
      </c>
      <c r="DO256">
        <v>0</v>
      </c>
      <c r="DP256">
        <v>1.1118485365853661</v>
      </c>
      <c r="DQ256">
        <v>-0.1485434843205567</v>
      </c>
      <c r="DR256">
        <v>2.4285249619428049E-2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3.29664</v>
      </c>
      <c r="EB256">
        <v>2.62521</v>
      </c>
      <c r="EC256">
        <v>0.24628700000000001</v>
      </c>
      <c r="ED256">
        <v>0.24689</v>
      </c>
      <c r="EE256">
        <v>0.14243</v>
      </c>
      <c r="EF256">
        <v>0.13792499999999999</v>
      </c>
      <c r="EG256">
        <v>22811.599999999999</v>
      </c>
      <c r="EH256">
        <v>23197.8</v>
      </c>
      <c r="EI256">
        <v>28169.9</v>
      </c>
      <c r="EJ256">
        <v>29660.1</v>
      </c>
      <c r="EK256">
        <v>33247.4</v>
      </c>
      <c r="EL256">
        <v>35493.800000000003</v>
      </c>
      <c r="EM256">
        <v>39757.699999999997</v>
      </c>
      <c r="EN256">
        <v>42378.5</v>
      </c>
      <c r="EO256">
        <v>2.1120299999999999</v>
      </c>
      <c r="EP256">
        <v>2.1549700000000001</v>
      </c>
      <c r="EQ256">
        <v>0.123739</v>
      </c>
      <c r="ER256">
        <v>0</v>
      </c>
      <c r="ES256">
        <v>31.4374</v>
      </c>
      <c r="ET256">
        <v>999.9</v>
      </c>
      <c r="EU256">
        <v>60.3</v>
      </c>
      <c r="EV256">
        <v>38.6</v>
      </c>
      <c r="EW256">
        <v>41.065600000000003</v>
      </c>
      <c r="EX256">
        <v>57.210299999999997</v>
      </c>
      <c r="EY256">
        <v>-1.4382999999999999</v>
      </c>
      <c r="EZ256">
        <v>2</v>
      </c>
      <c r="FA256">
        <v>0.45477099999999998</v>
      </c>
      <c r="FB256">
        <v>0.42851899999999998</v>
      </c>
      <c r="FC256">
        <v>20.2728</v>
      </c>
      <c r="FD256">
        <v>5.2186399999999997</v>
      </c>
      <c r="FE256">
        <v>12.004899999999999</v>
      </c>
      <c r="FF256">
        <v>4.9866000000000001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1.8622399999999999</v>
      </c>
      <c r="FN256">
        <v>1.86432</v>
      </c>
      <c r="FO256">
        <v>1.86036</v>
      </c>
      <c r="FP256">
        <v>1.86111</v>
      </c>
      <c r="FQ256">
        <v>1.8602000000000001</v>
      </c>
      <c r="FR256">
        <v>1.86188</v>
      </c>
      <c r="FS256">
        <v>1.85849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-5.44</v>
      </c>
      <c r="GH256">
        <v>0.1409</v>
      </c>
      <c r="GI256">
        <v>-3.031255365756008</v>
      </c>
      <c r="GJ256">
        <v>-2.737337881603403E-3</v>
      </c>
      <c r="GK256">
        <v>1.2769921614711079E-6</v>
      </c>
      <c r="GL256">
        <v>-3.2469241445839119E-10</v>
      </c>
      <c r="GM256">
        <v>0.14085000000000039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80</v>
      </c>
      <c r="GV256">
        <v>79.8</v>
      </c>
      <c r="GW256">
        <v>4.0295399999999999</v>
      </c>
      <c r="GX256">
        <v>2.50488</v>
      </c>
      <c r="GY256">
        <v>2.04834</v>
      </c>
      <c r="GZ256">
        <v>2.5988799999999999</v>
      </c>
      <c r="HA256">
        <v>2.1972700000000001</v>
      </c>
      <c r="HB256">
        <v>2.4121100000000002</v>
      </c>
      <c r="HC256">
        <v>42.112099999999998</v>
      </c>
      <c r="HD256">
        <v>13.7468</v>
      </c>
      <c r="HE256">
        <v>18</v>
      </c>
      <c r="HF256">
        <v>615.03499999999997</v>
      </c>
      <c r="HG256">
        <v>719.04899999999998</v>
      </c>
      <c r="HH256">
        <v>31.001000000000001</v>
      </c>
      <c r="HI256">
        <v>33.174799999999998</v>
      </c>
      <c r="HJ256">
        <v>30.000299999999999</v>
      </c>
      <c r="HK256">
        <v>33.033000000000001</v>
      </c>
      <c r="HL256">
        <v>33.026299999999999</v>
      </c>
      <c r="HM256">
        <v>80.604299999999995</v>
      </c>
      <c r="HN256">
        <v>22.344100000000001</v>
      </c>
      <c r="HO256">
        <v>27.1616</v>
      </c>
      <c r="HP256">
        <v>31</v>
      </c>
      <c r="HQ256">
        <v>1608.67</v>
      </c>
      <c r="HR256">
        <v>34.145400000000002</v>
      </c>
      <c r="HS256">
        <v>99.255099999999999</v>
      </c>
      <c r="HT256">
        <v>98.287499999999994</v>
      </c>
    </row>
    <row r="257" spans="1:228" x14ac:dyDescent="0.2">
      <c r="A257">
        <v>242</v>
      </c>
      <c r="B257">
        <v>1670262290</v>
      </c>
      <c r="C257">
        <v>962</v>
      </c>
      <c r="D257" t="s">
        <v>843</v>
      </c>
      <c r="E257" t="s">
        <v>844</v>
      </c>
      <c r="F257">
        <v>4</v>
      </c>
      <c r="G257">
        <v>1670262288</v>
      </c>
      <c r="H257">
        <f t="shared" si="102"/>
        <v>2.7941751010559699E-3</v>
      </c>
      <c r="I257">
        <f t="shared" si="103"/>
        <v>2.7941751010559699</v>
      </c>
      <c r="J257">
        <f t="shared" si="104"/>
        <v>42.54642921528265</v>
      </c>
      <c r="K257">
        <f t="shared" si="105"/>
        <v>1571.69</v>
      </c>
      <c r="L257">
        <f t="shared" si="106"/>
        <v>1128.8831611330713</v>
      </c>
      <c r="M257">
        <f t="shared" si="107"/>
        <v>114.10965019304294</v>
      </c>
      <c r="N257">
        <f t="shared" si="108"/>
        <v>158.86940498952373</v>
      </c>
      <c r="O257">
        <f t="shared" si="109"/>
        <v>0.17105584888468114</v>
      </c>
      <c r="P257">
        <f t="shared" si="110"/>
        <v>3.6848357216201699</v>
      </c>
      <c r="Q257">
        <f t="shared" si="111"/>
        <v>0.16676374592884866</v>
      </c>
      <c r="R257">
        <f t="shared" si="112"/>
        <v>0.10460399951481208</v>
      </c>
      <c r="S257">
        <f t="shared" si="113"/>
        <v>226.11469543566969</v>
      </c>
      <c r="T257">
        <f t="shared" si="114"/>
        <v>33.643870870468518</v>
      </c>
      <c r="U257">
        <f t="shared" si="115"/>
        <v>33.432028571428567</v>
      </c>
      <c r="V257">
        <f t="shared" si="116"/>
        <v>5.1760490984066001</v>
      </c>
      <c r="W257">
        <f t="shared" si="117"/>
        <v>69.762465084435448</v>
      </c>
      <c r="X257">
        <f t="shared" si="118"/>
        <v>3.5555426925412394</v>
      </c>
      <c r="Y257">
        <f t="shared" si="119"/>
        <v>5.0966414220567851</v>
      </c>
      <c r="Z257">
        <f t="shared" si="120"/>
        <v>1.6205064058653607</v>
      </c>
      <c r="AA257">
        <f t="shared" si="121"/>
        <v>-123.22312195656828</v>
      </c>
      <c r="AB257">
        <f t="shared" si="122"/>
        <v>-54.778211111565987</v>
      </c>
      <c r="AC257">
        <f t="shared" si="123"/>
        <v>-3.414421617203383</v>
      </c>
      <c r="AD257">
        <f t="shared" si="124"/>
        <v>44.698940750332049</v>
      </c>
      <c r="AE257">
        <f t="shared" si="125"/>
        <v>66.167468951364597</v>
      </c>
      <c r="AF257">
        <f t="shared" si="126"/>
        <v>2.6705616297226769</v>
      </c>
      <c r="AG257">
        <f t="shared" si="127"/>
        <v>42.54642921528265</v>
      </c>
      <c r="AH257">
        <v>1656.7343374191209</v>
      </c>
      <c r="AI257">
        <v>1631.613818181818</v>
      </c>
      <c r="AJ257">
        <v>1.747432198327435</v>
      </c>
      <c r="AK257">
        <v>64.018406268345927</v>
      </c>
      <c r="AL257">
        <f t="shared" si="128"/>
        <v>2.7941751010559699</v>
      </c>
      <c r="AM257">
        <v>34.067885770932399</v>
      </c>
      <c r="AN257">
        <v>35.183214705882357</v>
      </c>
      <c r="AO257">
        <v>7.263673971847134E-4</v>
      </c>
      <c r="AP257">
        <v>100.2718368252681</v>
      </c>
      <c r="AQ257">
        <v>67</v>
      </c>
      <c r="AR257">
        <v>10</v>
      </c>
      <c r="AS257">
        <f t="shared" si="129"/>
        <v>1</v>
      </c>
      <c r="AT257">
        <f t="shared" si="130"/>
        <v>0</v>
      </c>
      <c r="AU257">
        <f t="shared" si="131"/>
        <v>47390.476231900226</v>
      </c>
      <c r="AV257">
        <f t="shared" si="132"/>
        <v>1199.994285714286</v>
      </c>
      <c r="AW257">
        <f t="shared" si="133"/>
        <v>1025.9203851998288</v>
      </c>
      <c r="AX257">
        <f t="shared" si="134"/>
        <v>0.85493772546521662</v>
      </c>
      <c r="AY257">
        <f t="shared" si="135"/>
        <v>0.18842981014786825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1670262288</v>
      </c>
      <c r="BF257">
        <v>1571.69</v>
      </c>
      <c r="BG257">
        <v>1600.9171428571431</v>
      </c>
      <c r="BH257">
        <v>35.174871428571429</v>
      </c>
      <c r="BI257">
        <v>34.10462857142857</v>
      </c>
      <c r="BJ257">
        <v>1577.1357142857139</v>
      </c>
      <c r="BK257">
        <v>35.034014285714292</v>
      </c>
      <c r="BL257">
        <v>650.02885714285719</v>
      </c>
      <c r="BM257">
        <v>100.982</v>
      </c>
      <c r="BN257">
        <v>9.9895914285714288E-2</v>
      </c>
      <c r="BO257">
        <v>33.156285714285723</v>
      </c>
      <c r="BP257">
        <v>33.432028571428567</v>
      </c>
      <c r="BQ257">
        <v>999.89999999999986</v>
      </c>
      <c r="BR257">
        <v>0</v>
      </c>
      <c r="BS257">
        <v>0</v>
      </c>
      <c r="BT257">
        <v>9031.0714285714294</v>
      </c>
      <c r="BU257">
        <v>0</v>
      </c>
      <c r="BV257">
        <v>435.70642857142849</v>
      </c>
      <c r="BW257">
        <v>-29.225914285714278</v>
      </c>
      <c r="BX257">
        <v>1628.991428571429</v>
      </c>
      <c r="BY257">
        <v>1657.444285714286</v>
      </c>
      <c r="BZ257">
        <v>1.0702371428571431</v>
      </c>
      <c r="CA257">
        <v>1600.9171428571431</v>
      </c>
      <c r="CB257">
        <v>34.10462857142857</v>
      </c>
      <c r="CC257">
        <v>3.5520257142857141</v>
      </c>
      <c r="CD257">
        <v>3.4439500000000001</v>
      </c>
      <c r="CE257">
        <v>26.87048571428571</v>
      </c>
      <c r="CF257">
        <v>26.345942857142859</v>
      </c>
      <c r="CG257">
        <v>1199.994285714286</v>
      </c>
      <c r="CH257">
        <v>0.49999399999999988</v>
      </c>
      <c r="CI257">
        <v>0.50000600000000006</v>
      </c>
      <c r="CJ257">
        <v>0</v>
      </c>
      <c r="CK257">
        <v>898.93571428571431</v>
      </c>
      <c r="CL257">
        <v>4.9990899999999998</v>
      </c>
      <c r="CM257">
        <v>9318.4942857142851</v>
      </c>
      <c r="CN257">
        <v>9557.7871428571416</v>
      </c>
      <c r="CO257">
        <v>43.436999999999998</v>
      </c>
      <c r="CP257">
        <v>45.686999999999998</v>
      </c>
      <c r="CQ257">
        <v>44.311999999999998</v>
      </c>
      <c r="CR257">
        <v>44.561999999999998</v>
      </c>
      <c r="CS257">
        <v>44.75</v>
      </c>
      <c r="CT257">
        <v>597.4899999999999</v>
      </c>
      <c r="CU257">
        <v>597.50714285714275</v>
      </c>
      <c r="CV257">
        <v>0</v>
      </c>
      <c r="CW257">
        <v>1670262308.5999999</v>
      </c>
      <c r="CX257">
        <v>0</v>
      </c>
      <c r="CY257">
        <v>1670257498.5</v>
      </c>
      <c r="CZ257" t="s">
        <v>356</v>
      </c>
      <c r="DA257">
        <v>1670257488.5</v>
      </c>
      <c r="DB257">
        <v>1670257498.5</v>
      </c>
      <c r="DC257">
        <v>2</v>
      </c>
      <c r="DD257">
        <v>-0.17199999999999999</v>
      </c>
      <c r="DE257">
        <v>2E-3</v>
      </c>
      <c r="DF257">
        <v>-3.9780000000000002</v>
      </c>
      <c r="DG257">
        <v>0.14099999999999999</v>
      </c>
      <c r="DH257">
        <v>415</v>
      </c>
      <c r="DI257">
        <v>32</v>
      </c>
      <c r="DJ257">
        <v>0.47</v>
      </c>
      <c r="DK257">
        <v>0.38</v>
      </c>
      <c r="DL257">
        <v>-29.160095121951219</v>
      </c>
      <c r="DM257">
        <v>-0.16704250871084819</v>
      </c>
      <c r="DN257">
        <v>4.1341079500339883E-2</v>
      </c>
      <c r="DO257">
        <v>0</v>
      </c>
      <c r="DP257">
        <v>1.0968117073170729</v>
      </c>
      <c r="DQ257">
        <v>-0.1015210452961659</v>
      </c>
      <c r="DR257">
        <v>1.9602619772956811E-2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3.2966899999999999</v>
      </c>
      <c r="EB257">
        <v>2.6254499999999998</v>
      </c>
      <c r="EC257">
        <v>0.24691399999999999</v>
      </c>
      <c r="ED257">
        <v>0.247504</v>
      </c>
      <c r="EE257">
        <v>0.142485</v>
      </c>
      <c r="EF257">
        <v>0.13800100000000001</v>
      </c>
      <c r="EG257">
        <v>22792.1</v>
      </c>
      <c r="EH257">
        <v>23178.7</v>
      </c>
      <c r="EI257">
        <v>28169.3</v>
      </c>
      <c r="EJ257">
        <v>29659.9</v>
      </c>
      <c r="EK257">
        <v>33244</v>
      </c>
      <c r="EL257">
        <v>35490.6</v>
      </c>
      <c r="EM257">
        <v>39756.1</v>
      </c>
      <c r="EN257">
        <v>42378.400000000001</v>
      </c>
      <c r="EO257">
        <v>2.1120999999999999</v>
      </c>
      <c r="EP257">
        <v>2.1548500000000002</v>
      </c>
      <c r="EQ257">
        <v>0.12292</v>
      </c>
      <c r="ER257">
        <v>0</v>
      </c>
      <c r="ES257">
        <v>31.440899999999999</v>
      </c>
      <c r="ET257">
        <v>999.9</v>
      </c>
      <c r="EU257">
        <v>60.3</v>
      </c>
      <c r="EV257">
        <v>38.6</v>
      </c>
      <c r="EW257">
        <v>41.067999999999998</v>
      </c>
      <c r="EX257">
        <v>57.330300000000001</v>
      </c>
      <c r="EY257">
        <v>-1.47035</v>
      </c>
      <c r="EZ257">
        <v>2</v>
      </c>
      <c r="FA257">
        <v>0.45523400000000003</v>
      </c>
      <c r="FB257">
        <v>0.42904700000000001</v>
      </c>
      <c r="FC257">
        <v>20.2728</v>
      </c>
      <c r="FD257">
        <v>5.2192400000000001</v>
      </c>
      <c r="FE257">
        <v>12.0044</v>
      </c>
      <c r="FF257">
        <v>4.98665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1.8622300000000001</v>
      </c>
      <c r="FN257">
        <v>1.86432</v>
      </c>
      <c r="FO257">
        <v>1.86036</v>
      </c>
      <c r="FP257">
        <v>1.86111</v>
      </c>
      <c r="FQ257">
        <v>1.8602000000000001</v>
      </c>
      <c r="FR257">
        <v>1.86188</v>
      </c>
      <c r="FS257">
        <v>1.8584700000000001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-5.45</v>
      </c>
      <c r="GH257">
        <v>0.1409</v>
      </c>
      <c r="GI257">
        <v>-3.031255365756008</v>
      </c>
      <c r="GJ257">
        <v>-2.737337881603403E-3</v>
      </c>
      <c r="GK257">
        <v>1.2769921614711079E-6</v>
      </c>
      <c r="GL257">
        <v>-3.2469241445839119E-10</v>
      </c>
      <c r="GM257">
        <v>0.14085000000000039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80</v>
      </c>
      <c r="GV257">
        <v>79.900000000000006</v>
      </c>
      <c r="GW257">
        <v>4.0441900000000004</v>
      </c>
      <c r="GX257">
        <v>2.5134300000000001</v>
      </c>
      <c r="GY257">
        <v>2.04834</v>
      </c>
      <c r="GZ257">
        <v>2.5988799999999999</v>
      </c>
      <c r="HA257">
        <v>2.1972700000000001</v>
      </c>
      <c r="HB257">
        <v>2.3290999999999999</v>
      </c>
      <c r="HC257">
        <v>42.112099999999998</v>
      </c>
      <c r="HD257">
        <v>13.7118</v>
      </c>
      <c r="HE257">
        <v>18</v>
      </c>
      <c r="HF257">
        <v>615.11900000000003</v>
      </c>
      <c r="HG257">
        <v>718.96600000000001</v>
      </c>
      <c r="HH257">
        <v>31.000499999999999</v>
      </c>
      <c r="HI257">
        <v>33.177199999999999</v>
      </c>
      <c r="HJ257">
        <v>30.000399999999999</v>
      </c>
      <c r="HK257">
        <v>33.035800000000002</v>
      </c>
      <c r="HL257">
        <v>33.029200000000003</v>
      </c>
      <c r="HM257">
        <v>80.868899999999996</v>
      </c>
      <c r="HN257">
        <v>22.344100000000001</v>
      </c>
      <c r="HO257">
        <v>27.1616</v>
      </c>
      <c r="HP257">
        <v>31</v>
      </c>
      <c r="HQ257">
        <v>1615.34</v>
      </c>
      <c r="HR257">
        <v>34.142400000000002</v>
      </c>
      <c r="HS257">
        <v>99.251999999999995</v>
      </c>
      <c r="HT257">
        <v>98.287000000000006</v>
      </c>
    </row>
    <row r="258" spans="1:228" x14ac:dyDescent="0.2">
      <c r="A258">
        <v>243</v>
      </c>
      <c r="B258">
        <v>1670262294</v>
      </c>
      <c r="C258">
        <v>966</v>
      </c>
      <c r="D258" t="s">
        <v>845</v>
      </c>
      <c r="E258" t="s">
        <v>846</v>
      </c>
      <c r="F258">
        <v>4</v>
      </c>
      <c r="G258">
        <v>1670262291.6875</v>
      </c>
      <c r="H258">
        <f t="shared" si="102"/>
        <v>2.8236014621372658E-3</v>
      </c>
      <c r="I258">
        <f t="shared" si="103"/>
        <v>2.8236014621372658</v>
      </c>
      <c r="J258">
        <f t="shared" si="104"/>
        <v>41.991605103091864</v>
      </c>
      <c r="K258">
        <f t="shared" si="105"/>
        <v>1577.9312500000001</v>
      </c>
      <c r="L258">
        <f t="shared" si="106"/>
        <v>1144.4281128835948</v>
      </c>
      <c r="M258">
        <f t="shared" si="107"/>
        <v>115.67822969040509</v>
      </c>
      <c r="N258">
        <f t="shared" si="108"/>
        <v>159.49651316520414</v>
      </c>
      <c r="O258">
        <f t="shared" si="109"/>
        <v>0.17294541641448299</v>
      </c>
      <c r="P258">
        <f t="shared" si="110"/>
        <v>3.6806218835200273</v>
      </c>
      <c r="Q258">
        <f t="shared" si="111"/>
        <v>0.16855438954662469</v>
      </c>
      <c r="R258">
        <f t="shared" si="112"/>
        <v>0.1057317239887349</v>
      </c>
      <c r="S258">
        <f t="shared" si="113"/>
        <v>226.11547524848444</v>
      </c>
      <c r="T258">
        <f t="shared" si="114"/>
        <v>33.634559139291035</v>
      </c>
      <c r="U258">
        <f t="shared" si="115"/>
        <v>33.438099999999999</v>
      </c>
      <c r="V258">
        <f t="shared" si="116"/>
        <v>5.1778095720825457</v>
      </c>
      <c r="W258">
        <f t="shared" si="117"/>
        <v>69.819367617774702</v>
      </c>
      <c r="X258">
        <f t="shared" si="118"/>
        <v>3.5577067868029242</v>
      </c>
      <c r="Y258">
        <f t="shared" si="119"/>
        <v>5.0955872391734447</v>
      </c>
      <c r="Z258">
        <f t="shared" si="120"/>
        <v>1.6201027852796215</v>
      </c>
      <c r="AA258">
        <f t="shared" si="121"/>
        <v>-124.52082448025342</v>
      </c>
      <c r="AB258">
        <f t="shared" si="122"/>
        <v>-56.651675634026503</v>
      </c>
      <c r="AC258">
        <f t="shared" si="123"/>
        <v>-3.5352820570124157</v>
      </c>
      <c r="AD258">
        <f t="shared" si="124"/>
        <v>41.407693077192107</v>
      </c>
      <c r="AE258">
        <f t="shared" si="125"/>
        <v>65.977731153995535</v>
      </c>
      <c r="AF258">
        <f t="shared" si="126"/>
        <v>2.6705491623599218</v>
      </c>
      <c r="AG258">
        <f t="shared" si="127"/>
        <v>41.991605103091864</v>
      </c>
      <c r="AH258">
        <v>1663.6741509795249</v>
      </c>
      <c r="AI258">
        <v>1638.706363636363</v>
      </c>
      <c r="AJ258">
        <v>1.769114186640691</v>
      </c>
      <c r="AK258">
        <v>64.018406268345927</v>
      </c>
      <c r="AL258">
        <f t="shared" si="128"/>
        <v>2.8236014621372658</v>
      </c>
      <c r="AM258">
        <v>34.108292902758159</v>
      </c>
      <c r="AN258">
        <v>35.20922764705881</v>
      </c>
      <c r="AO258">
        <v>5.0087720072028458E-3</v>
      </c>
      <c r="AP258">
        <v>100.2718368252681</v>
      </c>
      <c r="AQ258">
        <v>67</v>
      </c>
      <c r="AR258">
        <v>10</v>
      </c>
      <c r="AS258">
        <f t="shared" si="129"/>
        <v>1</v>
      </c>
      <c r="AT258">
        <f t="shared" si="130"/>
        <v>0</v>
      </c>
      <c r="AU258">
        <f t="shared" si="131"/>
        <v>47315.749716515813</v>
      </c>
      <c r="AV258">
        <f t="shared" si="132"/>
        <v>1199.99875</v>
      </c>
      <c r="AW258">
        <f t="shared" si="133"/>
        <v>1025.9241700769348</v>
      </c>
      <c r="AX258">
        <f t="shared" si="134"/>
        <v>0.85493769895754879</v>
      </c>
      <c r="AY258">
        <f t="shared" si="135"/>
        <v>0.18842975898806932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1670262291.6875</v>
      </c>
      <c r="BF258">
        <v>1577.9312500000001</v>
      </c>
      <c r="BG258">
        <v>1607.0875000000001</v>
      </c>
      <c r="BH258">
        <v>35.197112500000003</v>
      </c>
      <c r="BI258">
        <v>34.126862500000001</v>
      </c>
      <c r="BJ258">
        <v>1583.385</v>
      </c>
      <c r="BK258">
        <v>35.056287500000003</v>
      </c>
      <c r="BL258">
        <v>650.00649999999996</v>
      </c>
      <c r="BM258">
        <v>100.9795</v>
      </c>
      <c r="BN258">
        <v>0.1000072125</v>
      </c>
      <c r="BO258">
        <v>33.1526</v>
      </c>
      <c r="BP258">
        <v>33.438099999999999</v>
      </c>
      <c r="BQ258">
        <v>999.9</v>
      </c>
      <c r="BR258">
        <v>0</v>
      </c>
      <c r="BS258">
        <v>0</v>
      </c>
      <c r="BT258">
        <v>9016.71875</v>
      </c>
      <c r="BU258">
        <v>0</v>
      </c>
      <c r="BV258">
        <v>442.78750000000002</v>
      </c>
      <c r="BW258">
        <v>-29.154800000000002</v>
      </c>
      <c r="BX258">
        <v>1635.4974999999999</v>
      </c>
      <c r="BY258">
        <v>1663.8712499999999</v>
      </c>
      <c r="BZ258">
        <v>1.0702562499999999</v>
      </c>
      <c r="CA258">
        <v>1607.0875000000001</v>
      </c>
      <c r="CB258">
        <v>34.126862500000001</v>
      </c>
      <c r="CC258">
        <v>3.5541849999999999</v>
      </c>
      <c r="CD258">
        <v>3.4461087500000001</v>
      </c>
      <c r="CE258">
        <v>26.880800000000001</v>
      </c>
      <c r="CF258">
        <v>26.356549999999999</v>
      </c>
      <c r="CG258">
        <v>1199.99875</v>
      </c>
      <c r="CH258">
        <v>0.49999474999999999</v>
      </c>
      <c r="CI258">
        <v>0.50000525000000007</v>
      </c>
      <c r="CJ258">
        <v>0</v>
      </c>
      <c r="CK258">
        <v>898.45100000000002</v>
      </c>
      <c r="CL258">
        <v>4.9990899999999998</v>
      </c>
      <c r="CM258">
        <v>9307.4162499999984</v>
      </c>
      <c r="CN258">
        <v>9557.8237499999996</v>
      </c>
      <c r="CO258">
        <v>43.436999999999998</v>
      </c>
      <c r="CP258">
        <v>45.686999999999998</v>
      </c>
      <c r="CQ258">
        <v>44.311999999999998</v>
      </c>
      <c r="CR258">
        <v>44.561999999999998</v>
      </c>
      <c r="CS258">
        <v>44.75</v>
      </c>
      <c r="CT258">
        <v>597.49375000000009</v>
      </c>
      <c r="CU258">
        <v>597.50874999999996</v>
      </c>
      <c r="CV258">
        <v>0</v>
      </c>
      <c r="CW258">
        <v>1670262312.8</v>
      </c>
      <c r="CX258">
        <v>0</v>
      </c>
      <c r="CY258">
        <v>1670257498.5</v>
      </c>
      <c r="CZ258" t="s">
        <v>356</v>
      </c>
      <c r="DA258">
        <v>1670257488.5</v>
      </c>
      <c r="DB258">
        <v>1670257498.5</v>
      </c>
      <c r="DC258">
        <v>2</v>
      </c>
      <c r="DD258">
        <v>-0.17199999999999999</v>
      </c>
      <c r="DE258">
        <v>2E-3</v>
      </c>
      <c r="DF258">
        <v>-3.9780000000000002</v>
      </c>
      <c r="DG258">
        <v>0.14099999999999999</v>
      </c>
      <c r="DH258">
        <v>415</v>
      </c>
      <c r="DI258">
        <v>32</v>
      </c>
      <c r="DJ258">
        <v>0.47</v>
      </c>
      <c r="DK258">
        <v>0.38</v>
      </c>
      <c r="DL258">
        <v>-29.159557499999998</v>
      </c>
      <c r="DM258">
        <v>-0.1024874296433564</v>
      </c>
      <c r="DN258">
        <v>4.1870322947763328E-2</v>
      </c>
      <c r="DO258">
        <v>0</v>
      </c>
      <c r="DP258">
        <v>1.0878395000000001</v>
      </c>
      <c r="DQ258">
        <v>-7.9884202626643128E-2</v>
      </c>
      <c r="DR258">
        <v>1.6626971304179259E-2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3.2966700000000002</v>
      </c>
      <c r="EB258">
        <v>2.6254300000000002</v>
      </c>
      <c r="EC258">
        <v>0.247527</v>
      </c>
      <c r="ED258">
        <v>0.248113</v>
      </c>
      <c r="EE258">
        <v>0.14255300000000001</v>
      </c>
      <c r="EF258">
        <v>0.13805899999999999</v>
      </c>
      <c r="EG258">
        <v>22773.3</v>
      </c>
      <c r="EH258">
        <v>23159.9</v>
      </c>
      <c r="EI258">
        <v>28169.3</v>
      </c>
      <c r="EJ258">
        <v>29660.1</v>
      </c>
      <c r="EK258">
        <v>33241.9</v>
      </c>
      <c r="EL258">
        <v>35488.199999999997</v>
      </c>
      <c r="EM258">
        <v>39756.699999999997</v>
      </c>
      <c r="EN258">
        <v>42378.400000000001</v>
      </c>
      <c r="EO258">
        <v>2.1120999999999999</v>
      </c>
      <c r="EP258">
        <v>2.1548500000000002</v>
      </c>
      <c r="EQ258">
        <v>0.123337</v>
      </c>
      <c r="ER258">
        <v>0</v>
      </c>
      <c r="ES258">
        <v>31.4436</v>
      </c>
      <c r="ET258">
        <v>999.9</v>
      </c>
      <c r="EU258">
        <v>60.3</v>
      </c>
      <c r="EV258">
        <v>38.6</v>
      </c>
      <c r="EW258">
        <v>41.065300000000001</v>
      </c>
      <c r="EX258">
        <v>57.270299999999999</v>
      </c>
      <c r="EY258">
        <v>-1.5024</v>
      </c>
      <c r="EZ258">
        <v>2</v>
      </c>
      <c r="FA258">
        <v>0.45536599999999999</v>
      </c>
      <c r="FB258">
        <v>0.42721100000000001</v>
      </c>
      <c r="FC258">
        <v>20.2728</v>
      </c>
      <c r="FD258">
        <v>5.2178899999999997</v>
      </c>
      <c r="FE258">
        <v>12.0047</v>
      </c>
      <c r="FF258">
        <v>4.9867499999999998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1.86225</v>
      </c>
      <c r="FN258">
        <v>1.86432</v>
      </c>
      <c r="FO258">
        <v>1.86036</v>
      </c>
      <c r="FP258">
        <v>1.86111</v>
      </c>
      <c r="FQ258">
        <v>1.8602000000000001</v>
      </c>
      <c r="FR258">
        <v>1.86188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-5.46</v>
      </c>
      <c r="GH258">
        <v>0.14080000000000001</v>
      </c>
      <c r="GI258">
        <v>-3.031255365756008</v>
      </c>
      <c r="GJ258">
        <v>-2.737337881603403E-3</v>
      </c>
      <c r="GK258">
        <v>1.2769921614711079E-6</v>
      </c>
      <c r="GL258">
        <v>-3.2469241445839119E-10</v>
      </c>
      <c r="GM258">
        <v>0.14085000000000039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80.099999999999994</v>
      </c>
      <c r="GV258">
        <v>79.900000000000006</v>
      </c>
      <c r="GW258">
        <v>4.05762</v>
      </c>
      <c r="GX258">
        <v>2.50244</v>
      </c>
      <c r="GY258">
        <v>2.04834</v>
      </c>
      <c r="GZ258">
        <v>2.5988799999999999</v>
      </c>
      <c r="HA258">
        <v>2.1972700000000001</v>
      </c>
      <c r="HB258">
        <v>2.3864700000000001</v>
      </c>
      <c r="HC258">
        <v>42.112099999999998</v>
      </c>
      <c r="HD258">
        <v>13.7293</v>
      </c>
      <c r="HE258">
        <v>18</v>
      </c>
      <c r="HF258">
        <v>615.14099999999996</v>
      </c>
      <c r="HG258">
        <v>718.99300000000005</v>
      </c>
      <c r="HH258">
        <v>31</v>
      </c>
      <c r="HI258">
        <v>33.180100000000003</v>
      </c>
      <c r="HJ258">
        <v>30.000399999999999</v>
      </c>
      <c r="HK258">
        <v>33.038200000000003</v>
      </c>
      <c r="HL258">
        <v>33.031399999999998</v>
      </c>
      <c r="HM258">
        <v>81.129900000000006</v>
      </c>
      <c r="HN258">
        <v>22.344100000000001</v>
      </c>
      <c r="HO258">
        <v>27.1616</v>
      </c>
      <c r="HP258">
        <v>31</v>
      </c>
      <c r="HQ258">
        <v>1622.02</v>
      </c>
      <c r="HR258">
        <v>34.131700000000002</v>
      </c>
      <c r="HS258">
        <v>99.252700000000004</v>
      </c>
      <c r="HT258">
        <v>98.287300000000002</v>
      </c>
    </row>
    <row r="259" spans="1:228" x14ac:dyDescent="0.2">
      <c r="A259">
        <v>244</v>
      </c>
      <c r="B259">
        <v>1670262298</v>
      </c>
      <c r="C259">
        <v>970</v>
      </c>
      <c r="D259" t="s">
        <v>847</v>
      </c>
      <c r="E259" t="s">
        <v>848</v>
      </c>
      <c r="F259">
        <v>4</v>
      </c>
      <c r="G259">
        <v>1670262296</v>
      </c>
      <c r="H259">
        <f t="shared" si="102"/>
        <v>2.8463026538877896E-3</v>
      </c>
      <c r="I259">
        <f t="shared" si="103"/>
        <v>2.8463026538877898</v>
      </c>
      <c r="J259">
        <f t="shared" si="104"/>
        <v>42.482092353048998</v>
      </c>
      <c r="K259">
        <f t="shared" si="105"/>
        <v>1585.1714285714279</v>
      </c>
      <c r="L259">
        <f t="shared" si="106"/>
        <v>1149.7454086117798</v>
      </c>
      <c r="M259">
        <f t="shared" si="107"/>
        <v>116.2135640007685</v>
      </c>
      <c r="N259">
        <f t="shared" si="108"/>
        <v>160.22540284714285</v>
      </c>
      <c r="O259">
        <f t="shared" si="109"/>
        <v>0.17424265296660052</v>
      </c>
      <c r="P259">
        <f t="shared" si="110"/>
        <v>3.6741303782399344</v>
      </c>
      <c r="Q259">
        <f t="shared" si="111"/>
        <v>0.16977876421177107</v>
      </c>
      <c r="R259">
        <f t="shared" si="112"/>
        <v>0.10650326520051584</v>
      </c>
      <c r="S259">
        <f t="shared" si="113"/>
        <v>226.11540082269988</v>
      </c>
      <c r="T259">
        <f t="shared" si="114"/>
        <v>33.629103530359842</v>
      </c>
      <c r="U259">
        <f t="shared" si="115"/>
        <v>33.450971428571428</v>
      </c>
      <c r="V259">
        <f t="shared" si="116"/>
        <v>5.1815434989241691</v>
      </c>
      <c r="W259">
        <f t="shared" si="117"/>
        <v>69.875686915774423</v>
      </c>
      <c r="X259">
        <f t="shared" si="118"/>
        <v>3.5602768375135732</v>
      </c>
      <c r="Y259">
        <f t="shared" si="119"/>
        <v>5.0951582655709693</v>
      </c>
      <c r="Z259">
        <f t="shared" si="120"/>
        <v>1.6212666614105959</v>
      </c>
      <c r="AA259">
        <f t="shared" si="121"/>
        <v>-125.52194703645152</v>
      </c>
      <c r="AB259">
        <f t="shared" si="122"/>
        <v>-59.39844769332332</v>
      </c>
      <c r="AC259">
        <f t="shared" si="123"/>
        <v>-3.713447085100205</v>
      </c>
      <c r="AD259">
        <f t="shared" si="124"/>
        <v>37.481559007824842</v>
      </c>
      <c r="AE259">
        <f t="shared" si="125"/>
        <v>66.102011711772874</v>
      </c>
      <c r="AF259">
        <f t="shared" si="126"/>
        <v>2.6800836581392975</v>
      </c>
      <c r="AG259">
        <f t="shared" si="127"/>
        <v>42.482092353048998</v>
      </c>
      <c r="AH259">
        <v>1670.730816889391</v>
      </c>
      <c r="AI259">
        <v>1645.6570909090899</v>
      </c>
      <c r="AJ259">
        <v>1.7423132303797371</v>
      </c>
      <c r="AK259">
        <v>64.018406268345927</v>
      </c>
      <c r="AL259">
        <f t="shared" si="128"/>
        <v>2.8463026538877898</v>
      </c>
      <c r="AM259">
        <v>34.132226849858391</v>
      </c>
      <c r="AN259">
        <v>35.231401470588217</v>
      </c>
      <c r="AO259">
        <v>6.7749822377594377E-3</v>
      </c>
      <c r="AP259">
        <v>100.2718368252681</v>
      </c>
      <c r="AQ259">
        <v>67</v>
      </c>
      <c r="AR259">
        <v>10</v>
      </c>
      <c r="AS259">
        <f t="shared" si="129"/>
        <v>1</v>
      </c>
      <c r="AT259">
        <f t="shared" si="130"/>
        <v>0</v>
      </c>
      <c r="AU259">
        <f t="shared" si="131"/>
        <v>47200.02557342263</v>
      </c>
      <c r="AV259">
        <f t="shared" si="132"/>
        <v>1200</v>
      </c>
      <c r="AW259">
        <f t="shared" si="133"/>
        <v>1025.9250781464766</v>
      </c>
      <c r="AX259">
        <f t="shared" si="134"/>
        <v>0.85493756512206387</v>
      </c>
      <c r="AY259">
        <f t="shared" si="135"/>
        <v>0.18842950068558323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1670262296</v>
      </c>
      <c r="BF259">
        <v>1585.1714285714279</v>
      </c>
      <c r="BG259">
        <v>1614.3928571428571</v>
      </c>
      <c r="BH259">
        <v>35.223185714285719</v>
      </c>
      <c r="BI259">
        <v>34.149171428571428</v>
      </c>
      <c r="BJ259">
        <v>1590.6342857142861</v>
      </c>
      <c r="BK259">
        <v>35.082314285714283</v>
      </c>
      <c r="BL259">
        <v>650.02328571428575</v>
      </c>
      <c r="BM259">
        <v>100.9774285714286</v>
      </c>
      <c r="BN259">
        <v>0.1002214285714286</v>
      </c>
      <c r="BO259">
        <v>33.151099999999992</v>
      </c>
      <c r="BP259">
        <v>33.450971428571428</v>
      </c>
      <c r="BQ259">
        <v>999.89999999999986</v>
      </c>
      <c r="BR259">
        <v>0</v>
      </c>
      <c r="BS259">
        <v>0</v>
      </c>
      <c r="BT259">
        <v>8994.4657142857141</v>
      </c>
      <c r="BU259">
        <v>0</v>
      </c>
      <c r="BV259">
        <v>445.62728571428568</v>
      </c>
      <c r="BW259">
        <v>-29.22202857142857</v>
      </c>
      <c r="BX259">
        <v>1643.0471428571429</v>
      </c>
      <c r="BY259">
        <v>1671.472857142857</v>
      </c>
      <c r="BZ259">
        <v>1.0739971428571431</v>
      </c>
      <c r="CA259">
        <v>1614.3928571428571</v>
      </c>
      <c r="CB259">
        <v>34.149171428571428</v>
      </c>
      <c r="CC259">
        <v>3.5567500000000001</v>
      </c>
      <c r="CD259">
        <v>3.4483014285714289</v>
      </c>
      <c r="CE259">
        <v>26.8931</v>
      </c>
      <c r="CF259">
        <v>26.367314285714279</v>
      </c>
      <c r="CG259">
        <v>1200</v>
      </c>
      <c r="CH259">
        <v>0.499998</v>
      </c>
      <c r="CI259">
        <v>0.50000200000000006</v>
      </c>
      <c r="CJ259">
        <v>0</v>
      </c>
      <c r="CK259">
        <v>897.94214285714293</v>
      </c>
      <c r="CL259">
        <v>4.9990899999999998</v>
      </c>
      <c r="CM259">
        <v>9294.6628571428573</v>
      </c>
      <c r="CN259">
        <v>9557.8342857142852</v>
      </c>
      <c r="CO259">
        <v>43.436999999999998</v>
      </c>
      <c r="CP259">
        <v>45.686999999999998</v>
      </c>
      <c r="CQ259">
        <v>44.311999999999998</v>
      </c>
      <c r="CR259">
        <v>44.561999999999998</v>
      </c>
      <c r="CS259">
        <v>44.758857142857153</v>
      </c>
      <c r="CT259">
        <v>597.5</v>
      </c>
      <c r="CU259">
        <v>597.50428571428563</v>
      </c>
      <c r="CV259">
        <v>0</v>
      </c>
      <c r="CW259">
        <v>1670262317</v>
      </c>
      <c r="CX259">
        <v>0</v>
      </c>
      <c r="CY259">
        <v>1670257498.5</v>
      </c>
      <c r="CZ259" t="s">
        <v>356</v>
      </c>
      <c r="DA259">
        <v>1670257488.5</v>
      </c>
      <c r="DB259">
        <v>1670257498.5</v>
      </c>
      <c r="DC259">
        <v>2</v>
      </c>
      <c r="DD259">
        <v>-0.17199999999999999</v>
      </c>
      <c r="DE259">
        <v>2E-3</v>
      </c>
      <c r="DF259">
        <v>-3.9780000000000002</v>
      </c>
      <c r="DG259">
        <v>0.14099999999999999</v>
      </c>
      <c r="DH259">
        <v>415</v>
      </c>
      <c r="DI259">
        <v>32</v>
      </c>
      <c r="DJ259">
        <v>0.47</v>
      </c>
      <c r="DK259">
        <v>0.38</v>
      </c>
      <c r="DL259">
        <v>-29.166527500000001</v>
      </c>
      <c r="DM259">
        <v>-0.2418562851781921</v>
      </c>
      <c r="DN259">
        <v>4.5723243473642539E-2</v>
      </c>
      <c r="DO259">
        <v>0</v>
      </c>
      <c r="DP259">
        <v>1.0860114999999999</v>
      </c>
      <c r="DQ259">
        <v>-0.15190469043152319</v>
      </c>
      <c r="DR259">
        <v>1.7477231552794629E-2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3.2967300000000002</v>
      </c>
      <c r="EB259">
        <v>2.6254400000000002</v>
      </c>
      <c r="EC259">
        <v>0.248145</v>
      </c>
      <c r="ED259">
        <v>0.248728</v>
      </c>
      <c r="EE259">
        <v>0.14260600000000001</v>
      </c>
      <c r="EF259">
        <v>0.138104</v>
      </c>
      <c r="EG259">
        <v>22754.799999999999</v>
      </c>
      <c r="EH259">
        <v>23140.400000000001</v>
      </c>
      <c r="EI259">
        <v>28169.599999999999</v>
      </c>
      <c r="EJ259">
        <v>29659.4</v>
      </c>
      <c r="EK259">
        <v>33240.199999999997</v>
      </c>
      <c r="EL259">
        <v>35485.699999999997</v>
      </c>
      <c r="EM259">
        <v>39757.1</v>
      </c>
      <c r="EN259">
        <v>42377.5</v>
      </c>
      <c r="EO259">
        <v>2.1122700000000001</v>
      </c>
      <c r="EP259">
        <v>2.1547999999999998</v>
      </c>
      <c r="EQ259">
        <v>0.124276</v>
      </c>
      <c r="ER259">
        <v>0</v>
      </c>
      <c r="ES259">
        <v>31.440799999999999</v>
      </c>
      <c r="ET259">
        <v>999.9</v>
      </c>
      <c r="EU259">
        <v>60.3</v>
      </c>
      <c r="EV259">
        <v>38.6</v>
      </c>
      <c r="EW259">
        <v>41.064100000000003</v>
      </c>
      <c r="EX259">
        <v>57.3003</v>
      </c>
      <c r="EY259">
        <v>-1.50641</v>
      </c>
      <c r="EZ259">
        <v>2</v>
      </c>
      <c r="FA259">
        <v>0.45571899999999999</v>
      </c>
      <c r="FB259">
        <v>0.42555300000000001</v>
      </c>
      <c r="FC259">
        <v>20.2728</v>
      </c>
      <c r="FD259">
        <v>5.21774</v>
      </c>
      <c r="FE259">
        <v>12.0047</v>
      </c>
      <c r="FF259">
        <v>4.9867499999999998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1.8622300000000001</v>
      </c>
      <c r="FN259">
        <v>1.86432</v>
      </c>
      <c r="FO259">
        <v>1.86036</v>
      </c>
      <c r="FP259">
        <v>1.86111</v>
      </c>
      <c r="FQ259">
        <v>1.8602000000000001</v>
      </c>
      <c r="FR259">
        <v>1.86188</v>
      </c>
      <c r="FS259">
        <v>1.8584700000000001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-5.47</v>
      </c>
      <c r="GH259">
        <v>0.14080000000000001</v>
      </c>
      <c r="GI259">
        <v>-3.031255365756008</v>
      </c>
      <c r="GJ259">
        <v>-2.737337881603403E-3</v>
      </c>
      <c r="GK259">
        <v>1.2769921614711079E-6</v>
      </c>
      <c r="GL259">
        <v>-3.2469241445839119E-10</v>
      </c>
      <c r="GM259">
        <v>0.14085000000000039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80.2</v>
      </c>
      <c r="GV259">
        <v>80</v>
      </c>
      <c r="GW259">
        <v>4.0686</v>
      </c>
      <c r="GX259">
        <v>2.5134300000000001</v>
      </c>
      <c r="GY259">
        <v>2.04834</v>
      </c>
      <c r="GZ259">
        <v>2.5976599999999999</v>
      </c>
      <c r="HA259">
        <v>2.1972700000000001</v>
      </c>
      <c r="HB259">
        <v>2.32544</v>
      </c>
      <c r="HC259">
        <v>42.138599999999997</v>
      </c>
      <c r="HD259">
        <v>13.720499999999999</v>
      </c>
      <c r="HE259">
        <v>18</v>
      </c>
      <c r="HF259">
        <v>615.29399999999998</v>
      </c>
      <c r="HG259">
        <v>718.95600000000002</v>
      </c>
      <c r="HH259">
        <v>30.999700000000001</v>
      </c>
      <c r="HI259">
        <v>33.181600000000003</v>
      </c>
      <c r="HJ259">
        <v>30.000399999999999</v>
      </c>
      <c r="HK259">
        <v>33.040399999999998</v>
      </c>
      <c r="HL259">
        <v>33.0321</v>
      </c>
      <c r="HM259">
        <v>81.385800000000003</v>
      </c>
      <c r="HN259">
        <v>22.344100000000001</v>
      </c>
      <c r="HO259">
        <v>27.1616</v>
      </c>
      <c r="HP259">
        <v>31</v>
      </c>
      <c r="HQ259">
        <v>1628.7</v>
      </c>
      <c r="HR259">
        <v>34.129899999999999</v>
      </c>
      <c r="HS259">
        <v>99.253699999999995</v>
      </c>
      <c r="HT259">
        <v>98.285200000000003</v>
      </c>
    </row>
    <row r="260" spans="1:228" x14ac:dyDescent="0.2">
      <c r="A260">
        <v>245</v>
      </c>
      <c r="B260">
        <v>1670262302</v>
      </c>
      <c r="C260">
        <v>974</v>
      </c>
      <c r="D260" t="s">
        <v>849</v>
      </c>
      <c r="E260" t="s">
        <v>850</v>
      </c>
      <c r="F260">
        <v>4</v>
      </c>
      <c r="G260">
        <v>1670262299.6875</v>
      </c>
      <c r="H260">
        <f t="shared" si="102"/>
        <v>2.8042109543557161E-3</v>
      </c>
      <c r="I260">
        <f t="shared" si="103"/>
        <v>2.8042109543557161</v>
      </c>
      <c r="J260">
        <f t="shared" si="104"/>
        <v>41.587277986823814</v>
      </c>
      <c r="K260">
        <f t="shared" si="105"/>
        <v>1591.51875</v>
      </c>
      <c r="L260">
        <f t="shared" si="106"/>
        <v>1158.8056624534809</v>
      </c>
      <c r="M260">
        <f t="shared" si="107"/>
        <v>117.12815891686043</v>
      </c>
      <c r="N260">
        <f t="shared" si="108"/>
        <v>160.8653349816077</v>
      </c>
      <c r="O260">
        <f t="shared" si="109"/>
        <v>0.1717639021627928</v>
      </c>
      <c r="P260">
        <f t="shared" si="110"/>
        <v>3.672477521026154</v>
      </c>
      <c r="Q260">
        <f t="shared" si="111"/>
        <v>0.16742251200202274</v>
      </c>
      <c r="R260">
        <f t="shared" si="112"/>
        <v>0.10501998718644109</v>
      </c>
      <c r="S260">
        <f t="shared" si="113"/>
        <v>226.11623721189989</v>
      </c>
      <c r="T260">
        <f t="shared" si="114"/>
        <v>33.639159008007624</v>
      </c>
      <c r="U260">
        <f t="shared" si="115"/>
        <v>33.449599999999997</v>
      </c>
      <c r="V260">
        <f t="shared" si="116"/>
        <v>5.1811455439877214</v>
      </c>
      <c r="W260">
        <f t="shared" si="117"/>
        <v>69.893671222640734</v>
      </c>
      <c r="X260">
        <f t="shared" si="118"/>
        <v>3.5613980447248998</v>
      </c>
      <c r="Y260">
        <f t="shared" si="119"/>
        <v>5.0954513941331667</v>
      </c>
      <c r="Z260">
        <f t="shared" si="120"/>
        <v>1.6197474992628216</v>
      </c>
      <c r="AA260">
        <f t="shared" si="121"/>
        <v>-123.66570308708708</v>
      </c>
      <c r="AB260">
        <f t="shared" si="122"/>
        <v>-58.897256148581583</v>
      </c>
      <c r="AC260">
        <f t="shared" si="123"/>
        <v>-3.6837647341961208</v>
      </c>
      <c r="AD260">
        <f t="shared" si="124"/>
        <v>39.86951324203509</v>
      </c>
      <c r="AE260">
        <f t="shared" si="125"/>
        <v>66.002611409518337</v>
      </c>
      <c r="AF260">
        <f t="shared" si="126"/>
        <v>2.6774393185871972</v>
      </c>
      <c r="AG260">
        <f t="shared" si="127"/>
        <v>41.587277986823814</v>
      </c>
      <c r="AH260">
        <v>1677.879713659561</v>
      </c>
      <c r="AI260">
        <v>1652.921878787879</v>
      </c>
      <c r="AJ260">
        <v>1.811239249645296</v>
      </c>
      <c r="AK260">
        <v>64.018406268345927</v>
      </c>
      <c r="AL260">
        <f t="shared" si="128"/>
        <v>2.8042109543557161</v>
      </c>
      <c r="AM260">
        <v>34.151492668551121</v>
      </c>
      <c r="AN260">
        <v>35.236581764705868</v>
      </c>
      <c r="AO260">
        <v>6.3164379061990249E-3</v>
      </c>
      <c r="AP260">
        <v>100.2718368252681</v>
      </c>
      <c r="AQ260">
        <v>67</v>
      </c>
      <c r="AR260">
        <v>10</v>
      </c>
      <c r="AS260">
        <f t="shared" si="129"/>
        <v>1</v>
      </c>
      <c r="AT260">
        <f t="shared" si="130"/>
        <v>0</v>
      </c>
      <c r="AU260">
        <f t="shared" si="131"/>
        <v>47170.346578593933</v>
      </c>
      <c r="AV260">
        <f t="shared" si="132"/>
        <v>1200.0037500000001</v>
      </c>
      <c r="AW260">
        <f t="shared" si="133"/>
        <v>1025.9283514051294</v>
      </c>
      <c r="AX260">
        <f t="shared" si="134"/>
        <v>0.85493762115754168</v>
      </c>
      <c r="AY260">
        <f t="shared" si="135"/>
        <v>0.18842960883405563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1670262299.6875</v>
      </c>
      <c r="BF260">
        <v>1591.51875</v>
      </c>
      <c r="BG260">
        <v>1620.7037499999999</v>
      </c>
      <c r="BH260">
        <v>35.234637499999998</v>
      </c>
      <c r="BI260">
        <v>34.161712499999993</v>
      </c>
      <c r="BJ260">
        <v>1596.9875</v>
      </c>
      <c r="BK260">
        <v>35.093800000000002</v>
      </c>
      <c r="BL260">
        <v>650.0335</v>
      </c>
      <c r="BM260">
        <v>100.976625</v>
      </c>
      <c r="BN260">
        <v>9.9994412500000004E-2</v>
      </c>
      <c r="BO260">
        <v>33.152124999999998</v>
      </c>
      <c r="BP260">
        <v>33.449599999999997</v>
      </c>
      <c r="BQ260">
        <v>999.9</v>
      </c>
      <c r="BR260">
        <v>0</v>
      </c>
      <c r="BS260">
        <v>0</v>
      </c>
      <c r="BT260">
        <v>8988.8274999999994</v>
      </c>
      <c r="BU260">
        <v>0</v>
      </c>
      <c r="BV260">
        <v>444.62687499999998</v>
      </c>
      <c r="BW260">
        <v>-29.185162500000001</v>
      </c>
      <c r="BX260">
        <v>1649.6424999999999</v>
      </c>
      <c r="BY260">
        <v>1678.0274999999999</v>
      </c>
      <c r="BZ260">
        <v>1.0729362499999999</v>
      </c>
      <c r="CA260">
        <v>1620.7037499999999</v>
      </c>
      <c r="CB260">
        <v>34.161712499999993</v>
      </c>
      <c r="CC260">
        <v>3.5578799999999999</v>
      </c>
      <c r="CD260">
        <v>3.4495387499999999</v>
      </c>
      <c r="CE260">
        <v>26.898512499999999</v>
      </c>
      <c r="CF260">
        <v>26.3734</v>
      </c>
      <c r="CG260">
        <v>1200.0037500000001</v>
      </c>
      <c r="CH260">
        <v>0.49999650000000001</v>
      </c>
      <c r="CI260">
        <v>0.50000350000000005</v>
      </c>
      <c r="CJ260">
        <v>0</v>
      </c>
      <c r="CK260">
        <v>897.32925</v>
      </c>
      <c r="CL260">
        <v>4.9990899999999998</v>
      </c>
      <c r="CM260">
        <v>9281.0287499999995</v>
      </c>
      <c r="CN260">
        <v>9557.8462499999987</v>
      </c>
      <c r="CO260">
        <v>43.436999999999998</v>
      </c>
      <c r="CP260">
        <v>45.686999999999998</v>
      </c>
      <c r="CQ260">
        <v>44.311999999999998</v>
      </c>
      <c r="CR260">
        <v>44.561999999999998</v>
      </c>
      <c r="CS260">
        <v>44.75</v>
      </c>
      <c r="CT260">
        <v>597.5</v>
      </c>
      <c r="CU260">
        <v>597.50874999999996</v>
      </c>
      <c r="CV260">
        <v>0</v>
      </c>
      <c r="CW260">
        <v>1670262320.5999999</v>
      </c>
      <c r="CX260">
        <v>0</v>
      </c>
      <c r="CY260">
        <v>1670257498.5</v>
      </c>
      <c r="CZ260" t="s">
        <v>356</v>
      </c>
      <c r="DA260">
        <v>1670257488.5</v>
      </c>
      <c r="DB260">
        <v>1670257498.5</v>
      </c>
      <c r="DC260">
        <v>2</v>
      </c>
      <c r="DD260">
        <v>-0.17199999999999999</v>
      </c>
      <c r="DE260">
        <v>2E-3</v>
      </c>
      <c r="DF260">
        <v>-3.9780000000000002</v>
      </c>
      <c r="DG260">
        <v>0.14099999999999999</v>
      </c>
      <c r="DH260">
        <v>415</v>
      </c>
      <c r="DI260">
        <v>32</v>
      </c>
      <c r="DJ260">
        <v>0.47</v>
      </c>
      <c r="DK260">
        <v>0.38</v>
      </c>
      <c r="DL260">
        <v>-29.183042499999999</v>
      </c>
      <c r="DM260">
        <v>-0.13952307692304319</v>
      </c>
      <c r="DN260">
        <v>5.6229893684320763E-2</v>
      </c>
      <c r="DO260">
        <v>0</v>
      </c>
      <c r="DP260">
        <v>1.0775729999999999</v>
      </c>
      <c r="DQ260">
        <v>-7.945170731707682E-2</v>
      </c>
      <c r="DR260">
        <v>1.2515739730435439E-2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3.2966299999999999</v>
      </c>
      <c r="EB260">
        <v>2.6251099999999998</v>
      </c>
      <c r="EC260">
        <v>0.248777</v>
      </c>
      <c r="ED260">
        <v>0.249333</v>
      </c>
      <c r="EE260">
        <v>0.14263000000000001</v>
      </c>
      <c r="EF260">
        <v>0.138128</v>
      </c>
      <c r="EG260">
        <v>22735.599999999999</v>
      </c>
      <c r="EH260">
        <v>23121.599999999999</v>
      </c>
      <c r="EI260">
        <v>28169.599999999999</v>
      </c>
      <c r="EJ260">
        <v>29659.3</v>
      </c>
      <c r="EK260">
        <v>33238.5</v>
      </c>
      <c r="EL260">
        <v>35484.699999999997</v>
      </c>
      <c r="EM260">
        <v>39756.1</v>
      </c>
      <c r="EN260">
        <v>42377.4</v>
      </c>
      <c r="EO260">
        <v>2.1123799999999999</v>
      </c>
      <c r="EP260">
        <v>2.1546500000000002</v>
      </c>
      <c r="EQ260">
        <v>0.123642</v>
      </c>
      <c r="ER260">
        <v>0</v>
      </c>
      <c r="ES260">
        <v>31.433900000000001</v>
      </c>
      <c r="ET260">
        <v>999.9</v>
      </c>
      <c r="EU260">
        <v>60.3</v>
      </c>
      <c r="EV260">
        <v>38.6</v>
      </c>
      <c r="EW260">
        <v>41.066000000000003</v>
      </c>
      <c r="EX260">
        <v>57.510300000000001</v>
      </c>
      <c r="EY260">
        <v>-1.46635</v>
      </c>
      <c r="EZ260">
        <v>2</v>
      </c>
      <c r="FA260">
        <v>0.45577699999999999</v>
      </c>
      <c r="FB260">
        <v>0.42320000000000002</v>
      </c>
      <c r="FC260">
        <v>20.2728</v>
      </c>
      <c r="FD260">
        <v>5.2174399999999999</v>
      </c>
      <c r="FE260">
        <v>12.0047</v>
      </c>
      <c r="FF260">
        <v>4.9867999999999997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1.86222</v>
      </c>
      <c r="FN260">
        <v>1.86432</v>
      </c>
      <c r="FO260">
        <v>1.8603499999999999</v>
      </c>
      <c r="FP260">
        <v>1.86111</v>
      </c>
      <c r="FQ260">
        <v>1.8602000000000001</v>
      </c>
      <c r="FR260">
        <v>1.86188</v>
      </c>
      <c r="FS260">
        <v>1.8584400000000001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-5.47</v>
      </c>
      <c r="GH260">
        <v>0.14080000000000001</v>
      </c>
      <c r="GI260">
        <v>-3.031255365756008</v>
      </c>
      <c r="GJ260">
        <v>-2.737337881603403E-3</v>
      </c>
      <c r="GK260">
        <v>1.2769921614711079E-6</v>
      </c>
      <c r="GL260">
        <v>-3.2469241445839119E-10</v>
      </c>
      <c r="GM260">
        <v>0.14085000000000039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80.2</v>
      </c>
      <c r="GV260">
        <v>80.099999999999994</v>
      </c>
      <c r="GW260">
        <v>4.0832499999999996</v>
      </c>
      <c r="GX260">
        <v>2.50244</v>
      </c>
      <c r="GY260">
        <v>2.04834</v>
      </c>
      <c r="GZ260">
        <v>2.5988799999999999</v>
      </c>
      <c r="HA260">
        <v>2.1972700000000001</v>
      </c>
      <c r="HB260">
        <v>2.3645</v>
      </c>
      <c r="HC260">
        <v>42.138599999999997</v>
      </c>
      <c r="HD260">
        <v>13.738</v>
      </c>
      <c r="HE260">
        <v>18</v>
      </c>
      <c r="HF260">
        <v>615.38300000000004</v>
      </c>
      <c r="HG260">
        <v>718.84100000000001</v>
      </c>
      <c r="HH260">
        <v>30.999500000000001</v>
      </c>
      <c r="HI260">
        <v>33.183799999999998</v>
      </c>
      <c r="HJ260">
        <v>30.0002</v>
      </c>
      <c r="HK260">
        <v>33.041699999999999</v>
      </c>
      <c r="HL260">
        <v>33.034300000000002</v>
      </c>
      <c r="HM260">
        <v>81.645600000000002</v>
      </c>
      <c r="HN260">
        <v>22.344100000000001</v>
      </c>
      <c r="HO260">
        <v>27.1616</v>
      </c>
      <c r="HP260">
        <v>31</v>
      </c>
      <c r="HQ260">
        <v>1635.38</v>
      </c>
      <c r="HR260">
        <v>34.129899999999999</v>
      </c>
      <c r="HS260">
        <v>99.252200000000002</v>
      </c>
      <c r="HT260">
        <v>98.284899999999993</v>
      </c>
    </row>
    <row r="261" spans="1:228" x14ac:dyDescent="0.2">
      <c r="A261">
        <v>246</v>
      </c>
      <c r="B261">
        <v>1670262306</v>
      </c>
      <c r="C261">
        <v>978</v>
      </c>
      <c r="D261" t="s">
        <v>851</v>
      </c>
      <c r="E261" t="s">
        <v>852</v>
      </c>
      <c r="F261">
        <v>4</v>
      </c>
      <c r="G261">
        <v>1670262304</v>
      </c>
      <c r="H261">
        <f t="shared" si="102"/>
        <v>2.7286344281118881E-3</v>
      </c>
      <c r="I261">
        <f t="shared" si="103"/>
        <v>2.7286344281118882</v>
      </c>
      <c r="J261">
        <f t="shared" si="104"/>
        <v>42.774117928838805</v>
      </c>
      <c r="K261">
        <f t="shared" si="105"/>
        <v>1598.748571428571</v>
      </c>
      <c r="L261">
        <f t="shared" si="106"/>
        <v>1144.695012873241</v>
      </c>
      <c r="M261">
        <f t="shared" si="107"/>
        <v>115.70173081712886</v>
      </c>
      <c r="N261">
        <f t="shared" si="108"/>
        <v>161.59586158359681</v>
      </c>
      <c r="O261">
        <f t="shared" si="109"/>
        <v>0.16746756772641583</v>
      </c>
      <c r="P261">
        <f t="shared" si="110"/>
        <v>3.6719069563009494</v>
      </c>
      <c r="Q261">
        <f t="shared" si="111"/>
        <v>0.16333720706406304</v>
      </c>
      <c r="R261">
        <f t="shared" si="112"/>
        <v>0.10244836618987675</v>
      </c>
      <c r="S261">
        <f t="shared" si="113"/>
        <v>226.11581563819351</v>
      </c>
      <c r="T261">
        <f t="shared" si="114"/>
        <v>33.65496407738172</v>
      </c>
      <c r="U261">
        <f t="shared" si="115"/>
        <v>33.439728571428567</v>
      </c>
      <c r="V261">
        <f t="shared" si="116"/>
        <v>5.1782818818408316</v>
      </c>
      <c r="W261">
        <f t="shared" si="117"/>
        <v>69.920792245904522</v>
      </c>
      <c r="X261">
        <f t="shared" si="118"/>
        <v>3.5627578444883623</v>
      </c>
      <c r="Y261">
        <f t="shared" si="119"/>
        <v>5.0954197314562659</v>
      </c>
      <c r="Z261">
        <f t="shared" si="120"/>
        <v>1.6155240373524693</v>
      </c>
      <c r="AA261">
        <f t="shared" si="121"/>
        <v>-120.33277827973427</v>
      </c>
      <c r="AB261">
        <f t="shared" si="122"/>
        <v>-56.955876217968438</v>
      </c>
      <c r="AC261">
        <f t="shared" si="123"/>
        <v>-3.5627192644079244</v>
      </c>
      <c r="AD261">
        <f t="shared" si="124"/>
        <v>45.264441876082884</v>
      </c>
      <c r="AE261">
        <f t="shared" si="125"/>
        <v>65.60648326525417</v>
      </c>
      <c r="AF261">
        <f t="shared" si="126"/>
        <v>2.6996342420188246</v>
      </c>
      <c r="AG261">
        <f t="shared" si="127"/>
        <v>42.774117928838805</v>
      </c>
      <c r="AH261">
        <v>1684.65596115881</v>
      </c>
      <c r="AI261">
        <v>1659.6839999999991</v>
      </c>
      <c r="AJ261">
        <v>1.6839040985282041</v>
      </c>
      <c r="AK261">
        <v>64.018406268345927</v>
      </c>
      <c r="AL261">
        <f t="shared" si="128"/>
        <v>2.7286344281118882</v>
      </c>
      <c r="AM261">
        <v>34.164465008683713</v>
      </c>
      <c r="AN261">
        <v>35.253840882352911</v>
      </c>
      <c r="AO261">
        <v>6.6734529227046268E-4</v>
      </c>
      <c r="AP261">
        <v>100.2718368252681</v>
      </c>
      <c r="AQ261">
        <v>67</v>
      </c>
      <c r="AR261">
        <v>10</v>
      </c>
      <c r="AS261">
        <f t="shared" si="129"/>
        <v>1</v>
      </c>
      <c r="AT261">
        <f t="shared" si="130"/>
        <v>0</v>
      </c>
      <c r="AU261">
        <f t="shared" si="131"/>
        <v>47160.17409887207</v>
      </c>
      <c r="AV261">
        <f t="shared" si="132"/>
        <v>1200.002857142857</v>
      </c>
      <c r="AW261">
        <f t="shared" si="133"/>
        <v>1025.927456807354</v>
      </c>
      <c r="AX261">
        <f t="shared" si="134"/>
        <v>0.8549375117739576</v>
      </c>
      <c r="AY261">
        <f t="shared" si="135"/>
        <v>0.18842939772373812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1670262304</v>
      </c>
      <c r="BF261">
        <v>1598.748571428571</v>
      </c>
      <c r="BG261">
        <v>1627.792857142857</v>
      </c>
      <c r="BH261">
        <v>35.248142857142859</v>
      </c>
      <c r="BI261">
        <v>34.1663</v>
      </c>
      <c r="BJ261">
        <v>1604.227142857143</v>
      </c>
      <c r="BK261">
        <v>35.107314285714281</v>
      </c>
      <c r="BL261">
        <v>650.0101428571428</v>
      </c>
      <c r="BM261">
        <v>100.9764285714286</v>
      </c>
      <c r="BN261">
        <v>0.10004115714285711</v>
      </c>
      <c r="BO261">
        <v>33.152014285714287</v>
      </c>
      <c r="BP261">
        <v>33.439728571428567</v>
      </c>
      <c r="BQ261">
        <v>999.89999999999986</v>
      </c>
      <c r="BR261">
        <v>0</v>
      </c>
      <c r="BS261">
        <v>0</v>
      </c>
      <c r="BT261">
        <v>8986.8742857142861</v>
      </c>
      <c r="BU261">
        <v>0</v>
      </c>
      <c r="BV261">
        <v>427.78957142857138</v>
      </c>
      <c r="BW261">
        <v>-29.041885714285719</v>
      </c>
      <c r="BX261">
        <v>1657.161428571429</v>
      </c>
      <c r="BY261">
        <v>1685.3742857142861</v>
      </c>
      <c r="BZ261">
        <v>1.081844285714286</v>
      </c>
      <c r="CA261">
        <v>1627.792857142857</v>
      </c>
      <c r="CB261">
        <v>34.1663</v>
      </c>
      <c r="CC261">
        <v>3.5592385714285721</v>
      </c>
      <c r="CD261">
        <v>3.45</v>
      </c>
      <c r="CE261">
        <v>26.904985714285711</v>
      </c>
      <c r="CF261">
        <v>26.375685714285709</v>
      </c>
      <c r="CG261">
        <v>1200.002857142857</v>
      </c>
      <c r="CH261">
        <v>0.5</v>
      </c>
      <c r="CI261">
        <v>0.5</v>
      </c>
      <c r="CJ261">
        <v>0</v>
      </c>
      <c r="CK261">
        <v>896.86571428571426</v>
      </c>
      <c r="CL261">
        <v>4.9990899999999998</v>
      </c>
      <c r="CM261">
        <v>9273.5757142857146</v>
      </c>
      <c r="CN261">
        <v>9557.8714285714286</v>
      </c>
      <c r="CO261">
        <v>43.436999999999998</v>
      </c>
      <c r="CP261">
        <v>45.660428571428568</v>
      </c>
      <c r="CQ261">
        <v>44.311999999999998</v>
      </c>
      <c r="CR261">
        <v>44.561999999999998</v>
      </c>
      <c r="CS261">
        <v>44.776571428571422</v>
      </c>
      <c r="CT261">
        <v>597.50428571428563</v>
      </c>
      <c r="CU261">
        <v>597.50428571428563</v>
      </c>
      <c r="CV261">
        <v>0</v>
      </c>
      <c r="CW261">
        <v>1670262324.8</v>
      </c>
      <c r="CX261">
        <v>0</v>
      </c>
      <c r="CY261">
        <v>1670257498.5</v>
      </c>
      <c r="CZ261" t="s">
        <v>356</v>
      </c>
      <c r="DA261">
        <v>1670257488.5</v>
      </c>
      <c r="DB261">
        <v>1670257498.5</v>
      </c>
      <c r="DC261">
        <v>2</v>
      </c>
      <c r="DD261">
        <v>-0.17199999999999999</v>
      </c>
      <c r="DE261">
        <v>2E-3</v>
      </c>
      <c r="DF261">
        <v>-3.9780000000000002</v>
      </c>
      <c r="DG261">
        <v>0.14099999999999999</v>
      </c>
      <c r="DH261">
        <v>415</v>
      </c>
      <c r="DI261">
        <v>32</v>
      </c>
      <c r="DJ261">
        <v>0.47</v>
      </c>
      <c r="DK261">
        <v>0.38</v>
      </c>
      <c r="DL261">
        <v>-29.1651475</v>
      </c>
      <c r="DM261">
        <v>0.48269606003753229</v>
      </c>
      <c r="DN261">
        <v>7.988613768201594E-2</v>
      </c>
      <c r="DO261">
        <v>0</v>
      </c>
      <c r="DP261">
        <v>1.07374825</v>
      </c>
      <c r="DQ261">
        <v>3.3830431519697113E-2</v>
      </c>
      <c r="DR261">
        <v>4.4819548678562103E-3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3.2966199999999999</v>
      </c>
      <c r="EB261">
        <v>2.62513</v>
      </c>
      <c r="EC261">
        <v>0.24937400000000001</v>
      </c>
      <c r="ED261">
        <v>0.24993000000000001</v>
      </c>
      <c r="EE261">
        <v>0.14266300000000001</v>
      </c>
      <c r="EF261">
        <v>0.138125</v>
      </c>
      <c r="EG261">
        <v>22717</v>
      </c>
      <c r="EH261">
        <v>23103.200000000001</v>
      </c>
      <c r="EI261">
        <v>28169</v>
      </c>
      <c r="EJ261">
        <v>29659.5</v>
      </c>
      <c r="EK261">
        <v>33236.800000000003</v>
      </c>
      <c r="EL261">
        <v>35484.800000000003</v>
      </c>
      <c r="EM261">
        <v>39755.599999999999</v>
      </c>
      <c r="EN261">
        <v>42377.4</v>
      </c>
      <c r="EO261">
        <v>2.1126999999999998</v>
      </c>
      <c r="EP261">
        <v>2.1549</v>
      </c>
      <c r="EQ261">
        <v>0.12450700000000001</v>
      </c>
      <c r="ER261">
        <v>0</v>
      </c>
      <c r="ES261">
        <v>31.422899999999998</v>
      </c>
      <c r="ET261">
        <v>999.9</v>
      </c>
      <c r="EU261">
        <v>60.3</v>
      </c>
      <c r="EV261">
        <v>38.6</v>
      </c>
      <c r="EW261">
        <v>41.061799999999998</v>
      </c>
      <c r="EX261">
        <v>57.690300000000001</v>
      </c>
      <c r="EY261">
        <v>-1.47035</v>
      </c>
      <c r="EZ261">
        <v>2</v>
      </c>
      <c r="FA261">
        <v>0.45588200000000001</v>
      </c>
      <c r="FB261">
        <v>0.420956</v>
      </c>
      <c r="FC261">
        <v>20.2727</v>
      </c>
      <c r="FD261">
        <v>5.2166899999999998</v>
      </c>
      <c r="FE261">
        <v>12.0044</v>
      </c>
      <c r="FF261">
        <v>4.9865000000000004</v>
      </c>
      <c r="FG261">
        <v>3.28443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1.8622300000000001</v>
      </c>
      <c r="FN261">
        <v>1.86432</v>
      </c>
      <c r="FO261">
        <v>1.86036</v>
      </c>
      <c r="FP261">
        <v>1.86111</v>
      </c>
      <c r="FQ261">
        <v>1.8602000000000001</v>
      </c>
      <c r="FR261">
        <v>1.86188</v>
      </c>
      <c r="FS261">
        <v>1.85846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-5.48</v>
      </c>
      <c r="GH261">
        <v>0.14080000000000001</v>
      </c>
      <c r="GI261">
        <v>-3.031255365756008</v>
      </c>
      <c r="GJ261">
        <v>-2.737337881603403E-3</v>
      </c>
      <c r="GK261">
        <v>1.2769921614711079E-6</v>
      </c>
      <c r="GL261">
        <v>-3.2469241445839119E-10</v>
      </c>
      <c r="GM261">
        <v>0.14085000000000039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80.3</v>
      </c>
      <c r="GV261">
        <v>80.099999999999994</v>
      </c>
      <c r="GW261">
        <v>4.0966800000000001</v>
      </c>
      <c r="GX261">
        <v>2.5109900000000001</v>
      </c>
      <c r="GY261">
        <v>2.04834</v>
      </c>
      <c r="GZ261">
        <v>2.5988799999999999</v>
      </c>
      <c r="HA261">
        <v>2.1972700000000001</v>
      </c>
      <c r="HB261">
        <v>2.3034699999999999</v>
      </c>
      <c r="HC261">
        <v>42.138599999999997</v>
      </c>
      <c r="HD261">
        <v>13.7118</v>
      </c>
      <c r="HE261">
        <v>18</v>
      </c>
      <c r="HF261">
        <v>615.64300000000003</v>
      </c>
      <c r="HG261">
        <v>719.08399999999995</v>
      </c>
      <c r="HH261">
        <v>30.999500000000001</v>
      </c>
      <c r="HI261">
        <v>33.186599999999999</v>
      </c>
      <c r="HJ261">
        <v>30.0002</v>
      </c>
      <c r="HK261">
        <v>33.043300000000002</v>
      </c>
      <c r="HL261">
        <v>33.0351</v>
      </c>
      <c r="HM261">
        <v>81.905500000000004</v>
      </c>
      <c r="HN261">
        <v>22.344100000000001</v>
      </c>
      <c r="HO261">
        <v>27.1616</v>
      </c>
      <c r="HP261">
        <v>31</v>
      </c>
      <c r="HQ261">
        <v>1642.06</v>
      </c>
      <c r="HR261">
        <v>34.129899999999999</v>
      </c>
      <c r="HS261">
        <v>99.250699999999995</v>
      </c>
      <c r="HT261">
        <v>98.2851</v>
      </c>
    </row>
    <row r="262" spans="1:228" x14ac:dyDescent="0.2">
      <c r="A262">
        <v>247</v>
      </c>
      <c r="B262">
        <v>1670262310</v>
      </c>
      <c r="C262">
        <v>982</v>
      </c>
      <c r="D262" t="s">
        <v>853</v>
      </c>
      <c r="E262" t="s">
        <v>854</v>
      </c>
      <c r="F262">
        <v>4</v>
      </c>
      <c r="G262">
        <v>1670262307.6875</v>
      </c>
      <c r="H262">
        <f t="shared" si="102"/>
        <v>2.7615471708296977E-3</v>
      </c>
      <c r="I262">
        <f t="shared" si="103"/>
        <v>2.7615471708296977</v>
      </c>
      <c r="J262">
        <f t="shared" si="104"/>
        <v>42.936108873812117</v>
      </c>
      <c r="K262">
        <f t="shared" si="105"/>
        <v>1604.6875</v>
      </c>
      <c r="L262">
        <f t="shared" si="106"/>
        <v>1153.9585621310405</v>
      </c>
      <c r="M262">
        <f t="shared" si="107"/>
        <v>116.6388617907422</v>
      </c>
      <c r="N262">
        <f t="shared" si="108"/>
        <v>162.19726571826175</v>
      </c>
      <c r="O262">
        <f t="shared" si="109"/>
        <v>0.16955913815185397</v>
      </c>
      <c r="P262">
        <f t="shared" si="110"/>
        <v>3.6879987178021247</v>
      </c>
      <c r="Q262">
        <f t="shared" si="111"/>
        <v>0.16534434039582913</v>
      </c>
      <c r="R262">
        <f t="shared" si="112"/>
        <v>0.10371016937346403</v>
      </c>
      <c r="S262">
        <f t="shared" si="113"/>
        <v>226.11857616125579</v>
      </c>
      <c r="T262">
        <f t="shared" si="114"/>
        <v>33.644337184843188</v>
      </c>
      <c r="U262">
        <f t="shared" si="115"/>
        <v>33.440350000000002</v>
      </c>
      <c r="V262">
        <f t="shared" si="116"/>
        <v>5.1784621151795038</v>
      </c>
      <c r="W262">
        <f t="shared" si="117"/>
        <v>69.937985865517646</v>
      </c>
      <c r="X262">
        <f t="shared" si="118"/>
        <v>3.5632935682611255</v>
      </c>
      <c r="Y262">
        <f t="shared" si="119"/>
        <v>5.0949330670072648</v>
      </c>
      <c r="Z262">
        <f t="shared" si="120"/>
        <v>1.6151685469183783</v>
      </c>
      <c r="AA262">
        <f t="shared" si="121"/>
        <v>-121.78423023358967</v>
      </c>
      <c r="AB262">
        <f t="shared" si="122"/>
        <v>-57.667398220511537</v>
      </c>
      <c r="AC262">
        <f t="shared" si="123"/>
        <v>-3.591468260742761</v>
      </c>
      <c r="AD262">
        <f t="shared" si="124"/>
        <v>43.075479446411812</v>
      </c>
      <c r="AE262">
        <f t="shared" si="125"/>
        <v>65.952551934350595</v>
      </c>
      <c r="AF262">
        <f t="shared" si="126"/>
        <v>2.7177616096658279</v>
      </c>
      <c r="AG262">
        <f t="shared" si="127"/>
        <v>42.936108873812117</v>
      </c>
      <c r="AH262">
        <v>1691.498569072955</v>
      </c>
      <c r="AI262">
        <v>1666.40012121212</v>
      </c>
      <c r="AJ262">
        <v>1.698003299544812</v>
      </c>
      <c r="AK262">
        <v>64.018406268345927</v>
      </c>
      <c r="AL262">
        <f t="shared" si="128"/>
        <v>2.7615471708296977</v>
      </c>
      <c r="AM262">
        <v>34.166584934093351</v>
      </c>
      <c r="AN262">
        <v>35.251933529411737</v>
      </c>
      <c r="AO262">
        <v>3.4942959852855711E-3</v>
      </c>
      <c r="AP262">
        <v>100.2718368252681</v>
      </c>
      <c r="AQ262">
        <v>67</v>
      </c>
      <c r="AR262">
        <v>10</v>
      </c>
      <c r="AS262">
        <f t="shared" si="129"/>
        <v>1</v>
      </c>
      <c r="AT262">
        <f t="shared" si="130"/>
        <v>0</v>
      </c>
      <c r="AU262">
        <f t="shared" si="131"/>
        <v>47447.881616582505</v>
      </c>
      <c r="AV262">
        <f t="shared" si="132"/>
        <v>1200.0174999999999</v>
      </c>
      <c r="AW262">
        <f t="shared" si="133"/>
        <v>1025.9399762493554</v>
      </c>
      <c r="AX262">
        <f t="shared" si="134"/>
        <v>0.85493751236907412</v>
      </c>
      <c r="AY262">
        <f t="shared" si="135"/>
        <v>0.18842939887231294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1670262307.6875</v>
      </c>
      <c r="BF262">
        <v>1604.6875</v>
      </c>
      <c r="BG262">
        <v>1633.89625</v>
      </c>
      <c r="BH262">
        <v>35.2532</v>
      </c>
      <c r="BI262">
        <v>34.164025000000002</v>
      </c>
      <c r="BJ262">
        <v>1610.1724999999999</v>
      </c>
      <c r="BK262">
        <v>35.112337500000002</v>
      </c>
      <c r="BL262">
        <v>649.96624999999995</v>
      </c>
      <c r="BM262">
        <v>100.97750000000001</v>
      </c>
      <c r="BN262">
        <v>9.96665625E-2</v>
      </c>
      <c r="BO262">
        <v>33.150312499999998</v>
      </c>
      <c r="BP262">
        <v>33.440350000000002</v>
      </c>
      <c r="BQ262">
        <v>999.9</v>
      </c>
      <c r="BR262">
        <v>0</v>
      </c>
      <c r="BS262">
        <v>0</v>
      </c>
      <c r="BT262">
        <v>9042.4212499999994</v>
      </c>
      <c r="BU262">
        <v>0</v>
      </c>
      <c r="BV262">
        <v>411.66575</v>
      </c>
      <c r="BW262">
        <v>-29.210562500000002</v>
      </c>
      <c r="BX262">
        <v>1663.32375</v>
      </c>
      <c r="BY262">
        <v>1691.6912500000001</v>
      </c>
      <c r="BZ262">
        <v>1.08918625</v>
      </c>
      <c r="CA262">
        <v>1633.89625</v>
      </c>
      <c r="CB262">
        <v>34.164025000000002</v>
      </c>
      <c r="CC262">
        <v>3.5597799999999999</v>
      </c>
      <c r="CD262">
        <v>3.4497987499999998</v>
      </c>
      <c r="CE262">
        <v>26.907587500000002</v>
      </c>
      <c r="CF262">
        <v>26.374675</v>
      </c>
      <c r="CG262">
        <v>1200.0174999999999</v>
      </c>
      <c r="CH262">
        <v>0.5</v>
      </c>
      <c r="CI262">
        <v>0.5</v>
      </c>
      <c r="CJ262">
        <v>0</v>
      </c>
      <c r="CK262">
        <v>896.55737499999998</v>
      </c>
      <c r="CL262">
        <v>4.9990899999999998</v>
      </c>
      <c r="CM262">
        <v>9268.3225000000002</v>
      </c>
      <c r="CN262">
        <v>9557.9962500000001</v>
      </c>
      <c r="CO262">
        <v>43.436999999999998</v>
      </c>
      <c r="CP262">
        <v>45.632750000000001</v>
      </c>
      <c r="CQ262">
        <v>44.311999999999998</v>
      </c>
      <c r="CR262">
        <v>44.561999999999998</v>
      </c>
      <c r="CS262">
        <v>44.765500000000003</v>
      </c>
      <c r="CT262">
        <v>597.51</v>
      </c>
      <c r="CU262">
        <v>597.51</v>
      </c>
      <c r="CV262">
        <v>0</v>
      </c>
      <c r="CW262">
        <v>1670262329</v>
      </c>
      <c r="CX262">
        <v>0</v>
      </c>
      <c r="CY262">
        <v>1670257498.5</v>
      </c>
      <c r="CZ262" t="s">
        <v>356</v>
      </c>
      <c r="DA262">
        <v>1670257488.5</v>
      </c>
      <c r="DB262">
        <v>1670257498.5</v>
      </c>
      <c r="DC262">
        <v>2</v>
      </c>
      <c r="DD262">
        <v>-0.17199999999999999</v>
      </c>
      <c r="DE262">
        <v>2E-3</v>
      </c>
      <c r="DF262">
        <v>-3.9780000000000002</v>
      </c>
      <c r="DG262">
        <v>0.14099999999999999</v>
      </c>
      <c r="DH262">
        <v>415</v>
      </c>
      <c r="DI262">
        <v>32</v>
      </c>
      <c r="DJ262">
        <v>0.47</v>
      </c>
      <c r="DK262">
        <v>0.38</v>
      </c>
      <c r="DL262">
        <v>-29.158874999999998</v>
      </c>
      <c r="DM262">
        <v>0.20406529080678781</v>
      </c>
      <c r="DN262">
        <v>7.8686255947274672E-2</v>
      </c>
      <c r="DO262">
        <v>0</v>
      </c>
      <c r="DP262">
        <v>1.0764085000000001</v>
      </c>
      <c r="DQ262">
        <v>6.3027242026266875E-2</v>
      </c>
      <c r="DR262">
        <v>6.8819897377139236E-3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3.2968099999999998</v>
      </c>
      <c r="EB262">
        <v>2.6254900000000001</v>
      </c>
      <c r="EC262">
        <v>0.24997800000000001</v>
      </c>
      <c r="ED262">
        <v>0.25053199999999998</v>
      </c>
      <c r="EE262">
        <v>0.14266300000000001</v>
      </c>
      <c r="EF262">
        <v>0.138124</v>
      </c>
      <c r="EG262">
        <v>22698.3</v>
      </c>
      <c r="EH262">
        <v>23084.7</v>
      </c>
      <c r="EI262">
        <v>28168.7</v>
      </c>
      <c r="EJ262">
        <v>29659.599999999999</v>
      </c>
      <c r="EK262">
        <v>33236.300000000003</v>
      </c>
      <c r="EL262">
        <v>35485.1</v>
      </c>
      <c r="EM262">
        <v>39754.9</v>
      </c>
      <c r="EN262">
        <v>42377.599999999999</v>
      </c>
      <c r="EO262">
        <v>2.1121500000000002</v>
      </c>
      <c r="EP262">
        <v>2.1549</v>
      </c>
      <c r="EQ262">
        <v>0.12568399999999999</v>
      </c>
      <c r="ER262">
        <v>0</v>
      </c>
      <c r="ES262">
        <v>31.411899999999999</v>
      </c>
      <c r="ET262">
        <v>999.9</v>
      </c>
      <c r="EU262">
        <v>60.3</v>
      </c>
      <c r="EV262">
        <v>38.6</v>
      </c>
      <c r="EW262">
        <v>41.069699999999997</v>
      </c>
      <c r="EX262">
        <v>57.390300000000003</v>
      </c>
      <c r="EY262">
        <v>-1.44631</v>
      </c>
      <c r="EZ262">
        <v>2</v>
      </c>
      <c r="FA262">
        <v>0.45595999999999998</v>
      </c>
      <c r="FB262">
        <v>0.418159</v>
      </c>
      <c r="FC262">
        <v>20.2728</v>
      </c>
      <c r="FD262">
        <v>5.2174399999999999</v>
      </c>
      <c r="FE262">
        <v>12.0044</v>
      </c>
      <c r="FF262">
        <v>4.9866000000000001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1.8622300000000001</v>
      </c>
      <c r="FN262">
        <v>1.86432</v>
      </c>
      <c r="FO262">
        <v>1.86036</v>
      </c>
      <c r="FP262">
        <v>1.86111</v>
      </c>
      <c r="FQ262">
        <v>1.8602000000000001</v>
      </c>
      <c r="FR262">
        <v>1.86188</v>
      </c>
      <c r="FS262">
        <v>1.85846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-5.49</v>
      </c>
      <c r="GH262">
        <v>0.1409</v>
      </c>
      <c r="GI262">
        <v>-3.031255365756008</v>
      </c>
      <c r="GJ262">
        <v>-2.737337881603403E-3</v>
      </c>
      <c r="GK262">
        <v>1.2769921614711079E-6</v>
      </c>
      <c r="GL262">
        <v>-3.2469241445839119E-10</v>
      </c>
      <c r="GM262">
        <v>0.14085000000000039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80.400000000000006</v>
      </c>
      <c r="GV262">
        <v>80.2</v>
      </c>
      <c r="GW262">
        <v>4.1076699999999997</v>
      </c>
      <c r="GX262">
        <v>2.50732</v>
      </c>
      <c r="GY262">
        <v>2.04834</v>
      </c>
      <c r="GZ262">
        <v>2.5988799999999999</v>
      </c>
      <c r="HA262">
        <v>2.1972700000000001</v>
      </c>
      <c r="HB262">
        <v>2.3596200000000001</v>
      </c>
      <c r="HC262">
        <v>42.164999999999999</v>
      </c>
      <c r="HD262">
        <v>13.738</v>
      </c>
      <c r="HE262">
        <v>18</v>
      </c>
      <c r="HF262">
        <v>615.24199999999996</v>
      </c>
      <c r="HG262">
        <v>719.09199999999998</v>
      </c>
      <c r="HH262">
        <v>30.999300000000002</v>
      </c>
      <c r="HI262">
        <v>33.1875</v>
      </c>
      <c r="HJ262">
        <v>30.000299999999999</v>
      </c>
      <c r="HK262">
        <v>33.044600000000003</v>
      </c>
      <c r="HL262">
        <v>33.035800000000002</v>
      </c>
      <c r="HM262">
        <v>82.162400000000005</v>
      </c>
      <c r="HN262">
        <v>22.344100000000001</v>
      </c>
      <c r="HO262">
        <v>27.1616</v>
      </c>
      <c r="HP262">
        <v>31</v>
      </c>
      <c r="HQ262">
        <v>1648.74</v>
      </c>
      <c r="HR262">
        <v>34.129899999999999</v>
      </c>
      <c r="HS262">
        <v>99.249099999999999</v>
      </c>
      <c r="HT262">
        <v>98.285600000000002</v>
      </c>
    </row>
    <row r="263" spans="1:228" x14ac:dyDescent="0.2">
      <c r="A263">
        <v>248</v>
      </c>
      <c r="B263">
        <v>1670262314</v>
      </c>
      <c r="C263">
        <v>986</v>
      </c>
      <c r="D263" t="s">
        <v>855</v>
      </c>
      <c r="E263" t="s">
        <v>856</v>
      </c>
      <c r="F263">
        <v>4</v>
      </c>
      <c r="G263">
        <v>1670262312</v>
      </c>
      <c r="H263">
        <f t="shared" si="102"/>
        <v>2.7266754102100001E-3</v>
      </c>
      <c r="I263">
        <f t="shared" si="103"/>
        <v>2.7266754102099999</v>
      </c>
      <c r="J263">
        <f t="shared" si="104"/>
        <v>42.576104686515194</v>
      </c>
      <c r="K263">
        <f t="shared" si="105"/>
        <v>1611.958571428572</v>
      </c>
      <c r="L263">
        <f t="shared" si="106"/>
        <v>1158.4658387089864</v>
      </c>
      <c r="M263">
        <f t="shared" si="107"/>
        <v>117.09315898040725</v>
      </c>
      <c r="N263">
        <f t="shared" si="108"/>
        <v>162.93041621707317</v>
      </c>
      <c r="O263">
        <f t="shared" si="109"/>
        <v>0.16707771599959417</v>
      </c>
      <c r="P263">
        <f t="shared" si="110"/>
        <v>3.6696943110355034</v>
      </c>
      <c r="Q263">
        <f t="shared" si="111"/>
        <v>0.16296389578320922</v>
      </c>
      <c r="R263">
        <f t="shared" si="112"/>
        <v>0.10221360872978127</v>
      </c>
      <c r="S263">
        <f t="shared" si="113"/>
        <v>226.11689451965134</v>
      </c>
      <c r="T263">
        <f t="shared" si="114"/>
        <v>33.647439433040695</v>
      </c>
      <c r="U263">
        <f t="shared" si="115"/>
        <v>33.450642857142853</v>
      </c>
      <c r="V263">
        <f t="shared" si="116"/>
        <v>5.1814481531320711</v>
      </c>
      <c r="W263">
        <f t="shared" si="117"/>
        <v>69.966188582715944</v>
      </c>
      <c r="X263">
        <f t="shared" si="118"/>
        <v>3.563424832949218</v>
      </c>
      <c r="Y263">
        <f t="shared" si="119"/>
        <v>5.0930669586731021</v>
      </c>
      <c r="Z263">
        <f t="shared" si="120"/>
        <v>1.6180233201828531</v>
      </c>
      <c r="AA263">
        <f t="shared" si="121"/>
        <v>-120.246385590261</v>
      </c>
      <c r="AB263">
        <f t="shared" si="122"/>
        <v>-60.708788889738216</v>
      </c>
      <c r="AC263">
        <f t="shared" si="123"/>
        <v>-3.7998122469052209</v>
      </c>
      <c r="AD263">
        <f t="shared" si="124"/>
        <v>41.361907792746905</v>
      </c>
      <c r="AE263">
        <f t="shared" si="125"/>
        <v>65.78598269734087</v>
      </c>
      <c r="AF263">
        <f t="shared" si="126"/>
        <v>2.7159917338231279</v>
      </c>
      <c r="AG263">
        <f t="shared" si="127"/>
        <v>42.576104686515194</v>
      </c>
      <c r="AH263">
        <v>1698.482778124474</v>
      </c>
      <c r="AI263">
        <v>1673.4439999999991</v>
      </c>
      <c r="AJ263">
        <v>1.7234827765631451</v>
      </c>
      <c r="AK263">
        <v>64.018406268345927</v>
      </c>
      <c r="AL263">
        <f t="shared" si="128"/>
        <v>2.7266754102099999</v>
      </c>
      <c r="AM263">
        <v>34.16257462930507</v>
      </c>
      <c r="AN263">
        <v>35.257189117647052</v>
      </c>
      <c r="AO263">
        <v>-3.3759977022515921E-4</v>
      </c>
      <c r="AP263">
        <v>100.2718368252681</v>
      </c>
      <c r="AQ263">
        <v>67</v>
      </c>
      <c r="AR263">
        <v>10</v>
      </c>
      <c r="AS263">
        <f t="shared" si="129"/>
        <v>1</v>
      </c>
      <c r="AT263">
        <f t="shared" si="130"/>
        <v>0</v>
      </c>
      <c r="AU263">
        <f t="shared" si="131"/>
        <v>47121.929427356852</v>
      </c>
      <c r="AV263">
        <f t="shared" si="132"/>
        <v>1200.014285714286</v>
      </c>
      <c r="AW263">
        <f t="shared" si="133"/>
        <v>1025.9366707355707</v>
      </c>
      <c r="AX263">
        <f t="shared" si="134"/>
        <v>0.8549370477909779</v>
      </c>
      <c r="AY263">
        <f t="shared" si="135"/>
        <v>0.18842850223658755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1670262312</v>
      </c>
      <c r="BF263">
        <v>1611.958571428572</v>
      </c>
      <c r="BG263">
        <v>1641.1</v>
      </c>
      <c r="BH263">
        <v>35.254885714285713</v>
      </c>
      <c r="BI263">
        <v>34.166614285714289</v>
      </c>
      <c r="BJ263">
        <v>1617.45</v>
      </c>
      <c r="BK263">
        <v>35.114042857142863</v>
      </c>
      <c r="BL263">
        <v>650.08114285714294</v>
      </c>
      <c r="BM263">
        <v>100.97585714285719</v>
      </c>
      <c r="BN263">
        <v>0.10019971428571429</v>
      </c>
      <c r="BO263">
        <v>33.14378571428572</v>
      </c>
      <c r="BP263">
        <v>33.450642857142853</v>
      </c>
      <c r="BQ263">
        <v>999.89999999999986</v>
      </c>
      <c r="BR263">
        <v>0</v>
      </c>
      <c r="BS263">
        <v>0</v>
      </c>
      <c r="BT263">
        <v>8979.2842857142859</v>
      </c>
      <c r="BU263">
        <v>0</v>
      </c>
      <c r="BV263">
        <v>407.46800000000002</v>
      </c>
      <c r="BW263">
        <v>-29.143071428571432</v>
      </c>
      <c r="BX263">
        <v>1670.8657142857139</v>
      </c>
      <c r="BY263">
        <v>1699.1557142857141</v>
      </c>
      <c r="BZ263">
        <v>1.0883</v>
      </c>
      <c r="CA263">
        <v>1641.1</v>
      </c>
      <c r="CB263">
        <v>34.166614285714289</v>
      </c>
      <c r="CC263">
        <v>3.5598957142857151</v>
      </c>
      <c r="CD263">
        <v>3.4500042857142859</v>
      </c>
      <c r="CE263">
        <v>26.908157142857139</v>
      </c>
      <c r="CF263">
        <v>26.375685714285709</v>
      </c>
      <c r="CG263">
        <v>1200.014285714286</v>
      </c>
      <c r="CH263">
        <v>0.50001485714285709</v>
      </c>
      <c r="CI263">
        <v>0.49998514285714302</v>
      </c>
      <c r="CJ263">
        <v>0</v>
      </c>
      <c r="CK263">
        <v>895.89585714285715</v>
      </c>
      <c r="CL263">
        <v>4.9990899999999998</v>
      </c>
      <c r="CM263">
        <v>9265.4971428571425</v>
      </c>
      <c r="CN263">
        <v>9558.0085714285706</v>
      </c>
      <c r="CO263">
        <v>43.436999999999998</v>
      </c>
      <c r="CP263">
        <v>45.633857142857153</v>
      </c>
      <c r="CQ263">
        <v>44.311999999999998</v>
      </c>
      <c r="CR263">
        <v>44.561999999999998</v>
      </c>
      <c r="CS263">
        <v>44.785428571428582</v>
      </c>
      <c r="CT263">
        <v>597.52571428571423</v>
      </c>
      <c r="CU263">
        <v>597.48857142857128</v>
      </c>
      <c r="CV263">
        <v>0</v>
      </c>
      <c r="CW263">
        <v>1670262332.5999999</v>
      </c>
      <c r="CX263">
        <v>0</v>
      </c>
      <c r="CY263">
        <v>1670257498.5</v>
      </c>
      <c r="CZ263" t="s">
        <v>356</v>
      </c>
      <c r="DA263">
        <v>1670257488.5</v>
      </c>
      <c r="DB263">
        <v>1670257498.5</v>
      </c>
      <c r="DC263">
        <v>2</v>
      </c>
      <c r="DD263">
        <v>-0.17199999999999999</v>
      </c>
      <c r="DE263">
        <v>2E-3</v>
      </c>
      <c r="DF263">
        <v>-3.9780000000000002</v>
      </c>
      <c r="DG263">
        <v>0.14099999999999999</v>
      </c>
      <c r="DH263">
        <v>415</v>
      </c>
      <c r="DI263">
        <v>32</v>
      </c>
      <c r="DJ263">
        <v>0.47</v>
      </c>
      <c r="DK263">
        <v>0.38</v>
      </c>
      <c r="DL263">
        <v>-29.161937500000001</v>
      </c>
      <c r="DM263">
        <v>0.1763988742965521</v>
      </c>
      <c r="DN263">
        <v>8.6508010286620196E-2</v>
      </c>
      <c r="DO263">
        <v>0</v>
      </c>
      <c r="DP263">
        <v>1.0810277500000001</v>
      </c>
      <c r="DQ263">
        <v>6.7966041275793171E-2</v>
      </c>
      <c r="DR263">
        <v>7.2646353960470686E-3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3.2965800000000001</v>
      </c>
      <c r="EB263">
        <v>2.6252499999999999</v>
      </c>
      <c r="EC263">
        <v>0.250585</v>
      </c>
      <c r="ED263">
        <v>0.25112000000000001</v>
      </c>
      <c r="EE263">
        <v>0.14266799999999999</v>
      </c>
      <c r="EF263">
        <v>0.138129</v>
      </c>
      <c r="EG263">
        <v>22680.1</v>
      </c>
      <c r="EH263">
        <v>23066.400000000001</v>
      </c>
      <c r="EI263">
        <v>28168.9</v>
      </c>
      <c r="EJ263">
        <v>29659.5</v>
      </c>
      <c r="EK263">
        <v>33236.6</v>
      </c>
      <c r="EL263">
        <v>35485</v>
      </c>
      <c r="EM263">
        <v>39755.4</v>
      </c>
      <c r="EN263">
        <v>42377.8</v>
      </c>
      <c r="EO263">
        <v>2.1123500000000002</v>
      </c>
      <c r="EP263">
        <v>2.1549999999999998</v>
      </c>
      <c r="EQ263">
        <v>0.125885</v>
      </c>
      <c r="ER263">
        <v>0</v>
      </c>
      <c r="ES263">
        <v>31.4009</v>
      </c>
      <c r="ET263">
        <v>999.9</v>
      </c>
      <c r="EU263">
        <v>60.3</v>
      </c>
      <c r="EV263">
        <v>38.6</v>
      </c>
      <c r="EW263">
        <v>41.0655</v>
      </c>
      <c r="EX263">
        <v>57.270299999999999</v>
      </c>
      <c r="EY263">
        <v>-1.54247</v>
      </c>
      <c r="EZ263">
        <v>2</v>
      </c>
      <c r="FA263">
        <v>0.456293</v>
      </c>
      <c r="FB263">
        <v>0.41249999999999998</v>
      </c>
      <c r="FC263">
        <v>20.273</v>
      </c>
      <c r="FD263">
        <v>5.2172900000000002</v>
      </c>
      <c r="FE263">
        <v>12.0047</v>
      </c>
      <c r="FF263">
        <v>4.9866999999999999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1.8622399999999999</v>
      </c>
      <c r="FN263">
        <v>1.86432</v>
      </c>
      <c r="FO263">
        <v>1.8603700000000001</v>
      </c>
      <c r="FP263">
        <v>1.86111</v>
      </c>
      <c r="FQ263">
        <v>1.8602000000000001</v>
      </c>
      <c r="FR263">
        <v>1.86188</v>
      </c>
      <c r="FS263">
        <v>1.8584499999999999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-5.5</v>
      </c>
      <c r="GH263">
        <v>0.14080000000000001</v>
      </c>
      <c r="GI263">
        <v>-3.031255365756008</v>
      </c>
      <c r="GJ263">
        <v>-2.737337881603403E-3</v>
      </c>
      <c r="GK263">
        <v>1.2769921614711079E-6</v>
      </c>
      <c r="GL263">
        <v>-3.2469241445839119E-10</v>
      </c>
      <c r="GM263">
        <v>0.14085000000000039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80.400000000000006</v>
      </c>
      <c r="GV263">
        <v>80.3</v>
      </c>
      <c r="GW263">
        <v>4.1223099999999997</v>
      </c>
      <c r="GX263">
        <v>2.50732</v>
      </c>
      <c r="GY263">
        <v>2.04834</v>
      </c>
      <c r="GZ263">
        <v>2.5988799999999999</v>
      </c>
      <c r="HA263">
        <v>2.1972700000000001</v>
      </c>
      <c r="HB263">
        <v>2.3168899999999999</v>
      </c>
      <c r="HC263">
        <v>42.164999999999999</v>
      </c>
      <c r="HD263">
        <v>13.720499999999999</v>
      </c>
      <c r="HE263">
        <v>18</v>
      </c>
      <c r="HF263">
        <v>615.40099999999995</v>
      </c>
      <c r="HG263">
        <v>719.21199999999999</v>
      </c>
      <c r="HH263">
        <v>30.998799999999999</v>
      </c>
      <c r="HI263">
        <v>33.189599999999999</v>
      </c>
      <c r="HJ263">
        <v>30.0002</v>
      </c>
      <c r="HK263">
        <v>33.045499999999997</v>
      </c>
      <c r="HL263">
        <v>33.037999999999997</v>
      </c>
      <c r="HM263">
        <v>82.426000000000002</v>
      </c>
      <c r="HN263">
        <v>22.344100000000001</v>
      </c>
      <c r="HO263">
        <v>27.1616</v>
      </c>
      <c r="HP263">
        <v>31</v>
      </c>
      <c r="HQ263">
        <v>1655.41</v>
      </c>
      <c r="HR263">
        <v>34.129899999999999</v>
      </c>
      <c r="HS263">
        <v>99.250200000000007</v>
      </c>
      <c r="HT263">
        <v>98.285700000000006</v>
      </c>
    </row>
    <row r="264" spans="1:228" x14ac:dyDescent="0.2">
      <c r="A264">
        <v>249</v>
      </c>
      <c r="B264">
        <v>1670262318</v>
      </c>
      <c r="C264">
        <v>990</v>
      </c>
      <c r="D264" t="s">
        <v>857</v>
      </c>
      <c r="E264" t="s">
        <v>858</v>
      </c>
      <c r="F264">
        <v>4</v>
      </c>
      <c r="G264">
        <v>1670262315.6875</v>
      </c>
      <c r="H264">
        <f t="shared" si="102"/>
        <v>2.7127727712717765E-3</v>
      </c>
      <c r="I264">
        <f t="shared" si="103"/>
        <v>2.7127727712717764</v>
      </c>
      <c r="J264">
        <f t="shared" si="104"/>
        <v>42.06364206274008</v>
      </c>
      <c r="K264">
        <f t="shared" si="105"/>
        <v>1618.0875000000001</v>
      </c>
      <c r="L264">
        <f t="shared" si="106"/>
        <v>1169.0664456865886</v>
      </c>
      <c r="M264">
        <f t="shared" si="107"/>
        <v>118.16368881744899</v>
      </c>
      <c r="N264">
        <f t="shared" si="108"/>
        <v>163.54860627029063</v>
      </c>
      <c r="O264">
        <f t="shared" si="109"/>
        <v>0.16688220748801058</v>
      </c>
      <c r="P264">
        <f t="shared" si="110"/>
        <v>3.6720092893066889</v>
      </c>
      <c r="Q264">
        <f t="shared" si="111"/>
        <v>0.16278040097776195</v>
      </c>
      <c r="R264">
        <f t="shared" si="112"/>
        <v>0.10209788447323467</v>
      </c>
      <c r="S264">
        <f t="shared" si="113"/>
        <v>226.116439073343</v>
      </c>
      <c r="T264">
        <f t="shared" si="114"/>
        <v>33.642507374303491</v>
      </c>
      <c r="U264">
        <f t="shared" si="115"/>
        <v>33.428325000000001</v>
      </c>
      <c r="V264">
        <f t="shared" si="116"/>
        <v>5.1749754651626176</v>
      </c>
      <c r="W264">
        <f t="shared" si="117"/>
        <v>69.994294001667285</v>
      </c>
      <c r="X264">
        <f t="shared" si="118"/>
        <v>3.5633461976177156</v>
      </c>
      <c r="Y264">
        <f t="shared" si="119"/>
        <v>5.0909095497596359</v>
      </c>
      <c r="Z264">
        <f t="shared" si="120"/>
        <v>1.611629267544902</v>
      </c>
      <c r="AA264">
        <f t="shared" si="121"/>
        <v>-119.63327921308534</v>
      </c>
      <c r="AB264">
        <f t="shared" si="122"/>
        <v>-57.823208492509075</v>
      </c>
      <c r="AC264">
        <f t="shared" si="123"/>
        <v>-3.616390676557228</v>
      </c>
      <c r="AD264">
        <f t="shared" si="124"/>
        <v>45.043560691191367</v>
      </c>
      <c r="AE264">
        <f t="shared" si="125"/>
        <v>65.666466936513658</v>
      </c>
      <c r="AF264">
        <f t="shared" si="126"/>
        <v>2.7104950738110123</v>
      </c>
      <c r="AG264">
        <f t="shared" si="127"/>
        <v>42.06364206274008</v>
      </c>
      <c r="AH264">
        <v>1705.2414007968621</v>
      </c>
      <c r="AI264">
        <v>1680.367030303031</v>
      </c>
      <c r="AJ264">
        <v>1.737231504816503</v>
      </c>
      <c r="AK264">
        <v>64.018406268345927</v>
      </c>
      <c r="AL264">
        <f t="shared" si="128"/>
        <v>2.7127727712717764</v>
      </c>
      <c r="AM264">
        <v>34.167213101782998</v>
      </c>
      <c r="AN264">
        <v>35.252417352941158</v>
      </c>
      <c r="AO264">
        <v>3.0623748348411321E-4</v>
      </c>
      <c r="AP264">
        <v>100.2718368252681</v>
      </c>
      <c r="AQ264">
        <v>67</v>
      </c>
      <c r="AR264">
        <v>10</v>
      </c>
      <c r="AS264">
        <f t="shared" si="129"/>
        <v>1</v>
      </c>
      <c r="AT264">
        <f t="shared" si="130"/>
        <v>0</v>
      </c>
      <c r="AU264">
        <f t="shared" si="131"/>
        <v>47164.422849442017</v>
      </c>
      <c r="AV264">
        <f t="shared" si="132"/>
        <v>1200.0125</v>
      </c>
      <c r="AW264">
        <f t="shared" si="133"/>
        <v>1025.9350824214214</v>
      </c>
      <c r="AX264">
        <f t="shared" si="134"/>
        <v>0.85493699642413834</v>
      </c>
      <c r="AY264">
        <f t="shared" si="135"/>
        <v>0.18842840309858688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1670262315.6875</v>
      </c>
      <c r="BF264">
        <v>1618.0875000000001</v>
      </c>
      <c r="BG264">
        <v>1647.1849999999999</v>
      </c>
      <c r="BH264">
        <v>35.2543875</v>
      </c>
      <c r="BI264">
        <v>34.168225</v>
      </c>
      <c r="BJ264">
        <v>1623.5875000000001</v>
      </c>
      <c r="BK264">
        <v>35.1135375</v>
      </c>
      <c r="BL264">
        <v>650.02549999999997</v>
      </c>
      <c r="BM264">
        <v>100.97512500000001</v>
      </c>
      <c r="BN264">
        <v>0.10012975</v>
      </c>
      <c r="BO264">
        <v>33.136237500000007</v>
      </c>
      <c r="BP264">
        <v>33.428325000000001</v>
      </c>
      <c r="BQ264">
        <v>999.9</v>
      </c>
      <c r="BR264">
        <v>0</v>
      </c>
      <c r="BS264">
        <v>0</v>
      </c>
      <c r="BT264">
        <v>8987.34375</v>
      </c>
      <c r="BU264">
        <v>0</v>
      </c>
      <c r="BV264">
        <v>419.30687499999999</v>
      </c>
      <c r="BW264">
        <v>-29.0955625</v>
      </c>
      <c r="BX264">
        <v>1677.21875</v>
      </c>
      <c r="BY264">
        <v>1705.45875</v>
      </c>
      <c r="BZ264">
        <v>1.0861587500000001</v>
      </c>
      <c r="CA264">
        <v>1647.1849999999999</v>
      </c>
      <c r="CB264">
        <v>34.168225</v>
      </c>
      <c r="CC264">
        <v>3.559823750000001</v>
      </c>
      <c r="CD264">
        <v>3.4501487499999999</v>
      </c>
      <c r="CE264">
        <v>26.907800000000002</v>
      </c>
      <c r="CF264">
        <v>26.3764</v>
      </c>
      <c r="CG264">
        <v>1200.0125</v>
      </c>
      <c r="CH264">
        <v>0.5000167499999999</v>
      </c>
      <c r="CI264">
        <v>0.49998324999999999</v>
      </c>
      <c r="CJ264">
        <v>0</v>
      </c>
      <c r="CK264">
        <v>895.74075000000005</v>
      </c>
      <c r="CL264">
        <v>4.9990899999999998</v>
      </c>
      <c r="CM264">
        <v>9266.817500000001</v>
      </c>
      <c r="CN264">
        <v>9558.0049999999992</v>
      </c>
      <c r="CO264">
        <v>43.436999999999998</v>
      </c>
      <c r="CP264">
        <v>45.625</v>
      </c>
      <c r="CQ264">
        <v>44.311999999999998</v>
      </c>
      <c r="CR264">
        <v>44.561999999999998</v>
      </c>
      <c r="CS264">
        <v>44.780999999999999</v>
      </c>
      <c r="CT264">
        <v>597.52749999999992</v>
      </c>
      <c r="CU264">
        <v>597.48625000000004</v>
      </c>
      <c r="CV264">
        <v>0</v>
      </c>
      <c r="CW264">
        <v>1670262336.8</v>
      </c>
      <c r="CX264">
        <v>0</v>
      </c>
      <c r="CY264">
        <v>1670257498.5</v>
      </c>
      <c r="CZ264" t="s">
        <v>356</v>
      </c>
      <c r="DA264">
        <v>1670257488.5</v>
      </c>
      <c r="DB264">
        <v>1670257498.5</v>
      </c>
      <c r="DC264">
        <v>2</v>
      </c>
      <c r="DD264">
        <v>-0.17199999999999999</v>
      </c>
      <c r="DE264">
        <v>2E-3</v>
      </c>
      <c r="DF264">
        <v>-3.9780000000000002</v>
      </c>
      <c r="DG264">
        <v>0.14099999999999999</v>
      </c>
      <c r="DH264">
        <v>415</v>
      </c>
      <c r="DI264">
        <v>32</v>
      </c>
      <c r="DJ264">
        <v>0.47</v>
      </c>
      <c r="DK264">
        <v>0.38</v>
      </c>
      <c r="DL264">
        <v>-29.137374999999999</v>
      </c>
      <c r="DM264">
        <v>0.109215759849996</v>
      </c>
      <c r="DN264">
        <v>8.6647304487791135E-2</v>
      </c>
      <c r="DO264">
        <v>0</v>
      </c>
      <c r="DP264">
        <v>1.0834950000000001</v>
      </c>
      <c r="DQ264">
        <v>4.9779512195122028E-2</v>
      </c>
      <c r="DR264">
        <v>6.414010056119337E-3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3.29684</v>
      </c>
      <c r="EB264">
        <v>2.6253099999999998</v>
      </c>
      <c r="EC264">
        <v>0.251189</v>
      </c>
      <c r="ED264">
        <v>0.25172600000000001</v>
      </c>
      <c r="EE264">
        <v>0.14266300000000001</v>
      </c>
      <c r="EF264">
        <v>0.13813400000000001</v>
      </c>
      <c r="EG264">
        <v>22661.8</v>
      </c>
      <c r="EH264">
        <v>23047.7</v>
      </c>
      <c r="EI264">
        <v>28169.1</v>
      </c>
      <c r="EJ264">
        <v>29659.599999999999</v>
      </c>
      <c r="EK264">
        <v>33237</v>
      </c>
      <c r="EL264">
        <v>35485.1</v>
      </c>
      <c r="EM264">
        <v>39755.699999999997</v>
      </c>
      <c r="EN264">
        <v>42378</v>
      </c>
      <c r="EO264">
        <v>2.1132</v>
      </c>
      <c r="EP264">
        <v>2.1548500000000002</v>
      </c>
      <c r="EQ264">
        <v>0.12504299999999999</v>
      </c>
      <c r="ER264">
        <v>0</v>
      </c>
      <c r="ES264">
        <v>31.389900000000001</v>
      </c>
      <c r="ET264">
        <v>999.9</v>
      </c>
      <c r="EU264">
        <v>60.3</v>
      </c>
      <c r="EV264">
        <v>38.6</v>
      </c>
      <c r="EW264">
        <v>41.067100000000003</v>
      </c>
      <c r="EX264">
        <v>57.600299999999997</v>
      </c>
      <c r="EY264">
        <v>-1.50641</v>
      </c>
      <c r="EZ264">
        <v>2</v>
      </c>
      <c r="FA264">
        <v>0.45590399999999998</v>
      </c>
      <c r="FB264">
        <v>0.40622799999999998</v>
      </c>
      <c r="FC264">
        <v>20.273199999999999</v>
      </c>
      <c r="FD264">
        <v>5.2174399999999999</v>
      </c>
      <c r="FE264">
        <v>12.0046</v>
      </c>
      <c r="FF264">
        <v>4.9867499999999998</v>
      </c>
      <c r="FG264">
        <v>3.2846299999999999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1.86222</v>
      </c>
      <c r="FN264">
        <v>1.86432</v>
      </c>
      <c r="FO264">
        <v>1.86039</v>
      </c>
      <c r="FP264">
        <v>1.86111</v>
      </c>
      <c r="FQ264">
        <v>1.8602000000000001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-5.51</v>
      </c>
      <c r="GH264">
        <v>0.1409</v>
      </c>
      <c r="GI264">
        <v>-3.031255365756008</v>
      </c>
      <c r="GJ264">
        <v>-2.737337881603403E-3</v>
      </c>
      <c r="GK264">
        <v>1.2769921614711079E-6</v>
      </c>
      <c r="GL264">
        <v>-3.2469241445839119E-10</v>
      </c>
      <c r="GM264">
        <v>0.14085000000000039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80.5</v>
      </c>
      <c r="GV264">
        <v>80.3</v>
      </c>
      <c r="GW264">
        <v>4.1357400000000002</v>
      </c>
      <c r="GX264">
        <v>2.50122</v>
      </c>
      <c r="GY264">
        <v>2.04834</v>
      </c>
      <c r="GZ264">
        <v>2.5988799999999999</v>
      </c>
      <c r="HA264">
        <v>2.1972700000000001</v>
      </c>
      <c r="HB264">
        <v>2.36694</v>
      </c>
      <c r="HC264">
        <v>42.164999999999999</v>
      </c>
      <c r="HD264">
        <v>13.738</v>
      </c>
      <c r="HE264">
        <v>18</v>
      </c>
      <c r="HF264">
        <v>616.06200000000001</v>
      </c>
      <c r="HG264">
        <v>719.072</v>
      </c>
      <c r="HH264">
        <v>30.9985</v>
      </c>
      <c r="HI264">
        <v>33.191200000000002</v>
      </c>
      <c r="HJ264">
        <v>30</v>
      </c>
      <c r="HK264">
        <v>33.047600000000003</v>
      </c>
      <c r="HL264">
        <v>33.037999999999997</v>
      </c>
      <c r="HM264">
        <v>82.6875</v>
      </c>
      <c r="HN264">
        <v>22.344100000000001</v>
      </c>
      <c r="HO264">
        <v>27.1616</v>
      </c>
      <c r="HP264">
        <v>31</v>
      </c>
      <c r="HQ264">
        <v>1662.11</v>
      </c>
      <c r="HR264">
        <v>34.129899999999999</v>
      </c>
      <c r="HS264">
        <v>99.250900000000001</v>
      </c>
      <c r="HT264">
        <v>98.286199999999994</v>
      </c>
    </row>
    <row r="265" spans="1:228" x14ac:dyDescent="0.2">
      <c r="A265">
        <v>250</v>
      </c>
      <c r="B265">
        <v>1670262322</v>
      </c>
      <c r="C265">
        <v>994</v>
      </c>
      <c r="D265" t="s">
        <v>859</v>
      </c>
      <c r="E265" t="s">
        <v>860</v>
      </c>
      <c r="F265">
        <v>4</v>
      </c>
      <c r="G265">
        <v>1670262320</v>
      </c>
      <c r="H265">
        <f t="shared" si="102"/>
        <v>2.7182844158477083E-3</v>
      </c>
      <c r="I265">
        <f t="shared" si="103"/>
        <v>2.7182844158477084</v>
      </c>
      <c r="J265">
        <f t="shared" si="104"/>
        <v>42.698129385400534</v>
      </c>
      <c r="K265">
        <f t="shared" si="105"/>
        <v>1625.242857142857</v>
      </c>
      <c r="L265">
        <f t="shared" si="106"/>
        <v>1171.8542992528673</v>
      </c>
      <c r="M265">
        <f t="shared" si="107"/>
        <v>118.44800689090144</v>
      </c>
      <c r="N265">
        <f t="shared" si="108"/>
        <v>164.27535169259605</v>
      </c>
      <c r="O265">
        <f t="shared" si="109"/>
        <v>0.16764872935466271</v>
      </c>
      <c r="P265">
        <f t="shared" si="110"/>
        <v>3.6781892361684618</v>
      </c>
      <c r="Q265">
        <f t="shared" si="111"/>
        <v>0.16351642854896775</v>
      </c>
      <c r="R265">
        <f t="shared" si="112"/>
        <v>0.10256055513779522</v>
      </c>
      <c r="S265">
        <f t="shared" si="113"/>
        <v>226.11455443895596</v>
      </c>
      <c r="T265">
        <f t="shared" si="114"/>
        <v>33.638035726189344</v>
      </c>
      <c r="U265">
        <f t="shared" si="115"/>
        <v>33.41582857142857</v>
      </c>
      <c r="V265">
        <f t="shared" si="116"/>
        <v>5.1713542882934354</v>
      </c>
      <c r="W265">
        <f t="shared" si="117"/>
        <v>70.010242499433872</v>
      </c>
      <c r="X265">
        <f t="shared" si="118"/>
        <v>3.5636562047116005</v>
      </c>
      <c r="Y265">
        <f t="shared" si="119"/>
        <v>5.0901926310859693</v>
      </c>
      <c r="Z265">
        <f t="shared" si="120"/>
        <v>1.6076980835818349</v>
      </c>
      <c r="AA265">
        <f t="shared" si="121"/>
        <v>-119.87634273888393</v>
      </c>
      <c r="AB265">
        <f t="shared" si="122"/>
        <v>-55.940017598098571</v>
      </c>
      <c r="AC265">
        <f t="shared" si="123"/>
        <v>-3.4924768261833368</v>
      </c>
      <c r="AD265">
        <f t="shared" si="124"/>
        <v>46.805717275790109</v>
      </c>
      <c r="AE265">
        <f t="shared" si="125"/>
        <v>65.959670168401743</v>
      </c>
      <c r="AF265">
        <f t="shared" si="126"/>
        <v>2.7048956084637985</v>
      </c>
      <c r="AG265">
        <f t="shared" si="127"/>
        <v>42.698129385400534</v>
      </c>
      <c r="AH265">
        <v>1712.3023361445389</v>
      </c>
      <c r="AI265">
        <v>1687.222363636364</v>
      </c>
      <c r="AJ265">
        <v>1.719770144955854</v>
      </c>
      <c r="AK265">
        <v>64.018406268345927</v>
      </c>
      <c r="AL265">
        <f t="shared" si="128"/>
        <v>2.7182844158477084</v>
      </c>
      <c r="AM265">
        <v>34.168715593970447</v>
      </c>
      <c r="AN265">
        <v>35.258639117647043</v>
      </c>
      <c r="AO265">
        <v>-1.0094699261533011E-4</v>
      </c>
      <c r="AP265">
        <v>100.2718368252681</v>
      </c>
      <c r="AQ265">
        <v>67</v>
      </c>
      <c r="AR265">
        <v>10</v>
      </c>
      <c r="AS265">
        <f t="shared" si="129"/>
        <v>1</v>
      </c>
      <c r="AT265">
        <f t="shared" si="130"/>
        <v>0</v>
      </c>
      <c r="AU265">
        <f t="shared" si="131"/>
        <v>47275.198031424086</v>
      </c>
      <c r="AV265">
        <f t="shared" si="132"/>
        <v>1200.004285714286</v>
      </c>
      <c r="AW265">
        <f t="shared" si="133"/>
        <v>1025.9278852015318</v>
      </c>
      <c r="AX265">
        <f t="shared" si="134"/>
        <v>0.85493685098871319</v>
      </c>
      <c r="AY265">
        <f t="shared" si="135"/>
        <v>0.18842812240821658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1670262320</v>
      </c>
      <c r="BF265">
        <v>1625.242857142857</v>
      </c>
      <c r="BG265">
        <v>1654.467142857143</v>
      </c>
      <c r="BH265">
        <v>35.256700000000002</v>
      </c>
      <c r="BI265">
        <v>34.172757142857137</v>
      </c>
      <c r="BJ265">
        <v>1630.75</v>
      </c>
      <c r="BK265">
        <v>35.115857142857138</v>
      </c>
      <c r="BL265">
        <v>650.00942857142866</v>
      </c>
      <c r="BM265">
        <v>100.97757142857139</v>
      </c>
      <c r="BN265">
        <v>9.9846614285714286E-2</v>
      </c>
      <c r="BO265">
        <v>33.13372857142857</v>
      </c>
      <c r="BP265">
        <v>33.41582857142857</v>
      </c>
      <c r="BQ265">
        <v>999.89999999999986</v>
      </c>
      <c r="BR265">
        <v>0</v>
      </c>
      <c r="BS265">
        <v>0</v>
      </c>
      <c r="BT265">
        <v>9008.4800000000014</v>
      </c>
      <c r="BU265">
        <v>0</v>
      </c>
      <c r="BV265">
        <v>431.7304285714286</v>
      </c>
      <c r="BW265">
        <v>-29.223942857142859</v>
      </c>
      <c r="BX265">
        <v>1684.638571428572</v>
      </c>
      <c r="BY265">
        <v>1713.002857142857</v>
      </c>
      <c r="BZ265">
        <v>1.0839300000000001</v>
      </c>
      <c r="CA265">
        <v>1654.467142857143</v>
      </c>
      <c r="CB265">
        <v>34.172757142857137</v>
      </c>
      <c r="CC265">
        <v>3.5601371428571431</v>
      </c>
      <c r="CD265">
        <v>3.450684285714285</v>
      </c>
      <c r="CE265">
        <v>26.909300000000002</v>
      </c>
      <c r="CF265">
        <v>26.37904285714286</v>
      </c>
      <c r="CG265">
        <v>1200.004285714286</v>
      </c>
      <c r="CH265">
        <v>0.50002099999999994</v>
      </c>
      <c r="CI265">
        <v>0.49997900000000012</v>
      </c>
      <c r="CJ265">
        <v>0</v>
      </c>
      <c r="CK265">
        <v>895.06385714285716</v>
      </c>
      <c r="CL265">
        <v>4.9990899999999998</v>
      </c>
      <c r="CM265">
        <v>9265.312857142857</v>
      </c>
      <c r="CN265">
        <v>9557.9514285714267</v>
      </c>
      <c r="CO265">
        <v>43.436999999999998</v>
      </c>
      <c r="CP265">
        <v>45.625</v>
      </c>
      <c r="CQ265">
        <v>44.311999999999998</v>
      </c>
      <c r="CR265">
        <v>44.535428571428568</v>
      </c>
      <c r="CS265">
        <v>44.803142857142859</v>
      </c>
      <c r="CT265">
        <v>597.52999999999986</v>
      </c>
      <c r="CU265">
        <v>597.47714285714289</v>
      </c>
      <c r="CV265">
        <v>0</v>
      </c>
      <c r="CW265">
        <v>1670262341</v>
      </c>
      <c r="CX265">
        <v>0</v>
      </c>
      <c r="CY265">
        <v>1670257498.5</v>
      </c>
      <c r="CZ265" t="s">
        <v>356</v>
      </c>
      <c r="DA265">
        <v>1670257488.5</v>
      </c>
      <c r="DB265">
        <v>1670257498.5</v>
      </c>
      <c r="DC265">
        <v>2</v>
      </c>
      <c r="DD265">
        <v>-0.17199999999999999</v>
      </c>
      <c r="DE265">
        <v>2E-3</v>
      </c>
      <c r="DF265">
        <v>-3.9780000000000002</v>
      </c>
      <c r="DG265">
        <v>0.14099999999999999</v>
      </c>
      <c r="DH265">
        <v>415</v>
      </c>
      <c r="DI265">
        <v>32</v>
      </c>
      <c r="DJ265">
        <v>0.47</v>
      </c>
      <c r="DK265">
        <v>0.38</v>
      </c>
      <c r="DL265">
        <v>-29.137207499999999</v>
      </c>
      <c r="DM265">
        <v>-0.37592757973728758</v>
      </c>
      <c r="DN265">
        <v>8.6225559979335467E-2</v>
      </c>
      <c r="DO265">
        <v>0</v>
      </c>
      <c r="DP265">
        <v>1.0852094999999999</v>
      </c>
      <c r="DQ265">
        <v>2.011767354596353E-2</v>
      </c>
      <c r="DR265">
        <v>4.693868846697773E-3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3.2965599999999999</v>
      </c>
      <c r="EB265">
        <v>2.6252399999999998</v>
      </c>
      <c r="EC265">
        <v>0.25180000000000002</v>
      </c>
      <c r="ED265">
        <v>0.25233100000000003</v>
      </c>
      <c r="EE265">
        <v>0.142679</v>
      </c>
      <c r="EF265">
        <v>0.13816100000000001</v>
      </c>
      <c r="EG265">
        <v>22643.1</v>
      </c>
      <c r="EH265">
        <v>23029</v>
      </c>
      <c r="EI265">
        <v>28168.9</v>
      </c>
      <c r="EJ265">
        <v>29659.599999999999</v>
      </c>
      <c r="EK265">
        <v>33236.199999999997</v>
      </c>
      <c r="EL265">
        <v>35483.9</v>
      </c>
      <c r="EM265">
        <v>39755.4</v>
      </c>
      <c r="EN265">
        <v>42377.9</v>
      </c>
      <c r="EO265">
        <v>2.11267</v>
      </c>
      <c r="EP265">
        <v>2.1551300000000002</v>
      </c>
      <c r="EQ265">
        <v>0.12531100000000001</v>
      </c>
      <c r="ER265">
        <v>0</v>
      </c>
      <c r="ES265">
        <v>31.3809</v>
      </c>
      <c r="ET265">
        <v>999.9</v>
      </c>
      <c r="EU265">
        <v>60.3</v>
      </c>
      <c r="EV265">
        <v>38.6</v>
      </c>
      <c r="EW265">
        <v>41.063899999999997</v>
      </c>
      <c r="EX265">
        <v>57.630299999999998</v>
      </c>
      <c r="EY265">
        <v>-1.5504800000000001</v>
      </c>
      <c r="EZ265">
        <v>2</v>
      </c>
      <c r="FA265">
        <v>0.45637499999999998</v>
      </c>
      <c r="FB265">
        <v>0.40250799999999998</v>
      </c>
      <c r="FC265">
        <v>20.273099999999999</v>
      </c>
      <c r="FD265">
        <v>5.2166899999999998</v>
      </c>
      <c r="FE265">
        <v>12.004099999999999</v>
      </c>
      <c r="FF265">
        <v>4.9866000000000001</v>
      </c>
      <c r="FG265">
        <v>3.28443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1.8622399999999999</v>
      </c>
      <c r="FN265">
        <v>1.86432</v>
      </c>
      <c r="FO265">
        <v>1.8603799999999999</v>
      </c>
      <c r="FP265">
        <v>1.86111</v>
      </c>
      <c r="FQ265">
        <v>1.8602000000000001</v>
      </c>
      <c r="FR265">
        <v>1.86188</v>
      </c>
      <c r="FS265">
        <v>1.8584499999999999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-5.51</v>
      </c>
      <c r="GH265">
        <v>0.1409</v>
      </c>
      <c r="GI265">
        <v>-3.031255365756008</v>
      </c>
      <c r="GJ265">
        <v>-2.737337881603403E-3</v>
      </c>
      <c r="GK265">
        <v>1.2769921614711079E-6</v>
      </c>
      <c r="GL265">
        <v>-3.2469241445839119E-10</v>
      </c>
      <c r="GM265">
        <v>0.14085000000000039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80.599999999999994</v>
      </c>
      <c r="GV265">
        <v>80.400000000000006</v>
      </c>
      <c r="GW265">
        <v>4.1479499999999998</v>
      </c>
      <c r="GX265">
        <v>2.50732</v>
      </c>
      <c r="GY265">
        <v>2.04834</v>
      </c>
      <c r="GZ265">
        <v>2.5988799999999999</v>
      </c>
      <c r="HA265">
        <v>2.1972700000000001</v>
      </c>
      <c r="HB265">
        <v>2.3046899999999999</v>
      </c>
      <c r="HC265">
        <v>42.191499999999998</v>
      </c>
      <c r="HD265">
        <v>13.702999999999999</v>
      </c>
      <c r="HE265">
        <v>18</v>
      </c>
      <c r="HF265">
        <v>615.66600000000005</v>
      </c>
      <c r="HG265">
        <v>719.33699999999999</v>
      </c>
      <c r="HH265">
        <v>30.998799999999999</v>
      </c>
      <c r="HI265">
        <v>33.192500000000003</v>
      </c>
      <c r="HJ265">
        <v>30.000299999999999</v>
      </c>
      <c r="HK265">
        <v>33.047600000000003</v>
      </c>
      <c r="HL265">
        <v>33.038699999999999</v>
      </c>
      <c r="HM265">
        <v>82.950599999999994</v>
      </c>
      <c r="HN265">
        <v>22.344100000000001</v>
      </c>
      <c r="HO265">
        <v>27.1616</v>
      </c>
      <c r="HP265">
        <v>31</v>
      </c>
      <c r="HQ265">
        <v>1668.82</v>
      </c>
      <c r="HR265">
        <v>34.129899999999999</v>
      </c>
      <c r="HS265">
        <v>99.250299999999996</v>
      </c>
      <c r="HT265">
        <v>98.285899999999998</v>
      </c>
    </row>
    <row r="266" spans="1:228" x14ac:dyDescent="0.2">
      <c r="A266">
        <v>251</v>
      </c>
      <c r="B266">
        <v>1670262326</v>
      </c>
      <c r="C266">
        <v>998</v>
      </c>
      <c r="D266" t="s">
        <v>861</v>
      </c>
      <c r="E266" t="s">
        <v>862</v>
      </c>
      <c r="F266">
        <v>4</v>
      </c>
      <c r="G266">
        <v>1670262323.6875</v>
      </c>
      <c r="H266">
        <f t="shared" si="102"/>
        <v>2.7145731111114296E-3</v>
      </c>
      <c r="I266">
        <f t="shared" si="103"/>
        <v>2.7145731111114295</v>
      </c>
      <c r="J266">
        <f t="shared" si="104"/>
        <v>41.378535199917096</v>
      </c>
      <c r="K266">
        <f t="shared" si="105"/>
        <v>1631.46875</v>
      </c>
      <c r="L266">
        <f t="shared" si="106"/>
        <v>1190.2970604097275</v>
      </c>
      <c r="M266">
        <f t="shared" si="107"/>
        <v>120.31316577758288</v>
      </c>
      <c r="N266">
        <f t="shared" si="108"/>
        <v>164.90603623949923</v>
      </c>
      <c r="O266">
        <f t="shared" si="109"/>
        <v>0.16750453622002207</v>
      </c>
      <c r="P266">
        <f t="shared" si="110"/>
        <v>3.6772676218560814</v>
      </c>
      <c r="Q266">
        <f t="shared" si="111"/>
        <v>0.16337823999555617</v>
      </c>
      <c r="R266">
        <f t="shared" si="112"/>
        <v>0.10247366516038067</v>
      </c>
      <c r="S266">
        <f t="shared" si="113"/>
        <v>226.11758132335297</v>
      </c>
      <c r="T266">
        <f t="shared" si="114"/>
        <v>33.639379982161323</v>
      </c>
      <c r="U266">
        <f t="shared" si="115"/>
        <v>33.414112500000002</v>
      </c>
      <c r="V266">
        <f t="shared" si="116"/>
        <v>5.1708571825313374</v>
      </c>
      <c r="W266">
        <f t="shared" si="117"/>
        <v>70.014909560571979</v>
      </c>
      <c r="X266">
        <f t="shared" si="118"/>
        <v>3.5639805768364861</v>
      </c>
      <c r="Y266">
        <f t="shared" si="119"/>
        <v>5.0903166185670505</v>
      </c>
      <c r="Z266">
        <f t="shared" si="120"/>
        <v>1.6068766056948514</v>
      </c>
      <c r="AA266">
        <f t="shared" si="121"/>
        <v>-119.71267420001405</v>
      </c>
      <c r="AB266">
        <f t="shared" si="122"/>
        <v>-55.499766125659839</v>
      </c>
      <c r="AC266">
        <f t="shared" si="123"/>
        <v>-3.4658374508719314</v>
      </c>
      <c r="AD266">
        <f t="shared" si="124"/>
        <v>47.439303546807146</v>
      </c>
      <c r="AE266">
        <f t="shared" si="125"/>
        <v>65.825965935452075</v>
      </c>
      <c r="AF266">
        <f t="shared" si="126"/>
        <v>2.6890879460391064</v>
      </c>
      <c r="AG266">
        <f t="shared" si="127"/>
        <v>41.378535199917096</v>
      </c>
      <c r="AH266">
        <v>1719.2324640375459</v>
      </c>
      <c r="AI266">
        <v>1694.3730909090909</v>
      </c>
      <c r="AJ266">
        <v>1.8082811053247829</v>
      </c>
      <c r="AK266">
        <v>64.018406268345927</v>
      </c>
      <c r="AL266">
        <f t="shared" si="128"/>
        <v>2.7145731111114295</v>
      </c>
      <c r="AM266">
        <v>34.17387888210633</v>
      </c>
      <c r="AN266">
        <v>35.261239705882353</v>
      </c>
      <c r="AO266">
        <v>8.181545862955297E-5</v>
      </c>
      <c r="AP266">
        <v>100.2718368252681</v>
      </c>
      <c r="AQ266">
        <v>67</v>
      </c>
      <c r="AR266">
        <v>10</v>
      </c>
      <c r="AS266">
        <f t="shared" si="129"/>
        <v>1</v>
      </c>
      <c r="AT266">
        <f t="shared" si="130"/>
        <v>0</v>
      </c>
      <c r="AU266">
        <f t="shared" si="131"/>
        <v>47258.674329500616</v>
      </c>
      <c r="AV266">
        <f t="shared" si="132"/>
        <v>1200.01875</v>
      </c>
      <c r="AW266">
        <f t="shared" si="133"/>
        <v>1025.9404074214262</v>
      </c>
      <c r="AX266">
        <f t="shared" si="134"/>
        <v>0.85493698112752514</v>
      </c>
      <c r="AY266">
        <f t="shared" si="135"/>
        <v>0.18842837357612369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1670262323.6875</v>
      </c>
      <c r="BF266">
        <v>1631.46875</v>
      </c>
      <c r="BG266">
        <v>1660.635</v>
      </c>
      <c r="BH266">
        <v>35.259612500000003</v>
      </c>
      <c r="BI266">
        <v>34.181962499999997</v>
      </c>
      <c r="BJ266">
        <v>1636.9849999999999</v>
      </c>
      <c r="BK266">
        <v>35.118774999999999</v>
      </c>
      <c r="BL266">
        <v>649.98225000000002</v>
      </c>
      <c r="BM266">
        <v>100.97825</v>
      </c>
      <c r="BN266">
        <v>0.10001842499999999</v>
      </c>
      <c r="BO266">
        <v>33.134162500000002</v>
      </c>
      <c r="BP266">
        <v>33.414112500000002</v>
      </c>
      <c r="BQ266">
        <v>999.9</v>
      </c>
      <c r="BR266">
        <v>0</v>
      </c>
      <c r="BS266">
        <v>0</v>
      </c>
      <c r="BT266">
        <v>9005.2337499999994</v>
      </c>
      <c r="BU266">
        <v>0</v>
      </c>
      <c r="BV266">
        <v>429.90949999999998</v>
      </c>
      <c r="BW266">
        <v>-29.1651375</v>
      </c>
      <c r="BX266">
        <v>1691.0987500000001</v>
      </c>
      <c r="BY266">
        <v>1719.4075</v>
      </c>
      <c r="BZ266">
        <v>1.07765625</v>
      </c>
      <c r="CA266">
        <v>1660.635</v>
      </c>
      <c r="CB266">
        <v>34.181962499999997</v>
      </c>
      <c r="CC266">
        <v>3.5604524999999998</v>
      </c>
      <c r="CD266">
        <v>3.4516312500000002</v>
      </c>
      <c r="CE266">
        <v>26.910799999999998</v>
      </c>
      <c r="CF266">
        <v>26.3836625</v>
      </c>
      <c r="CG266">
        <v>1200.01875</v>
      </c>
      <c r="CH266">
        <v>0.50001849999999992</v>
      </c>
      <c r="CI266">
        <v>0.49998150000000002</v>
      </c>
      <c r="CJ266">
        <v>0</v>
      </c>
      <c r="CK266">
        <v>894.69012499999997</v>
      </c>
      <c r="CL266">
        <v>4.9990899999999998</v>
      </c>
      <c r="CM266">
        <v>9264.6412500000006</v>
      </c>
      <c r="CN266">
        <v>9558.0612499999988</v>
      </c>
      <c r="CO266">
        <v>43.436999999999998</v>
      </c>
      <c r="CP266">
        <v>45.625</v>
      </c>
      <c r="CQ266">
        <v>44.311999999999998</v>
      </c>
      <c r="CR266">
        <v>44.515500000000003</v>
      </c>
      <c r="CS266">
        <v>44.75</v>
      </c>
      <c r="CT266">
        <v>597.53125</v>
      </c>
      <c r="CU266">
        <v>597.48874999999998</v>
      </c>
      <c r="CV266">
        <v>0</v>
      </c>
      <c r="CW266">
        <v>1670262344.5999999</v>
      </c>
      <c r="CX266">
        <v>0</v>
      </c>
      <c r="CY266">
        <v>1670257498.5</v>
      </c>
      <c r="CZ266" t="s">
        <v>356</v>
      </c>
      <c r="DA266">
        <v>1670257488.5</v>
      </c>
      <c r="DB266">
        <v>1670257498.5</v>
      </c>
      <c r="DC266">
        <v>2</v>
      </c>
      <c r="DD266">
        <v>-0.17199999999999999</v>
      </c>
      <c r="DE266">
        <v>2E-3</v>
      </c>
      <c r="DF266">
        <v>-3.9780000000000002</v>
      </c>
      <c r="DG266">
        <v>0.14099999999999999</v>
      </c>
      <c r="DH266">
        <v>415</v>
      </c>
      <c r="DI266">
        <v>32</v>
      </c>
      <c r="DJ266">
        <v>0.47</v>
      </c>
      <c r="DK266">
        <v>0.38</v>
      </c>
      <c r="DL266">
        <v>-29.167051219512189</v>
      </c>
      <c r="DM266">
        <v>-7.460905923349008E-2</v>
      </c>
      <c r="DN266">
        <v>7.0045567475058787E-2</v>
      </c>
      <c r="DO266">
        <v>1</v>
      </c>
      <c r="DP266">
        <v>1.0853778048780489</v>
      </c>
      <c r="DQ266">
        <v>-3.4327944250871142E-2</v>
      </c>
      <c r="DR266">
        <v>4.0151636434743966E-3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722</v>
      </c>
      <c r="EA266">
        <v>3.2966600000000001</v>
      </c>
      <c r="EB266">
        <v>2.6253199999999999</v>
      </c>
      <c r="EC266">
        <v>0.25242100000000001</v>
      </c>
      <c r="ED266">
        <v>0.25293500000000002</v>
      </c>
      <c r="EE266">
        <v>0.14268800000000001</v>
      </c>
      <c r="EF266">
        <v>0.13819100000000001</v>
      </c>
      <c r="EG266">
        <v>22624.5</v>
      </c>
      <c r="EH266">
        <v>23010.1</v>
      </c>
      <c r="EI266">
        <v>28169.1</v>
      </c>
      <c r="EJ266">
        <v>29659.3</v>
      </c>
      <c r="EK266">
        <v>33235.599999999999</v>
      </c>
      <c r="EL266">
        <v>35482.800000000003</v>
      </c>
      <c r="EM266">
        <v>39755</v>
      </c>
      <c r="EN266">
        <v>42378</v>
      </c>
      <c r="EO266">
        <v>2.1126499999999999</v>
      </c>
      <c r="EP266">
        <v>2.15517</v>
      </c>
      <c r="EQ266">
        <v>0.126138</v>
      </c>
      <c r="ER266">
        <v>0</v>
      </c>
      <c r="ES266">
        <v>31.373999999999999</v>
      </c>
      <c r="ET266">
        <v>999.9</v>
      </c>
      <c r="EU266">
        <v>60.3</v>
      </c>
      <c r="EV266">
        <v>38.6</v>
      </c>
      <c r="EW266">
        <v>41.064300000000003</v>
      </c>
      <c r="EX266">
        <v>57.510300000000001</v>
      </c>
      <c r="EY266">
        <v>-1.50641</v>
      </c>
      <c r="EZ266">
        <v>2</v>
      </c>
      <c r="FA266">
        <v>0.45618900000000001</v>
      </c>
      <c r="FB266">
        <v>0.39872000000000002</v>
      </c>
      <c r="FC266">
        <v>20.273099999999999</v>
      </c>
      <c r="FD266">
        <v>5.2163899999999996</v>
      </c>
      <c r="FE266">
        <v>12.004300000000001</v>
      </c>
      <c r="FF266">
        <v>4.9866000000000001</v>
      </c>
      <c r="FG266">
        <v>3.28443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1.8622399999999999</v>
      </c>
      <c r="FN266">
        <v>1.86432</v>
      </c>
      <c r="FO266">
        <v>1.8603799999999999</v>
      </c>
      <c r="FP266">
        <v>1.86111</v>
      </c>
      <c r="FQ266">
        <v>1.8602000000000001</v>
      </c>
      <c r="FR266">
        <v>1.86188</v>
      </c>
      <c r="FS266">
        <v>1.85846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-5.52</v>
      </c>
      <c r="GH266">
        <v>0.14080000000000001</v>
      </c>
      <c r="GI266">
        <v>-3.031255365756008</v>
      </c>
      <c r="GJ266">
        <v>-2.737337881603403E-3</v>
      </c>
      <c r="GK266">
        <v>1.2769921614711079E-6</v>
      </c>
      <c r="GL266">
        <v>-3.2469241445839119E-10</v>
      </c>
      <c r="GM266">
        <v>0.14085000000000039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80.599999999999994</v>
      </c>
      <c r="GV266">
        <v>80.5</v>
      </c>
      <c r="GW266">
        <v>4.1613800000000003</v>
      </c>
      <c r="GX266">
        <v>2.49878</v>
      </c>
      <c r="GY266">
        <v>2.04834</v>
      </c>
      <c r="GZ266">
        <v>2.5988799999999999</v>
      </c>
      <c r="HA266">
        <v>2.1972700000000001</v>
      </c>
      <c r="HB266">
        <v>2.3596200000000001</v>
      </c>
      <c r="HC266">
        <v>42.164999999999999</v>
      </c>
      <c r="HD266">
        <v>13.738</v>
      </c>
      <c r="HE266">
        <v>18</v>
      </c>
      <c r="HF266">
        <v>615.66899999999998</v>
      </c>
      <c r="HG266">
        <v>719.41099999999994</v>
      </c>
      <c r="HH266">
        <v>30.998899999999999</v>
      </c>
      <c r="HI266">
        <v>33.192500000000003</v>
      </c>
      <c r="HJ266">
        <v>30</v>
      </c>
      <c r="HK266">
        <v>33.049900000000001</v>
      </c>
      <c r="HL266">
        <v>33.040900000000001</v>
      </c>
      <c r="HM266">
        <v>83.209500000000006</v>
      </c>
      <c r="HN266">
        <v>22.344100000000001</v>
      </c>
      <c r="HO266">
        <v>27.1616</v>
      </c>
      <c r="HP266">
        <v>31</v>
      </c>
      <c r="HQ266">
        <v>1675.5</v>
      </c>
      <c r="HR266">
        <v>34.129899999999999</v>
      </c>
      <c r="HS266">
        <v>99.25</v>
      </c>
      <c r="HT266">
        <v>98.285700000000006</v>
      </c>
    </row>
    <row r="267" spans="1:228" x14ac:dyDescent="0.2">
      <c r="A267">
        <v>252</v>
      </c>
      <c r="B267">
        <v>1670262330</v>
      </c>
      <c r="C267">
        <v>1002</v>
      </c>
      <c r="D267" t="s">
        <v>863</v>
      </c>
      <c r="E267" t="s">
        <v>864</v>
      </c>
      <c r="F267">
        <v>4</v>
      </c>
      <c r="G267">
        <v>1670262328</v>
      </c>
      <c r="H267">
        <f t="shared" si="102"/>
        <v>2.7056365570420943E-3</v>
      </c>
      <c r="I267">
        <f t="shared" si="103"/>
        <v>2.7056365570420944</v>
      </c>
      <c r="J267">
        <f t="shared" si="104"/>
        <v>42.128862342146697</v>
      </c>
      <c r="K267">
        <f t="shared" si="105"/>
        <v>1638.801428571428</v>
      </c>
      <c r="L267">
        <f t="shared" si="106"/>
        <v>1188.6467354882136</v>
      </c>
      <c r="M267">
        <f t="shared" si="107"/>
        <v>120.14529404993547</v>
      </c>
      <c r="N267">
        <f t="shared" si="108"/>
        <v>165.6457496131498</v>
      </c>
      <c r="O267">
        <f t="shared" si="109"/>
        <v>0.16685339887592904</v>
      </c>
      <c r="P267">
        <f t="shared" si="110"/>
        <v>3.6788834919638065</v>
      </c>
      <c r="Q267">
        <f t="shared" si="111"/>
        <v>0.16276044907579337</v>
      </c>
      <c r="R267">
        <f t="shared" si="112"/>
        <v>0.10208465357832548</v>
      </c>
      <c r="S267">
        <f t="shared" si="113"/>
        <v>226.11492772493813</v>
      </c>
      <c r="T267">
        <f t="shared" si="114"/>
        <v>33.640380926148964</v>
      </c>
      <c r="U267">
        <f t="shared" si="115"/>
        <v>33.418642857142864</v>
      </c>
      <c r="V267">
        <f t="shared" si="116"/>
        <v>5.1721696110424213</v>
      </c>
      <c r="W267">
        <f t="shared" si="117"/>
        <v>70.02833215174104</v>
      </c>
      <c r="X267">
        <f t="shared" si="118"/>
        <v>3.5645341263216772</v>
      </c>
      <c r="Y267">
        <f t="shared" si="119"/>
        <v>5.0901314036693881</v>
      </c>
      <c r="Z267">
        <f t="shared" si="120"/>
        <v>1.6076354847207441</v>
      </c>
      <c r="AA267">
        <f t="shared" si="121"/>
        <v>-119.31857216555636</v>
      </c>
      <c r="AB267">
        <f t="shared" si="122"/>
        <v>-56.551250881938508</v>
      </c>
      <c r="AC267">
        <f t="shared" si="123"/>
        <v>-3.5300163525457249</v>
      </c>
      <c r="AD267">
        <f t="shared" si="124"/>
        <v>46.715088324897543</v>
      </c>
      <c r="AE267">
        <f t="shared" si="125"/>
        <v>65.812902691809498</v>
      </c>
      <c r="AF267">
        <f t="shared" si="126"/>
        <v>2.6675111871132469</v>
      </c>
      <c r="AG267">
        <f t="shared" si="127"/>
        <v>42.128862342146697</v>
      </c>
      <c r="AH267">
        <v>1726.277722881181</v>
      </c>
      <c r="AI267">
        <v>1701.3338181818181</v>
      </c>
      <c r="AJ267">
        <v>1.7475602248543101</v>
      </c>
      <c r="AK267">
        <v>64.018406268345927</v>
      </c>
      <c r="AL267">
        <f t="shared" si="128"/>
        <v>2.7056365570420944</v>
      </c>
      <c r="AM267">
        <v>34.184602871213542</v>
      </c>
      <c r="AN267">
        <v>35.268555882352942</v>
      </c>
      <c r="AO267">
        <v>4.3182409495390898E-5</v>
      </c>
      <c r="AP267">
        <v>100.2718368252681</v>
      </c>
      <c r="AQ267">
        <v>67</v>
      </c>
      <c r="AR267">
        <v>10</v>
      </c>
      <c r="AS267">
        <f t="shared" si="129"/>
        <v>1</v>
      </c>
      <c r="AT267">
        <f t="shared" si="130"/>
        <v>0</v>
      </c>
      <c r="AU267">
        <f t="shared" si="131"/>
        <v>47287.631102810701</v>
      </c>
      <c r="AV267">
        <f t="shared" si="132"/>
        <v>1200.007142857143</v>
      </c>
      <c r="AW267">
        <f t="shared" si="133"/>
        <v>1025.9302423445276</v>
      </c>
      <c r="AX267">
        <f t="shared" si="134"/>
        <v>0.85493677971103654</v>
      </c>
      <c r="AY267">
        <f t="shared" si="135"/>
        <v>0.18842798484230056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1670262328</v>
      </c>
      <c r="BF267">
        <v>1638.801428571428</v>
      </c>
      <c r="BG267">
        <v>1667.954285714286</v>
      </c>
      <c r="BH267">
        <v>35.265399999999993</v>
      </c>
      <c r="BI267">
        <v>34.196457142857142</v>
      </c>
      <c r="BJ267">
        <v>1644.3242857142859</v>
      </c>
      <c r="BK267">
        <v>35.124542857142863</v>
      </c>
      <c r="BL267">
        <v>650.0150000000001</v>
      </c>
      <c r="BM267">
        <v>100.9774285714286</v>
      </c>
      <c r="BN267">
        <v>9.994829999999999E-2</v>
      </c>
      <c r="BO267">
        <v>33.133514285714277</v>
      </c>
      <c r="BP267">
        <v>33.418642857142864</v>
      </c>
      <c r="BQ267">
        <v>999.89999999999986</v>
      </c>
      <c r="BR267">
        <v>0</v>
      </c>
      <c r="BS267">
        <v>0</v>
      </c>
      <c r="BT267">
        <v>9010.8928571428569</v>
      </c>
      <c r="BU267">
        <v>0</v>
      </c>
      <c r="BV267">
        <v>426.34085714285709</v>
      </c>
      <c r="BW267">
        <v>-29.15268571428572</v>
      </c>
      <c r="BX267">
        <v>1698.708571428572</v>
      </c>
      <c r="BY267">
        <v>1727.011428571428</v>
      </c>
      <c r="BZ267">
        <v>1.068964285714286</v>
      </c>
      <c r="CA267">
        <v>1667.954285714286</v>
      </c>
      <c r="CB267">
        <v>34.196457142857142</v>
      </c>
      <c r="CC267">
        <v>3.5610085714285709</v>
      </c>
      <c r="CD267">
        <v>3.4530685714285712</v>
      </c>
      <c r="CE267">
        <v>26.913457142857141</v>
      </c>
      <c r="CF267">
        <v>26.390757142857151</v>
      </c>
      <c r="CG267">
        <v>1200.007142857143</v>
      </c>
      <c r="CH267">
        <v>0.50002500000000005</v>
      </c>
      <c r="CI267">
        <v>0.499975</v>
      </c>
      <c r="CJ267">
        <v>0</v>
      </c>
      <c r="CK267">
        <v>894.33628571428562</v>
      </c>
      <c r="CL267">
        <v>4.9990899999999998</v>
      </c>
      <c r="CM267">
        <v>9254.0685714285701</v>
      </c>
      <c r="CN267">
        <v>9557.9871428571441</v>
      </c>
      <c r="CO267">
        <v>43.419285714285721</v>
      </c>
      <c r="CP267">
        <v>45.625</v>
      </c>
      <c r="CQ267">
        <v>44.311999999999998</v>
      </c>
      <c r="CR267">
        <v>44.526571428571437</v>
      </c>
      <c r="CS267">
        <v>44.75</v>
      </c>
      <c r="CT267">
        <v>597.53428571428572</v>
      </c>
      <c r="CU267">
        <v>597.47571428571439</v>
      </c>
      <c r="CV267">
        <v>0</v>
      </c>
      <c r="CW267">
        <v>1670262348.8</v>
      </c>
      <c r="CX267">
        <v>0</v>
      </c>
      <c r="CY267">
        <v>1670257498.5</v>
      </c>
      <c r="CZ267" t="s">
        <v>356</v>
      </c>
      <c r="DA267">
        <v>1670257488.5</v>
      </c>
      <c r="DB267">
        <v>1670257498.5</v>
      </c>
      <c r="DC267">
        <v>2</v>
      </c>
      <c r="DD267">
        <v>-0.17199999999999999</v>
      </c>
      <c r="DE267">
        <v>2E-3</v>
      </c>
      <c r="DF267">
        <v>-3.9780000000000002</v>
      </c>
      <c r="DG267">
        <v>0.14099999999999999</v>
      </c>
      <c r="DH267">
        <v>415</v>
      </c>
      <c r="DI267">
        <v>32</v>
      </c>
      <c r="DJ267">
        <v>0.47</v>
      </c>
      <c r="DK267">
        <v>0.38</v>
      </c>
      <c r="DL267">
        <v>-29.160236585365851</v>
      </c>
      <c r="DM267">
        <v>3.9955400696852883E-2</v>
      </c>
      <c r="DN267">
        <v>6.6008767917594011E-2</v>
      </c>
      <c r="DO267">
        <v>1</v>
      </c>
      <c r="DP267">
        <v>1.0818485365853661</v>
      </c>
      <c r="DQ267">
        <v>-6.4735191637630654E-2</v>
      </c>
      <c r="DR267">
        <v>6.8133844464051286E-3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722</v>
      </c>
      <c r="EA267">
        <v>3.2966700000000002</v>
      </c>
      <c r="EB267">
        <v>2.6254400000000002</v>
      </c>
      <c r="EC267">
        <v>0.253021</v>
      </c>
      <c r="ED267">
        <v>0.25353900000000001</v>
      </c>
      <c r="EE267">
        <v>0.14270099999999999</v>
      </c>
      <c r="EF267">
        <v>0.13822599999999999</v>
      </c>
      <c r="EG267">
        <v>22606.1</v>
      </c>
      <c r="EH267">
        <v>22991.1</v>
      </c>
      <c r="EI267">
        <v>28168.9</v>
      </c>
      <c r="EJ267">
        <v>29659</v>
      </c>
      <c r="EK267">
        <v>33234.9</v>
      </c>
      <c r="EL267">
        <v>35480.800000000003</v>
      </c>
      <c r="EM267">
        <v>39754.800000000003</v>
      </c>
      <c r="EN267">
        <v>42377.3</v>
      </c>
      <c r="EO267">
        <v>2.11287</v>
      </c>
      <c r="EP267">
        <v>2.1549200000000002</v>
      </c>
      <c r="EQ267">
        <v>0.126496</v>
      </c>
      <c r="ER267">
        <v>0</v>
      </c>
      <c r="ES267">
        <v>31.368500000000001</v>
      </c>
      <c r="ET267">
        <v>999.9</v>
      </c>
      <c r="EU267">
        <v>60.3</v>
      </c>
      <c r="EV267">
        <v>38.6</v>
      </c>
      <c r="EW267">
        <v>41.066899999999997</v>
      </c>
      <c r="EX267">
        <v>56.910299999999999</v>
      </c>
      <c r="EY267">
        <v>-1.48638</v>
      </c>
      <c r="EZ267">
        <v>2</v>
      </c>
      <c r="FA267">
        <v>0.45622499999999999</v>
      </c>
      <c r="FB267">
        <v>0.39596100000000001</v>
      </c>
      <c r="FC267">
        <v>20.273199999999999</v>
      </c>
      <c r="FD267">
        <v>5.21699</v>
      </c>
      <c r="FE267">
        <v>12.004300000000001</v>
      </c>
      <c r="FF267">
        <v>4.9869000000000003</v>
      </c>
      <c r="FG267">
        <v>3.2845499999999999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1.8622399999999999</v>
      </c>
      <c r="FN267">
        <v>1.86432</v>
      </c>
      <c r="FO267">
        <v>1.86036</v>
      </c>
      <c r="FP267">
        <v>1.86111</v>
      </c>
      <c r="FQ267">
        <v>1.8602000000000001</v>
      </c>
      <c r="FR267">
        <v>1.86188</v>
      </c>
      <c r="FS267">
        <v>1.8584499999999999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-5.53</v>
      </c>
      <c r="GH267">
        <v>0.1409</v>
      </c>
      <c r="GI267">
        <v>-3.031255365756008</v>
      </c>
      <c r="GJ267">
        <v>-2.737337881603403E-3</v>
      </c>
      <c r="GK267">
        <v>1.2769921614711079E-6</v>
      </c>
      <c r="GL267">
        <v>-3.2469241445839119E-10</v>
      </c>
      <c r="GM267">
        <v>0.14085000000000039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80.7</v>
      </c>
      <c r="GV267">
        <v>80.5</v>
      </c>
      <c r="GW267">
        <v>4.1748000000000003</v>
      </c>
      <c r="GX267">
        <v>2.5061</v>
      </c>
      <c r="GY267">
        <v>2.04834</v>
      </c>
      <c r="GZ267">
        <v>2.5988799999999999</v>
      </c>
      <c r="HA267">
        <v>2.1972700000000001</v>
      </c>
      <c r="HB267">
        <v>2.3156699999999999</v>
      </c>
      <c r="HC267">
        <v>42.164999999999999</v>
      </c>
      <c r="HD267">
        <v>13.7118</v>
      </c>
      <c r="HE267">
        <v>18</v>
      </c>
      <c r="HF267">
        <v>615.846</v>
      </c>
      <c r="HG267">
        <v>719.178</v>
      </c>
      <c r="HH267">
        <v>30.999099999999999</v>
      </c>
      <c r="HI267">
        <v>33.194200000000002</v>
      </c>
      <c r="HJ267">
        <v>30.0001</v>
      </c>
      <c r="HK267">
        <v>33.0505</v>
      </c>
      <c r="HL267">
        <v>33.040900000000001</v>
      </c>
      <c r="HM267">
        <v>83.464399999999998</v>
      </c>
      <c r="HN267">
        <v>22.344100000000001</v>
      </c>
      <c r="HO267">
        <v>27.1616</v>
      </c>
      <c r="HP267">
        <v>31</v>
      </c>
      <c r="HQ267">
        <v>1682.18</v>
      </c>
      <c r="HR267">
        <v>34.1297</v>
      </c>
      <c r="HS267">
        <v>99.249499999999998</v>
      </c>
      <c r="HT267">
        <v>98.284300000000002</v>
      </c>
    </row>
    <row r="268" spans="1:228" x14ac:dyDescent="0.2">
      <c r="A268">
        <v>253</v>
      </c>
      <c r="B268">
        <v>1670262334</v>
      </c>
      <c r="C268">
        <v>1006</v>
      </c>
      <c r="D268" t="s">
        <v>865</v>
      </c>
      <c r="E268" t="s">
        <v>866</v>
      </c>
      <c r="F268">
        <v>4</v>
      </c>
      <c r="G268">
        <v>1670262331.6875</v>
      </c>
      <c r="H268">
        <f t="shared" si="102"/>
        <v>2.6849476098140582E-3</v>
      </c>
      <c r="I268">
        <f t="shared" si="103"/>
        <v>2.6849476098140581</v>
      </c>
      <c r="J268">
        <f t="shared" si="104"/>
        <v>42.612644007071935</v>
      </c>
      <c r="K268">
        <f t="shared" si="105"/>
        <v>1644.9475</v>
      </c>
      <c r="L268">
        <f t="shared" si="106"/>
        <v>1186.64960010046</v>
      </c>
      <c r="M268">
        <f t="shared" si="107"/>
        <v>119.94169282405664</v>
      </c>
      <c r="N268">
        <f t="shared" si="108"/>
        <v>166.2645719005821</v>
      </c>
      <c r="O268">
        <f t="shared" si="109"/>
        <v>0.16550250206003447</v>
      </c>
      <c r="P268">
        <f t="shared" si="110"/>
        <v>3.6776843851003367</v>
      </c>
      <c r="Q268">
        <f t="shared" si="111"/>
        <v>0.16147341903852647</v>
      </c>
      <c r="R268">
        <f t="shared" si="112"/>
        <v>0.10127471443831966</v>
      </c>
      <c r="S268">
        <f t="shared" si="113"/>
        <v>226.11513523321528</v>
      </c>
      <c r="T268">
        <f t="shared" si="114"/>
        <v>33.641880660113351</v>
      </c>
      <c r="U268">
        <f t="shared" si="115"/>
        <v>33.421799999999998</v>
      </c>
      <c r="V268">
        <f t="shared" si="116"/>
        <v>5.1730843955312986</v>
      </c>
      <c r="W268">
        <f t="shared" si="117"/>
        <v>70.050465198815502</v>
      </c>
      <c r="X268">
        <f t="shared" si="118"/>
        <v>3.5650624575459506</v>
      </c>
      <c r="Y268">
        <f t="shared" si="119"/>
        <v>5.0892773480199995</v>
      </c>
      <c r="Z268">
        <f t="shared" si="120"/>
        <v>1.608021937985348</v>
      </c>
      <c r="AA268">
        <f t="shared" si="121"/>
        <v>-118.40618959279996</v>
      </c>
      <c r="AB268">
        <f t="shared" si="122"/>
        <v>-57.751478898889438</v>
      </c>
      <c r="AC268">
        <f t="shared" si="123"/>
        <v>-3.606114823637399</v>
      </c>
      <c r="AD268">
        <f t="shared" si="124"/>
        <v>46.351351917888486</v>
      </c>
      <c r="AE268">
        <f t="shared" si="125"/>
        <v>65.838211577907529</v>
      </c>
      <c r="AF268">
        <f t="shared" si="126"/>
        <v>2.6558856894227136</v>
      </c>
      <c r="AG268">
        <f t="shared" si="127"/>
        <v>42.612644007071935</v>
      </c>
      <c r="AH268">
        <v>1733.213865228807</v>
      </c>
      <c r="AI268">
        <v>1708.194606060604</v>
      </c>
      <c r="AJ268">
        <v>1.713478331279306</v>
      </c>
      <c r="AK268">
        <v>64.018406268345927</v>
      </c>
      <c r="AL268">
        <f t="shared" si="128"/>
        <v>2.6849476098140581</v>
      </c>
      <c r="AM268">
        <v>34.198413968990373</v>
      </c>
      <c r="AN268">
        <v>35.273363823529422</v>
      </c>
      <c r="AO268">
        <v>1.6038299193323101E-4</v>
      </c>
      <c r="AP268">
        <v>100.2718368252681</v>
      </c>
      <c r="AQ268">
        <v>67</v>
      </c>
      <c r="AR268">
        <v>10</v>
      </c>
      <c r="AS268">
        <f t="shared" si="129"/>
        <v>1</v>
      </c>
      <c r="AT268">
        <f t="shared" si="130"/>
        <v>0</v>
      </c>
      <c r="AU268">
        <f t="shared" si="131"/>
        <v>47266.663796141889</v>
      </c>
      <c r="AV268">
        <f t="shared" si="132"/>
        <v>1200.01</v>
      </c>
      <c r="AW268">
        <f t="shared" si="133"/>
        <v>1025.9325135923395</v>
      </c>
      <c r="AX268">
        <f t="shared" si="134"/>
        <v>0.85493663685497578</v>
      </c>
      <c r="AY268">
        <f t="shared" si="135"/>
        <v>0.18842770913010332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1670262331.6875</v>
      </c>
      <c r="BF268">
        <v>1644.9475</v>
      </c>
      <c r="BG268">
        <v>1674.11</v>
      </c>
      <c r="BH268">
        <v>35.271137500000002</v>
      </c>
      <c r="BI268">
        <v>34.206850000000003</v>
      </c>
      <c r="BJ268">
        <v>1650.4775</v>
      </c>
      <c r="BK268">
        <v>35.130300000000013</v>
      </c>
      <c r="BL268">
        <v>650.00912500000004</v>
      </c>
      <c r="BM268">
        <v>100.976</v>
      </c>
      <c r="BN268">
        <v>9.9913912500000007E-2</v>
      </c>
      <c r="BO268">
        <v>33.130524999999999</v>
      </c>
      <c r="BP268">
        <v>33.421799999999998</v>
      </c>
      <c r="BQ268">
        <v>999.9</v>
      </c>
      <c r="BR268">
        <v>0</v>
      </c>
      <c r="BS268">
        <v>0</v>
      </c>
      <c r="BT268">
        <v>9006.875</v>
      </c>
      <c r="BU268">
        <v>0</v>
      </c>
      <c r="BV268">
        <v>429.09249999999997</v>
      </c>
      <c r="BW268">
        <v>-29.1632</v>
      </c>
      <c r="BX268">
        <v>1705.0887499999999</v>
      </c>
      <c r="BY268">
        <v>1733.4037499999999</v>
      </c>
      <c r="BZ268">
        <v>1.06429375</v>
      </c>
      <c r="CA268">
        <v>1674.11</v>
      </c>
      <c r="CB268">
        <v>34.206850000000003</v>
      </c>
      <c r="CC268">
        <v>3.5615437499999998</v>
      </c>
      <c r="CD268">
        <v>3.454075</v>
      </c>
      <c r="CE268">
        <v>26.916012500000001</v>
      </c>
      <c r="CF268">
        <v>26.395675000000001</v>
      </c>
      <c r="CG268">
        <v>1200.01</v>
      </c>
      <c r="CH268">
        <v>0.50002899999999995</v>
      </c>
      <c r="CI268">
        <v>0.499971</v>
      </c>
      <c r="CJ268">
        <v>0</v>
      </c>
      <c r="CK268">
        <v>893.88237500000002</v>
      </c>
      <c r="CL268">
        <v>4.9990899999999998</v>
      </c>
      <c r="CM268">
        <v>9253.9662500000013</v>
      </c>
      <c r="CN268">
        <v>9558.0275000000001</v>
      </c>
      <c r="CO268">
        <v>43.436999999999998</v>
      </c>
      <c r="CP268">
        <v>45.625</v>
      </c>
      <c r="CQ268">
        <v>44.311999999999998</v>
      </c>
      <c r="CR268">
        <v>44.507750000000001</v>
      </c>
      <c r="CS268">
        <v>44.780999999999999</v>
      </c>
      <c r="CT268">
        <v>597.54</v>
      </c>
      <c r="CU268">
        <v>597.47</v>
      </c>
      <c r="CV268">
        <v>0</v>
      </c>
      <c r="CW268">
        <v>1670262353</v>
      </c>
      <c r="CX268">
        <v>0</v>
      </c>
      <c r="CY268">
        <v>1670257498.5</v>
      </c>
      <c r="CZ268" t="s">
        <v>356</v>
      </c>
      <c r="DA268">
        <v>1670257488.5</v>
      </c>
      <c r="DB268">
        <v>1670257498.5</v>
      </c>
      <c r="DC268">
        <v>2</v>
      </c>
      <c r="DD268">
        <v>-0.17199999999999999</v>
      </c>
      <c r="DE268">
        <v>2E-3</v>
      </c>
      <c r="DF268">
        <v>-3.9780000000000002</v>
      </c>
      <c r="DG268">
        <v>0.14099999999999999</v>
      </c>
      <c r="DH268">
        <v>415</v>
      </c>
      <c r="DI268">
        <v>32</v>
      </c>
      <c r="DJ268">
        <v>0.47</v>
      </c>
      <c r="DK268">
        <v>0.38</v>
      </c>
      <c r="DL268">
        <v>-29.154158536585371</v>
      </c>
      <c r="DM268">
        <v>-0.16743554006972419</v>
      </c>
      <c r="DN268">
        <v>5.8187824456080041E-2</v>
      </c>
      <c r="DO268">
        <v>0</v>
      </c>
      <c r="DP268">
        <v>1.077227317073171</v>
      </c>
      <c r="DQ268">
        <v>-8.556606271776665E-2</v>
      </c>
      <c r="DR268">
        <v>8.6067970939564947E-3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3.2966000000000002</v>
      </c>
      <c r="EB268">
        <v>2.6250399999999998</v>
      </c>
      <c r="EC268">
        <v>0.25362299999999999</v>
      </c>
      <c r="ED268">
        <v>0.25412699999999999</v>
      </c>
      <c r="EE268">
        <v>0.14271900000000001</v>
      </c>
      <c r="EF268">
        <v>0.13825299999999999</v>
      </c>
      <c r="EG268">
        <v>22587.4</v>
      </c>
      <c r="EH268">
        <v>22972.799999999999</v>
      </c>
      <c r="EI268">
        <v>28168.6</v>
      </c>
      <c r="EJ268">
        <v>29658.9</v>
      </c>
      <c r="EK268">
        <v>33234.400000000001</v>
      </c>
      <c r="EL268">
        <v>35479.800000000003</v>
      </c>
      <c r="EM268">
        <v>39755</v>
      </c>
      <c r="EN268">
        <v>42377.4</v>
      </c>
      <c r="EO268">
        <v>2.11267</v>
      </c>
      <c r="EP268">
        <v>2.1549499999999999</v>
      </c>
      <c r="EQ268">
        <v>0.12722600000000001</v>
      </c>
      <c r="ER268">
        <v>0</v>
      </c>
      <c r="ES268">
        <v>31.363700000000001</v>
      </c>
      <c r="ET268">
        <v>999.9</v>
      </c>
      <c r="EU268">
        <v>60.3</v>
      </c>
      <c r="EV268">
        <v>38.6</v>
      </c>
      <c r="EW268">
        <v>41.070999999999998</v>
      </c>
      <c r="EX268">
        <v>57.180300000000003</v>
      </c>
      <c r="EY268">
        <v>-1.5584899999999999</v>
      </c>
      <c r="EZ268">
        <v>2</v>
      </c>
      <c r="FA268">
        <v>0.45624999999999999</v>
      </c>
      <c r="FB268">
        <v>0.39258700000000002</v>
      </c>
      <c r="FC268">
        <v>20.273099999999999</v>
      </c>
      <c r="FD268">
        <v>5.2168400000000004</v>
      </c>
      <c r="FE268">
        <v>12.0044</v>
      </c>
      <c r="FF268">
        <v>4.9866000000000001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1.8622300000000001</v>
      </c>
      <c r="FN268">
        <v>1.86432</v>
      </c>
      <c r="FO268">
        <v>1.86036</v>
      </c>
      <c r="FP268">
        <v>1.86111</v>
      </c>
      <c r="FQ268">
        <v>1.8602000000000001</v>
      </c>
      <c r="FR268">
        <v>1.86188</v>
      </c>
      <c r="FS268">
        <v>1.85842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-5.54</v>
      </c>
      <c r="GH268">
        <v>0.1409</v>
      </c>
      <c r="GI268">
        <v>-3.031255365756008</v>
      </c>
      <c r="GJ268">
        <v>-2.737337881603403E-3</v>
      </c>
      <c r="GK268">
        <v>1.2769921614711079E-6</v>
      </c>
      <c r="GL268">
        <v>-3.2469241445839119E-10</v>
      </c>
      <c r="GM268">
        <v>0.14085000000000039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80.8</v>
      </c>
      <c r="GV268">
        <v>80.599999999999994</v>
      </c>
      <c r="GW268">
        <v>4.1857899999999999</v>
      </c>
      <c r="GX268">
        <v>2.49634</v>
      </c>
      <c r="GY268">
        <v>2.04834</v>
      </c>
      <c r="GZ268">
        <v>2.5988799999999999</v>
      </c>
      <c r="HA268">
        <v>2.1972700000000001</v>
      </c>
      <c r="HB268">
        <v>2.3779300000000001</v>
      </c>
      <c r="HC268">
        <v>42.191499999999998</v>
      </c>
      <c r="HD268">
        <v>13.738</v>
      </c>
      <c r="HE268">
        <v>18</v>
      </c>
      <c r="HF268">
        <v>615.69500000000005</v>
      </c>
      <c r="HG268">
        <v>719.20100000000002</v>
      </c>
      <c r="HH268">
        <v>30.999099999999999</v>
      </c>
      <c r="HI268">
        <v>33.195500000000003</v>
      </c>
      <c r="HJ268">
        <v>30.0001</v>
      </c>
      <c r="HK268">
        <v>33.0505</v>
      </c>
      <c r="HL268">
        <v>33.040900000000001</v>
      </c>
      <c r="HM268">
        <v>83.720399999999998</v>
      </c>
      <c r="HN268">
        <v>22.344100000000001</v>
      </c>
      <c r="HO268">
        <v>27.1616</v>
      </c>
      <c r="HP268">
        <v>31</v>
      </c>
      <c r="HQ268">
        <v>1688.86</v>
      </c>
      <c r="HR268">
        <v>34.1295</v>
      </c>
      <c r="HS268">
        <v>99.249099999999999</v>
      </c>
      <c r="HT268">
        <v>98.284199999999998</v>
      </c>
    </row>
    <row r="269" spans="1:228" x14ac:dyDescent="0.2">
      <c r="A269">
        <v>254</v>
      </c>
      <c r="B269">
        <v>1670262338</v>
      </c>
      <c r="C269">
        <v>1010</v>
      </c>
      <c r="D269" t="s">
        <v>867</v>
      </c>
      <c r="E269" t="s">
        <v>868</v>
      </c>
      <c r="F269">
        <v>4</v>
      </c>
      <c r="G269">
        <v>1670262336</v>
      </c>
      <c r="H269">
        <f t="shared" si="102"/>
        <v>2.6665537223937454E-3</v>
      </c>
      <c r="I269">
        <f t="shared" si="103"/>
        <v>2.6665537223937452</v>
      </c>
      <c r="J269">
        <f t="shared" si="104"/>
        <v>42.108330266535198</v>
      </c>
      <c r="K269">
        <f t="shared" si="105"/>
        <v>1652.204285714286</v>
      </c>
      <c r="L269">
        <f t="shared" si="106"/>
        <v>1195.931198835556</v>
      </c>
      <c r="M269">
        <f t="shared" si="107"/>
        <v>120.88171743546887</v>
      </c>
      <c r="N269">
        <f t="shared" si="108"/>
        <v>167.00065338695734</v>
      </c>
      <c r="O269">
        <f t="shared" si="109"/>
        <v>0.16439484398553297</v>
      </c>
      <c r="P269">
        <f t="shared" si="110"/>
        <v>3.6761454483749825</v>
      </c>
      <c r="Q269">
        <f t="shared" si="111"/>
        <v>0.16041719242903962</v>
      </c>
      <c r="R269">
        <f t="shared" si="112"/>
        <v>0.10061010549552803</v>
      </c>
      <c r="S269">
        <f t="shared" si="113"/>
        <v>226.11459686833211</v>
      </c>
      <c r="T269">
        <f t="shared" si="114"/>
        <v>33.642522504014423</v>
      </c>
      <c r="U269">
        <f t="shared" si="115"/>
        <v>33.421957142857153</v>
      </c>
      <c r="V269">
        <f t="shared" si="116"/>
        <v>5.1731299314676571</v>
      </c>
      <c r="W269">
        <f t="shared" si="117"/>
        <v>70.074200812693505</v>
      </c>
      <c r="X269">
        <f t="shared" si="118"/>
        <v>3.5655876903122548</v>
      </c>
      <c r="Y269">
        <f t="shared" si="119"/>
        <v>5.0883030401487943</v>
      </c>
      <c r="Z269">
        <f t="shared" si="120"/>
        <v>1.6075422411554023</v>
      </c>
      <c r="AA269">
        <f t="shared" si="121"/>
        <v>-117.59501915756417</v>
      </c>
      <c r="AB269">
        <f t="shared" si="122"/>
        <v>-58.434420372669472</v>
      </c>
      <c r="AC269">
        <f t="shared" si="123"/>
        <v>-3.6502283465885288</v>
      </c>
      <c r="AD269">
        <f t="shared" si="124"/>
        <v>46.434928991509942</v>
      </c>
      <c r="AE269">
        <f t="shared" si="125"/>
        <v>65.694091375557477</v>
      </c>
      <c r="AF269">
        <f t="shared" si="126"/>
        <v>2.6420459217465524</v>
      </c>
      <c r="AG269">
        <f t="shared" si="127"/>
        <v>42.108330266535198</v>
      </c>
      <c r="AH269">
        <v>1740.1661390885729</v>
      </c>
      <c r="AI269">
        <v>1715.2364242424239</v>
      </c>
      <c r="AJ269">
        <v>1.7465585750813311</v>
      </c>
      <c r="AK269">
        <v>64.018406268345927</v>
      </c>
      <c r="AL269">
        <f t="shared" si="128"/>
        <v>2.6665537223937452</v>
      </c>
      <c r="AM269">
        <v>34.20912645241004</v>
      </c>
      <c r="AN269">
        <v>35.276995882352907</v>
      </c>
      <c r="AO269">
        <v>9.6804845751651211E-5</v>
      </c>
      <c r="AP269">
        <v>100.2718368252681</v>
      </c>
      <c r="AQ269">
        <v>67</v>
      </c>
      <c r="AR269">
        <v>10</v>
      </c>
      <c r="AS269">
        <f t="shared" si="129"/>
        <v>1</v>
      </c>
      <c r="AT269">
        <f t="shared" si="130"/>
        <v>0</v>
      </c>
      <c r="AU269">
        <f t="shared" si="131"/>
        <v>47239.713074497835</v>
      </c>
      <c r="AV269">
        <f t="shared" si="132"/>
        <v>1200.007142857143</v>
      </c>
      <c r="AW269">
        <f t="shared" si="133"/>
        <v>1025.9300709162344</v>
      </c>
      <c r="AX269">
        <f t="shared" si="134"/>
        <v>0.85493663685497578</v>
      </c>
      <c r="AY269">
        <f t="shared" si="135"/>
        <v>0.18842770913010334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1670262336</v>
      </c>
      <c r="BF269">
        <v>1652.204285714286</v>
      </c>
      <c r="BG269">
        <v>1681.302857142857</v>
      </c>
      <c r="BH269">
        <v>35.275785714285718</v>
      </c>
      <c r="BI269">
        <v>34.217142857142861</v>
      </c>
      <c r="BJ269">
        <v>1657.741428571429</v>
      </c>
      <c r="BK269">
        <v>35.134928571428567</v>
      </c>
      <c r="BL269">
        <v>650.06657142857148</v>
      </c>
      <c r="BM269">
        <v>100.9774285714286</v>
      </c>
      <c r="BN269">
        <v>0.1000561142857143</v>
      </c>
      <c r="BO269">
        <v>33.127114285714278</v>
      </c>
      <c r="BP269">
        <v>33.421957142857153</v>
      </c>
      <c r="BQ269">
        <v>999.89999999999986</v>
      </c>
      <c r="BR269">
        <v>0</v>
      </c>
      <c r="BS269">
        <v>0</v>
      </c>
      <c r="BT269">
        <v>9001.4285714285706</v>
      </c>
      <c r="BU269">
        <v>0</v>
      </c>
      <c r="BV269">
        <v>440.34614285714281</v>
      </c>
      <c r="BW269">
        <v>-29.099399999999999</v>
      </c>
      <c r="BX269">
        <v>1712.6185714285721</v>
      </c>
      <c r="BY269">
        <v>1740.8685714285709</v>
      </c>
      <c r="BZ269">
        <v>1.0586328571428569</v>
      </c>
      <c r="CA269">
        <v>1681.302857142857</v>
      </c>
      <c r="CB269">
        <v>34.217142857142861</v>
      </c>
      <c r="CC269">
        <v>3.5620471428571432</v>
      </c>
      <c r="CD269">
        <v>3.4551514285714289</v>
      </c>
      <c r="CE269">
        <v>26.918428571428571</v>
      </c>
      <c r="CF269">
        <v>26.400957142857141</v>
      </c>
      <c r="CG269">
        <v>1200.007142857143</v>
      </c>
      <c r="CH269">
        <v>0.50002899999999995</v>
      </c>
      <c r="CI269">
        <v>0.499971</v>
      </c>
      <c r="CJ269">
        <v>0</v>
      </c>
      <c r="CK269">
        <v>893.37542857142864</v>
      </c>
      <c r="CL269">
        <v>4.9990899999999998</v>
      </c>
      <c r="CM269">
        <v>9264.511428571428</v>
      </c>
      <c r="CN269">
        <v>9558.0257142857154</v>
      </c>
      <c r="CO269">
        <v>43.392714285714291</v>
      </c>
      <c r="CP269">
        <v>45.625</v>
      </c>
      <c r="CQ269">
        <v>44.311999999999998</v>
      </c>
      <c r="CR269">
        <v>44.5</v>
      </c>
      <c r="CS269">
        <v>44.75</v>
      </c>
      <c r="CT269">
        <v>597.54</v>
      </c>
      <c r="CU269">
        <v>597.47000000000014</v>
      </c>
      <c r="CV269">
        <v>0</v>
      </c>
      <c r="CW269">
        <v>1670262356.5999999</v>
      </c>
      <c r="CX269">
        <v>0</v>
      </c>
      <c r="CY269">
        <v>1670257498.5</v>
      </c>
      <c r="CZ269" t="s">
        <v>356</v>
      </c>
      <c r="DA269">
        <v>1670257488.5</v>
      </c>
      <c r="DB269">
        <v>1670257498.5</v>
      </c>
      <c r="DC269">
        <v>2</v>
      </c>
      <c r="DD269">
        <v>-0.17199999999999999</v>
      </c>
      <c r="DE269">
        <v>2E-3</v>
      </c>
      <c r="DF269">
        <v>-3.9780000000000002</v>
      </c>
      <c r="DG269">
        <v>0.14099999999999999</v>
      </c>
      <c r="DH269">
        <v>415</v>
      </c>
      <c r="DI269">
        <v>32</v>
      </c>
      <c r="DJ269">
        <v>0.47</v>
      </c>
      <c r="DK269">
        <v>0.38</v>
      </c>
      <c r="DL269">
        <v>-29.164260975609761</v>
      </c>
      <c r="DM269">
        <v>0.29230452961673481</v>
      </c>
      <c r="DN269">
        <v>4.7424851353245659E-2</v>
      </c>
      <c r="DO269">
        <v>0</v>
      </c>
      <c r="DP269">
        <v>1.071821951219512</v>
      </c>
      <c r="DQ269">
        <v>-9.3215331010456023E-2</v>
      </c>
      <c r="DR269">
        <v>9.2834363957908263E-3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3.29678</v>
      </c>
      <c r="EB269">
        <v>2.6255299999999999</v>
      </c>
      <c r="EC269">
        <v>0.25422699999999998</v>
      </c>
      <c r="ED269">
        <v>0.25471500000000002</v>
      </c>
      <c r="EE269">
        <v>0.14272899999999999</v>
      </c>
      <c r="EF269">
        <v>0.13828099999999999</v>
      </c>
      <c r="EG269">
        <v>22569</v>
      </c>
      <c r="EH269">
        <v>22954.7</v>
      </c>
      <c r="EI269">
        <v>28168.5</v>
      </c>
      <c r="EJ269">
        <v>29659</v>
      </c>
      <c r="EK269">
        <v>33233.9</v>
      </c>
      <c r="EL269">
        <v>35478.9</v>
      </c>
      <c r="EM269">
        <v>39754.800000000003</v>
      </c>
      <c r="EN269">
        <v>42377.7</v>
      </c>
      <c r="EO269">
        <v>2.1132200000000001</v>
      </c>
      <c r="EP269">
        <v>2.1549700000000001</v>
      </c>
      <c r="EQ269">
        <v>0.126719</v>
      </c>
      <c r="ER269">
        <v>0</v>
      </c>
      <c r="ES269">
        <v>31.358899999999998</v>
      </c>
      <c r="ET269">
        <v>999.9</v>
      </c>
      <c r="EU269">
        <v>60.3</v>
      </c>
      <c r="EV269">
        <v>38.6</v>
      </c>
      <c r="EW269">
        <v>41.062399999999997</v>
      </c>
      <c r="EX269">
        <v>57.360300000000002</v>
      </c>
      <c r="EY269">
        <v>-1.5344500000000001</v>
      </c>
      <c r="EZ269">
        <v>2</v>
      </c>
      <c r="FA269">
        <v>0.456065</v>
      </c>
      <c r="FB269">
        <v>0.39047900000000002</v>
      </c>
      <c r="FC269">
        <v>20.273099999999999</v>
      </c>
      <c r="FD269">
        <v>5.2172900000000002</v>
      </c>
      <c r="FE269">
        <v>12.004899999999999</v>
      </c>
      <c r="FF269">
        <v>4.9866999999999999</v>
      </c>
      <c r="FG269">
        <v>3.2845800000000001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1.8622399999999999</v>
      </c>
      <c r="FN269">
        <v>1.86432</v>
      </c>
      <c r="FO269">
        <v>1.86036</v>
      </c>
      <c r="FP269">
        <v>1.86111</v>
      </c>
      <c r="FQ269">
        <v>1.8602000000000001</v>
      </c>
      <c r="FR269">
        <v>1.86188</v>
      </c>
      <c r="FS269">
        <v>1.85846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-5.54</v>
      </c>
      <c r="GH269">
        <v>0.1409</v>
      </c>
      <c r="GI269">
        <v>-3.031255365756008</v>
      </c>
      <c r="GJ269">
        <v>-2.737337881603403E-3</v>
      </c>
      <c r="GK269">
        <v>1.2769921614711079E-6</v>
      </c>
      <c r="GL269">
        <v>-3.2469241445839119E-10</v>
      </c>
      <c r="GM269">
        <v>0.14085000000000039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80.8</v>
      </c>
      <c r="GV269">
        <v>80.7</v>
      </c>
      <c r="GW269">
        <v>4.2004400000000004</v>
      </c>
      <c r="GX269">
        <v>2.5109900000000001</v>
      </c>
      <c r="GY269">
        <v>2.04834</v>
      </c>
      <c r="GZ269">
        <v>2.5976599999999999</v>
      </c>
      <c r="HA269">
        <v>2.1972700000000001</v>
      </c>
      <c r="HB269">
        <v>2.2827099999999998</v>
      </c>
      <c r="HC269">
        <v>42.191499999999998</v>
      </c>
      <c r="HD269">
        <v>13.7118</v>
      </c>
      <c r="HE269">
        <v>18</v>
      </c>
      <c r="HF269">
        <v>616.11</v>
      </c>
      <c r="HG269">
        <v>719.24099999999999</v>
      </c>
      <c r="HH269">
        <v>30.999300000000002</v>
      </c>
      <c r="HI269">
        <v>33.195500000000003</v>
      </c>
      <c r="HJ269">
        <v>30</v>
      </c>
      <c r="HK269">
        <v>33.050600000000003</v>
      </c>
      <c r="HL269">
        <v>33.042400000000001</v>
      </c>
      <c r="HM269">
        <v>83.98</v>
      </c>
      <c r="HN269">
        <v>22.344100000000001</v>
      </c>
      <c r="HO269">
        <v>27.1616</v>
      </c>
      <c r="HP269">
        <v>31</v>
      </c>
      <c r="HQ269">
        <v>1695.55</v>
      </c>
      <c r="HR269">
        <v>34.123699999999999</v>
      </c>
      <c r="HS269">
        <v>99.248800000000003</v>
      </c>
      <c r="HT269">
        <v>98.284800000000004</v>
      </c>
    </row>
    <row r="270" spans="1:228" x14ac:dyDescent="0.2">
      <c r="A270">
        <v>255</v>
      </c>
      <c r="B270">
        <v>1670262342</v>
      </c>
      <c r="C270">
        <v>1014</v>
      </c>
      <c r="D270" t="s">
        <v>869</v>
      </c>
      <c r="E270" t="s">
        <v>870</v>
      </c>
      <c r="F270">
        <v>4</v>
      </c>
      <c r="G270">
        <v>1670262339.6875</v>
      </c>
      <c r="H270">
        <f t="shared" si="102"/>
        <v>2.6567158337993642E-3</v>
      </c>
      <c r="I270">
        <f t="shared" si="103"/>
        <v>2.6567158337993644</v>
      </c>
      <c r="J270">
        <f t="shared" si="104"/>
        <v>41.306598376829719</v>
      </c>
      <c r="K270">
        <f t="shared" si="105"/>
        <v>1658.4637499999999</v>
      </c>
      <c r="L270">
        <f t="shared" si="106"/>
        <v>1209.6291176621835</v>
      </c>
      <c r="M270">
        <f t="shared" si="107"/>
        <v>122.26452747790152</v>
      </c>
      <c r="N270">
        <f t="shared" si="108"/>
        <v>167.63095710267709</v>
      </c>
      <c r="O270">
        <f t="shared" si="109"/>
        <v>0.16424474587217802</v>
      </c>
      <c r="P270">
        <f t="shared" si="110"/>
        <v>3.6742901912893982</v>
      </c>
      <c r="Q270">
        <f t="shared" si="111"/>
        <v>0.16027230739437004</v>
      </c>
      <c r="R270">
        <f t="shared" si="112"/>
        <v>0.10051909766632111</v>
      </c>
      <c r="S270">
        <f t="shared" si="113"/>
        <v>226.11395725430683</v>
      </c>
      <c r="T270">
        <f t="shared" si="114"/>
        <v>33.64367451171281</v>
      </c>
      <c r="U270">
        <f t="shared" si="115"/>
        <v>33.407775000000001</v>
      </c>
      <c r="V270">
        <f t="shared" si="116"/>
        <v>5.1690217171800841</v>
      </c>
      <c r="W270">
        <f t="shared" si="117"/>
        <v>70.08595675539766</v>
      </c>
      <c r="X270">
        <f t="shared" si="118"/>
        <v>3.5659552970396033</v>
      </c>
      <c r="Y270">
        <f t="shared" si="119"/>
        <v>5.0879740566072416</v>
      </c>
      <c r="Z270">
        <f t="shared" si="120"/>
        <v>1.6030664201404807</v>
      </c>
      <c r="AA270">
        <f t="shared" si="121"/>
        <v>-117.16116827055197</v>
      </c>
      <c r="AB270">
        <f t="shared" si="122"/>
        <v>-55.82376828516945</v>
      </c>
      <c r="AC270">
        <f t="shared" si="123"/>
        <v>-3.4886471880694945</v>
      </c>
      <c r="AD270">
        <f t="shared" si="124"/>
        <v>49.6403735105159</v>
      </c>
      <c r="AE270">
        <f t="shared" si="125"/>
        <v>65.617400270863371</v>
      </c>
      <c r="AF270">
        <f t="shared" si="126"/>
        <v>2.6297099823794912</v>
      </c>
      <c r="AG270">
        <f t="shared" si="127"/>
        <v>41.306598376829719</v>
      </c>
      <c r="AH270">
        <v>1747.1396774461309</v>
      </c>
      <c r="AI270">
        <v>1722.364727272726</v>
      </c>
      <c r="AJ270">
        <v>1.7949429906844361</v>
      </c>
      <c r="AK270">
        <v>64.018406268345927</v>
      </c>
      <c r="AL270">
        <f t="shared" si="128"/>
        <v>2.6567158337993644</v>
      </c>
      <c r="AM270">
        <v>34.217279899001753</v>
      </c>
      <c r="AN270">
        <v>35.281423235294113</v>
      </c>
      <c r="AO270">
        <v>6.7662363537750661E-5</v>
      </c>
      <c r="AP270">
        <v>100.2718368252681</v>
      </c>
      <c r="AQ270">
        <v>66</v>
      </c>
      <c r="AR270">
        <v>10</v>
      </c>
      <c r="AS270">
        <f t="shared" si="129"/>
        <v>1</v>
      </c>
      <c r="AT270">
        <f t="shared" si="130"/>
        <v>0</v>
      </c>
      <c r="AU270">
        <f t="shared" si="131"/>
        <v>47206.744648218206</v>
      </c>
      <c r="AV270">
        <f t="shared" si="132"/>
        <v>1200.0037500000001</v>
      </c>
      <c r="AW270">
        <f t="shared" si="133"/>
        <v>1025.9271700799518</v>
      </c>
      <c r="AX270">
        <f t="shared" si="134"/>
        <v>0.85493663672297004</v>
      </c>
      <c r="AY270">
        <f t="shared" si="135"/>
        <v>0.18842770887533211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1670262339.6875</v>
      </c>
      <c r="BF270">
        <v>1658.4637499999999</v>
      </c>
      <c r="BG270">
        <v>1687.53</v>
      </c>
      <c r="BH270">
        <v>35.279924999999999</v>
      </c>
      <c r="BI270">
        <v>34.226187500000002</v>
      </c>
      <c r="BJ270">
        <v>1664.01</v>
      </c>
      <c r="BK270">
        <v>35.139074999999998</v>
      </c>
      <c r="BL270">
        <v>650.04062500000009</v>
      </c>
      <c r="BM270">
        <v>100.975875</v>
      </c>
      <c r="BN270">
        <v>0.1001702875</v>
      </c>
      <c r="BO270">
        <v>33.1259625</v>
      </c>
      <c r="BP270">
        <v>33.407775000000001</v>
      </c>
      <c r="BQ270">
        <v>999.9</v>
      </c>
      <c r="BR270">
        <v>0</v>
      </c>
      <c r="BS270">
        <v>0</v>
      </c>
      <c r="BT270">
        <v>8995.15625</v>
      </c>
      <c r="BU270">
        <v>0</v>
      </c>
      <c r="BV270">
        <v>451.14749999999998</v>
      </c>
      <c r="BW270">
        <v>-29.066275000000001</v>
      </c>
      <c r="BX270">
        <v>1719.115</v>
      </c>
      <c r="BY270">
        <v>1747.335</v>
      </c>
      <c r="BZ270">
        <v>1.0537462500000001</v>
      </c>
      <c r="CA270">
        <v>1687.53</v>
      </c>
      <c r="CB270">
        <v>34.226187500000002</v>
      </c>
      <c r="CC270">
        <v>3.5624199999999999</v>
      </c>
      <c r="CD270">
        <v>3.4560187500000001</v>
      </c>
      <c r="CE270">
        <v>26.920212500000002</v>
      </c>
      <c r="CF270">
        <v>26.405212500000001</v>
      </c>
      <c r="CG270">
        <v>1200.0037500000001</v>
      </c>
      <c r="CH270">
        <v>0.50002899999999995</v>
      </c>
      <c r="CI270">
        <v>0.499971</v>
      </c>
      <c r="CJ270">
        <v>0</v>
      </c>
      <c r="CK270">
        <v>893</v>
      </c>
      <c r="CL270">
        <v>4.9990899999999998</v>
      </c>
      <c r="CM270">
        <v>9250.3262500000001</v>
      </c>
      <c r="CN270">
        <v>9557.994999999999</v>
      </c>
      <c r="CO270">
        <v>43.390500000000003</v>
      </c>
      <c r="CP270">
        <v>45.625</v>
      </c>
      <c r="CQ270">
        <v>44.311999999999998</v>
      </c>
      <c r="CR270">
        <v>44.5</v>
      </c>
      <c r="CS270">
        <v>44.75</v>
      </c>
      <c r="CT270">
        <v>597.53874999999994</v>
      </c>
      <c r="CU270">
        <v>597.46875</v>
      </c>
      <c r="CV270">
        <v>0</v>
      </c>
      <c r="CW270">
        <v>1670262360.8</v>
      </c>
      <c r="CX270">
        <v>0</v>
      </c>
      <c r="CY270">
        <v>1670257498.5</v>
      </c>
      <c r="CZ270" t="s">
        <v>356</v>
      </c>
      <c r="DA270">
        <v>1670257488.5</v>
      </c>
      <c r="DB270">
        <v>1670257498.5</v>
      </c>
      <c r="DC270">
        <v>2</v>
      </c>
      <c r="DD270">
        <v>-0.17199999999999999</v>
      </c>
      <c r="DE270">
        <v>2E-3</v>
      </c>
      <c r="DF270">
        <v>-3.9780000000000002</v>
      </c>
      <c r="DG270">
        <v>0.14099999999999999</v>
      </c>
      <c r="DH270">
        <v>415</v>
      </c>
      <c r="DI270">
        <v>32</v>
      </c>
      <c r="DJ270">
        <v>0.47</v>
      </c>
      <c r="DK270">
        <v>0.38</v>
      </c>
      <c r="DL270">
        <v>-29.134719512195129</v>
      </c>
      <c r="DM270">
        <v>0.37210034843203371</v>
      </c>
      <c r="DN270">
        <v>5.2945776309639099E-2</v>
      </c>
      <c r="DO270">
        <v>0</v>
      </c>
      <c r="DP270">
        <v>1.06578512195122</v>
      </c>
      <c r="DQ270">
        <v>-9.2003832752613174E-2</v>
      </c>
      <c r="DR270">
        <v>9.1727191281887679E-3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3.2966899999999999</v>
      </c>
      <c r="EB270">
        <v>2.62521</v>
      </c>
      <c r="EC270">
        <v>0.25484000000000001</v>
      </c>
      <c r="ED270">
        <v>0.25532300000000002</v>
      </c>
      <c r="EE270">
        <v>0.142737</v>
      </c>
      <c r="EF270">
        <v>0.13827500000000001</v>
      </c>
      <c r="EG270">
        <v>22551.1</v>
      </c>
      <c r="EH270">
        <v>22936.1</v>
      </c>
      <c r="EI270">
        <v>28169.4</v>
      </c>
      <c r="EJ270">
        <v>29659.200000000001</v>
      </c>
      <c r="EK270">
        <v>33234</v>
      </c>
      <c r="EL270">
        <v>35479.599999999999</v>
      </c>
      <c r="EM270">
        <v>39755.199999999997</v>
      </c>
      <c r="EN270">
        <v>42378.1</v>
      </c>
      <c r="EO270">
        <v>2.1133500000000001</v>
      </c>
      <c r="EP270">
        <v>2.1548799999999999</v>
      </c>
      <c r="EQ270">
        <v>0.12636900000000001</v>
      </c>
      <c r="ER270">
        <v>0</v>
      </c>
      <c r="ES270">
        <v>31.354099999999999</v>
      </c>
      <c r="ET270">
        <v>999.9</v>
      </c>
      <c r="EU270">
        <v>60.3</v>
      </c>
      <c r="EV270">
        <v>38.6</v>
      </c>
      <c r="EW270">
        <v>41.066400000000002</v>
      </c>
      <c r="EX270">
        <v>57.3003</v>
      </c>
      <c r="EY270">
        <v>-1.54647</v>
      </c>
      <c r="EZ270">
        <v>2</v>
      </c>
      <c r="FA270">
        <v>0.456204</v>
      </c>
      <c r="FB270">
        <v>0.38852900000000001</v>
      </c>
      <c r="FC270">
        <v>20.273</v>
      </c>
      <c r="FD270">
        <v>5.2166899999999998</v>
      </c>
      <c r="FE270">
        <v>12.004099999999999</v>
      </c>
      <c r="FF270">
        <v>4.9867499999999998</v>
      </c>
      <c r="FG270">
        <v>3.2844799999999998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1.8622399999999999</v>
      </c>
      <c r="FN270">
        <v>1.86432</v>
      </c>
      <c r="FO270">
        <v>1.86036</v>
      </c>
      <c r="FP270">
        <v>1.86111</v>
      </c>
      <c r="FQ270">
        <v>1.8602000000000001</v>
      </c>
      <c r="FR270">
        <v>1.86188</v>
      </c>
      <c r="FS270">
        <v>1.8584700000000001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-5.55</v>
      </c>
      <c r="GH270">
        <v>0.1409</v>
      </c>
      <c r="GI270">
        <v>-3.031255365756008</v>
      </c>
      <c r="GJ270">
        <v>-2.737337881603403E-3</v>
      </c>
      <c r="GK270">
        <v>1.2769921614711079E-6</v>
      </c>
      <c r="GL270">
        <v>-3.2469241445839119E-10</v>
      </c>
      <c r="GM270">
        <v>0.14085000000000039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80.900000000000006</v>
      </c>
      <c r="GV270">
        <v>80.7</v>
      </c>
      <c r="GW270">
        <v>4.21265</v>
      </c>
      <c r="GX270">
        <v>2.5</v>
      </c>
      <c r="GY270">
        <v>2.04834</v>
      </c>
      <c r="GZ270">
        <v>2.5988799999999999</v>
      </c>
      <c r="HA270">
        <v>2.1972700000000001</v>
      </c>
      <c r="HB270">
        <v>2.3645</v>
      </c>
      <c r="HC270">
        <v>42.191499999999998</v>
      </c>
      <c r="HD270">
        <v>13.738</v>
      </c>
      <c r="HE270">
        <v>18</v>
      </c>
      <c r="HF270">
        <v>616.23199999999997</v>
      </c>
      <c r="HG270">
        <v>719.16600000000005</v>
      </c>
      <c r="HH270">
        <v>30.999400000000001</v>
      </c>
      <c r="HI270">
        <v>33.195500000000003</v>
      </c>
      <c r="HJ270">
        <v>30.0002</v>
      </c>
      <c r="HK270">
        <v>33.053400000000003</v>
      </c>
      <c r="HL270">
        <v>33.043799999999997</v>
      </c>
      <c r="HM270">
        <v>84.231499999999997</v>
      </c>
      <c r="HN270">
        <v>22.615600000000001</v>
      </c>
      <c r="HO270">
        <v>27.1616</v>
      </c>
      <c r="HP270">
        <v>31</v>
      </c>
      <c r="HQ270">
        <v>1702.23</v>
      </c>
      <c r="HR270">
        <v>34.1233</v>
      </c>
      <c r="HS270">
        <v>99.250699999999995</v>
      </c>
      <c r="HT270">
        <v>98.285799999999995</v>
      </c>
    </row>
    <row r="271" spans="1:228" x14ac:dyDescent="0.2">
      <c r="A271">
        <v>256</v>
      </c>
      <c r="B271">
        <v>1670262346</v>
      </c>
      <c r="C271">
        <v>1018</v>
      </c>
      <c r="D271" t="s">
        <v>871</v>
      </c>
      <c r="E271" t="s">
        <v>872</v>
      </c>
      <c r="F271">
        <v>4</v>
      </c>
      <c r="G271">
        <v>1670262344</v>
      </c>
      <c r="H271">
        <f t="shared" si="102"/>
        <v>2.6346066210785998E-3</v>
      </c>
      <c r="I271">
        <f t="shared" si="103"/>
        <v>2.6346066210785999</v>
      </c>
      <c r="J271">
        <f t="shared" si="104"/>
        <v>42.907416798716241</v>
      </c>
      <c r="K271">
        <f t="shared" si="105"/>
        <v>1665.6928571428571</v>
      </c>
      <c r="L271">
        <f t="shared" si="106"/>
        <v>1198.2170422392126</v>
      </c>
      <c r="M271">
        <f t="shared" si="107"/>
        <v>121.11162988861776</v>
      </c>
      <c r="N271">
        <f t="shared" si="108"/>
        <v>168.36246665746015</v>
      </c>
      <c r="O271">
        <f t="shared" si="109"/>
        <v>0.16313937853468899</v>
      </c>
      <c r="P271">
        <f t="shared" si="110"/>
        <v>3.6725054017413949</v>
      </c>
      <c r="Q271">
        <f t="shared" si="111"/>
        <v>0.15921768619340054</v>
      </c>
      <c r="R271">
        <f t="shared" si="112"/>
        <v>9.985555038794923E-2</v>
      </c>
      <c r="S271">
        <f t="shared" si="113"/>
        <v>226.10775935994616</v>
      </c>
      <c r="T271">
        <f t="shared" si="114"/>
        <v>33.644955548237753</v>
      </c>
      <c r="U271">
        <f t="shared" si="115"/>
        <v>33.399500000000003</v>
      </c>
      <c r="V271">
        <f t="shared" si="116"/>
        <v>5.1666259666590557</v>
      </c>
      <c r="W271">
        <f t="shared" si="117"/>
        <v>70.10764650489331</v>
      </c>
      <c r="X271">
        <f t="shared" si="118"/>
        <v>3.5663455650057934</v>
      </c>
      <c r="Y271">
        <f t="shared" si="119"/>
        <v>5.0869566199984666</v>
      </c>
      <c r="Z271">
        <f t="shared" si="120"/>
        <v>1.6002804016532624</v>
      </c>
      <c r="AA271">
        <f t="shared" si="121"/>
        <v>-116.18615198956626</v>
      </c>
      <c r="AB271">
        <f t="shared" si="122"/>
        <v>-54.863614018699081</v>
      </c>
      <c r="AC271">
        <f t="shared" si="123"/>
        <v>-3.4301107441823095</v>
      </c>
      <c r="AD271">
        <f t="shared" si="124"/>
        <v>51.627882607498506</v>
      </c>
      <c r="AE271">
        <f t="shared" si="125"/>
        <v>65.583076206347258</v>
      </c>
      <c r="AF271">
        <f t="shared" si="126"/>
        <v>2.6706774831462492</v>
      </c>
      <c r="AG271">
        <f t="shared" si="127"/>
        <v>42.907416798716241</v>
      </c>
      <c r="AH271">
        <v>1754.125813991617</v>
      </c>
      <c r="AI271">
        <v>1729.123515151515</v>
      </c>
      <c r="AJ271">
        <v>1.6765091425843739</v>
      </c>
      <c r="AK271">
        <v>64.018406268345927</v>
      </c>
      <c r="AL271">
        <f t="shared" si="128"/>
        <v>2.6346066210785999</v>
      </c>
      <c r="AM271">
        <v>34.229287580483529</v>
      </c>
      <c r="AN271">
        <v>35.284790000000001</v>
      </c>
      <c r="AO271">
        <v>4.1845828387786017E-5</v>
      </c>
      <c r="AP271">
        <v>100.2718368252681</v>
      </c>
      <c r="AQ271">
        <v>66</v>
      </c>
      <c r="AR271">
        <v>10</v>
      </c>
      <c r="AS271">
        <f t="shared" si="129"/>
        <v>1</v>
      </c>
      <c r="AT271">
        <f t="shared" si="130"/>
        <v>0</v>
      </c>
      <c r="AU271">
        <f t="shared" si="131"/>
        <v>47175.424427831938</v>
      </c>
      <c r="AV271">
        <f t="shared" si="132"/>
        <v>1199.97</v>
      </c>
      <c r="AW271">
        <f t="shared" si="133"/>
        <v>1025.8983996683658</v>
      </c>
      <c r="AX271">
        <f t="shared" si="134"/>
        <v>0.85493670647463338</v>
      </c>
      <c r="AY271">
        <f t="shared" si="135"/>
        <v>0.18842784349604252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1670262344</v>
      </c>
      <c r="BF271">
        <v>1665.6928571428571</v>
      </c>
      <c r="BG271">
        <v>1694.782857142857</v>
      </c>
      <c r="BH271">
        <v>35.283614285714293</v>
      </c>
      <c r="BI271">
        <v>34.2134</v>
      </c>
      <c r="BJ271">
        <v>1671.2485714285719</v>
      </c>
      <c r="BK271">
        <v>35.142757142857143</v>
      </c>
      <c r="BL271">
        <v>650.00114285714278</v>
      </c>
      <c r="BM271">
        <v>100.9765714285714</v>
      </c>
      <c r="BN271">
        <v>9.9966142857142865E-2</v>
      </c>
      <c r="BO271">
        <v>33.122399999999992</v>
      </c>
      <c r="BP271">
        <v>33.399500000000003</v>
      </c>
      <c r="BQ271">
        <v>999.89999999999986</v>
      </c>
      <c r="BR271">
        <v>0</v>
      </c>
      <c r="BS271">
        <v>0</v>
      </c>
      <c r="BT271">
        <v>8988.9285714285706</v>
      </c>
      <c r="BU271">
        <v>0</v>
      </c>
      <c r="BV271">
        <v>452.20299999999997</v>
      </c>
      <c r="BW271">
        <v>-29.09094285714286</v>
      </c>
      <c r="BX271">
        <v>1726.6142857142861</v>
      </c>
      <c r="BY271">
        <v>1754.8214285714289</v>
      </c>
      <c r="BZ271">
        <v>1.070218571428571</v>
      </c>
      <c r="CA271">
        <v>1694.782857142857</v>
      </c>
      <c r="CB271">
        <v>34.2134</v>
      </c>
      <c r="CC271">
        <v>3.5628185714285721</v>
      </c>
      <c r="CD271">
        <v>3.454751428571428</v>
      </c>
      <c r="CE271">
        <v>26.922114285714279</v>
      </c>
      <c r="CF271">
        <v>26.398985714285711</v>
      </c>
      <c r="CG271">
        <v>1199.97</v>
      </c>
      <c r="CH271">
        <v>0.500027</v>
      </c>
      <c r="CI271">
        <v>0.49997300000000011</v>
      </c>
      <c r="CJ271">
        <v>0</v>
      </c>
      <c r="CK271">
        <v>892.56885714285727</v>
      </c>
      <c r="CL271">
        <v>4.9990899999999998</v>
      </c>
      <c r="CM271">
        <v>9237.2228571428568</v>
      </c>
      <c r="CN271">
        <v>9557.7114285714306</v>
      </c>
      <c r="CO271">
        <v>43.375</v>
      </c>
      <c r="CP271">
        <v>45.625</v>
      </c>
      <c r="CQ271">
        <v>44.311999999999998</v>
      </c>
      <c r="CR271">
        <v>44.5</v>
      </c>
      <c r="CS271">
        <v>44.75</v>
      </c>
      <c r="CT271">
        <v>597.5200000000001</v>
      </c>
      <c r="CU271">
        <v>597.45571428571441</v>
      </c>
      <c r="CV271">
        <v>0</v>
      </c>
      <c r="CW271">
        <v>1670262365</v>
      </c>
      <c r="CX271">
        <v>0</v>
      </c>
      <c r="CY271">
        <v>1670257498.5</v>
      </c>
      <c r="CZ271" t="s">
        <v>356</v>
      </c>
      <c r="DA271">
        <v>1670257488.5</v>
      </c>
      <c r="DB271">
        <v>1670257498.5</v>
      </c>
      <c r="DC271">
        <v>2</v>
      </c>
      <c r="DD271">
        <v>-0.17199999999999999</v>
      </c>
      <c r="DE271">
        <v>2E-3</v>
      </c>
      <c r="DF271">
        <v>-3.9780000000000002</v>
      </c>
      <c r="DG271">
        <v>0.14099999999999999</v>
      </c>
      <c r="DH271">
        <v>415</v>
      </c>
      <c r="DI271">
        <v>32</v>
      </c>
      <c r="DJ271">
        <v>0.47</v>
      </c>
      <c r="DK271">
        <v>0.38</v>
      </c>
      <c r="DL271">
        <v>-29.114707317073169</v>
      </c>
      <c r="DM271">
        <v>0.25326689895471982</v>
      </c>
      <c r="DN271">
        <v>4.6659991689982437E-2</v>
      </c>
      <c r="DO271">
        <v>0</v>
      </c>
      <c r="DP271">
        <v>1.0633026829268291</v>
      </c>
      <c r="DQ271">
        <v>-2.8471986062716809E-2</v>
      </c>
      <c r="DR271">
        <v>6.8098769819447263E-3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3.2965599999999999</v>
      </c>
      <c r="EB271">
        <v>2.6251799999999998</v>
      </c>
      <c r="EC271">
        <v>0.25542799999999999</v>
      </c>
      <c r="ED271">
        <v>0.25590099999999999</v>
      </c>
      <c r="EE271">
        <v>0.14274600000000001</v>
      </c>
      <c r="EF271">
        <v>0.13825599999999999</v>
      </c>
      <c r="EG271">
        <v>22533.200000000001</v>
      </c>
      <c r="EH271">
        <v>22918.1</v>
      </c>
      <c r="EI271">
        <v>28169.3</v>
      </c>
      <c r="EJ271">
        <v>29659.1</v>
      </c>
      <c r="EK271">
        <v>33234.6</v>
      </c>
      <c r="EL271">
        <v>35480.199999999997</v>
      </c>
      <c r="EM271">
        <v>39756.199999999997</v>
      </c>
      <c r="EN271">
        <v>42377.9</v>
      </c>
      <c r="EO271">
        <v>2.1134300000000001</v>
      </c>
      <c r="EP271">
        <v>2.1550799999999999</v>
      </c>
      <c r="EQ271">
        <v>0.125997</v>
      </c>
      <c r="ER271">
        <v>0</v>
      </c>
      <c r="ES271">
        <v>31.351400000000002</v>
      </c>
      <c r="ET271">
        <v>999.9</v>
      </c>
      <c r="EU271">
        <v>60.3</v>
      </c>
      <c r="EV271">
        <v>38.6</v>
      </c>
      <c r="EW271">
        <v>41.064500000000002</v>
      </c>
      <c r="EX271">
        <v>57.270299999999999</v>
      </c>
      <c r="EY271">
        <v>-1.5625</v>
      </c>
      <c r="EZ271">
        <v>2</v>
      </c>
      <c r="FA271">
        <v>0.45616099999999998</v>
      </c>
      <c r="FB271">
        <v>0.387042</v>
      </c>
      <c r="FC271">
        <v>20.273099999999999</v>
      </c>
      <c r="FD271">
        <v>5.2171399999999997</v>
      </c>
      <c r="FE271">
        <v>12.004899999999999</v>
      </c>
      <c r="FF271">
        <v>4.9867499999999998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1.8622300000000001</v>
      </c>
      <c r="FN271">
        <v>1.8643099999999999</v>
      </c>
      <c r="FO271">
        <v>1.8603499999999999</v>
      </c>
      <c r="FP271">
        <v>1.86111</v>
      </c>
      <c r="FQ271">
        <v>1.8602000000000001</v>
      </c>
      <c r="FR271">
        <v>1.86188</v>
      </c>
      <c r="FS271">
        <v>1.85846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-5.56</v>
      </c>
      <c r="GH271">
        <v>0.14080000000000001</v>
      </c>
      <c r="GI271">
        <v>-3.031255365756008</v>
      </c>
      <c r="GJ271">
        <v>-2.737337881603403E-3</v>
      </c>
      <c r="GK271">
        <v>1.2769921614711079E-6</v>
      </c>
      <c r="GL271">
        <v>-3.2469241445839119E-10</v>
      </c>
      <c r="GM271">
        <v>0.14085000000000039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81</v>
      </c>
      <c r="GV271">
        <v>80.8</v>
      </c>
      <c r="GW271">
        <v>4.22485</v>
      </c>
      <c r="GX271">
        <v>2.50854</v>
      </c>
      <c r="GY271">
        <v>2.04834</v>
      </c>
      <c r="GZ271">
        <v>2.5976599999999999</v>
      </c>
      <c r="HA271">
        <v>2.1972700000000001</v>
      </c>
      <c r="HB271">
        <v>2.3168899999999999</v>
      </c>
      <c r="HC271">
        <v>42.191499999999998</v>
      </c>
      <c r="HD271">
        <v>13.7118</v>
      </c>
      <c r="HE271">
        <v>18</v>
      </c>
      <c r="HF271">
        <v>616.28899999999999</v>
      </c>
      <c r="HG271">
        <v>719.35299999999995</v>
      </c>
      <c r="HH271">
        <v>30.999500000000001</v>
      </c>
      <c r="HI271">
        <v>33.195500000000003</v>
      </c>
      <c r="HJ271">
        <v>30</v>
      </c>
      <c r="HK271">
        <v>33.053400000000003</v>
      </c>
      <c r="HL271">
        <v>33.043799999999997</v>
      </c>
      <c r="HM271">
        <v>84.491399999999999</v>
      </c>
      <c r="HN271">
        <v>22.615600000000001</v>
      </c>
      <c r="HO271">
        <v>27.1616</v>
      </c>
      <c r="HP271">
        <v>31</v>
      </c>
      <c r="HQ271">
        <v>1708.96</v>
      </c>
      <c r="HR271">
        <v>34.122100000000003</v>
      </c>
      <c r="HS271">
        <v>99.252200000000002</v>
      </c>
      <c r="HT271">
        <v>98.285300000000007</v>
      </c>
    </row>
    <row r="272" spans="1:228" x14ac:dyDescent="0.2">
      <c r="A272">
        <v>257</v>
      </c>
      <c r="B272">
        <v>1670262350</v>
      </c>
      <c r="C272">
        <v>1022</v>
      </c>
      <c r="D272" t="s">
        <v>873</v>
      </c>
      <c r="E272" t="s">
        <v>874</v>
      </c>
      <c r="F272">
        <v>4</v>
      </c>
      <c r="G272">
        <v>1670262347.6875</v>
      </c>
      <c r="H272">
        <f t="shared" ref="H272:H335" si="136">(I272)/1000</f>
        <v>2.6772050008846576E-3</v>
      </c>
      <c r="I272">
        <f t="shared" ref="I272:I328" si="137">IF(BD272, AL272, AF272)</f>
        <v>2.6772050008846575</v>
      </c>
      <c r="J272">
        <f t="shared" ref="J272:J328" si="138">IF(BD272, AG272, AE272)</f>
        <v>42.347620190095164</v>
      </c>
      <c r="K272">
        <f t="shared" ref="K272:K335" si="139">BF272 - IF(AS272&gt;1, J272*AZ272*100/(AU272*BT272), 0)</f>
        <v>1671.7175</v>
      </c>
      <c r="L272">
        <f t="shared" ref="L272:L335" si="140">((R272-H272/2)*K272-J272)/(R272+H272/2)</f>
        <v>1216.4008890788507</v>
      </c>
      <c r="M272">
        <f t="shared" ref="M272:M335" si="141">L272*(BM272+BN272)/1000</f>
        <v>122.95043804827657</v>
      </c>
      <c r="N272">
        <f t="shared" ref="N272:N328" si="142">(BF272 - IF(AS272&gt;1, J272*AZ272*100/(AU272*BT272), 0))*(BM272+BN272)/1000</f>
        <v>168.97258195332196</v>
      </c>
      <c r="O272">
        <f t="shared" ref="O272:O335" si="143">2/((1/Q272-1/P272)+SIGN(Q272)*SQRT((1/Q272-1/P272)*(1/Q272-1/P272) + 4*BA272/((BA272+1)*(BA272+1))*(2*1/Q272*1/P272-1/P272*1/P272)))</f>
        <v>0.16587589481164255</v>
      </c>
      <c r="P272">
        <f t="shared" ref="P272:P328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3.6767221213014225</v>
      </c>
      <c r="Q272">
        <f t="shared" ref="Q272:Q328" si="145">H272*(1000-(1000*0.61365*EXP(17.502*U272/(240.97+U272))/(BM272+BN272)+BH272)/2)/(1000*0.61365*EXP(17.502*U272/(240.97+U272))/(BM272+BN272)-BH272)</f>
        <v>0.16182781922778011</v>
      </c>
      <c r="R272">
        <f t="shared" ref="R272:R328" si="146">1/((BA272+1)/(O272/1.6)+1/(P272/1.37)) + BA272/((BA272+1)/(O272/1.6) + BA272/(P272/1.37))</f>
        <v>0.10149786232001275</v>
      </c>
      <c r="S272">
        <f t="shared" ref="S272:S328" si="147">(AV272*AY272)</f>
        <v>226.11096335898117</v>
      </c>
      <c r="T272">
        <f t="shared" ref="T272:T335" si="148">(BO272+(S272+2*0.95*0.0000000567*(((BO272+$B$6)+273)^4-(BO272+273)^4)-44100*H272)/(1.84*29.3*P272+8*0.95*0.0000000567*(BO272+273)^3))</f>
        <v>33.6370852013589</v>
      </c>
      <c r="U272">
        <f t="shared" ref="U272:U335" si="149">($C$6*BP272+$D$6*BQ272+$E$6*T272)</f>
        <v>33.398487500000002</v>
      </c>
      <c r="V272">
        <f t="shared" ref="V272:V335" si="150">0.61365*EXP(17.502*U272/(240.97+U272))</f>
        <v>5.166332897355189</v>
      </c>
      <c r="W272">
        <f t="shared" ref="W272:W335" si="151">(X272/Y272*100)</f>
        <v>70.102276618642733</v>
      </c>
      <c r="X272">
        <f t="shared" ref="X272:X328" si="152">BH272*(BM272+BN272)/1000</f>
        <v>3.5663927210168249</v>
      </c>
      <c r="Y272">
        <f t="shared" ref="Y272:Y328" si="153">0.61365*EXP(17.502*BO272/(240.97+BO272))</f>
        <v>5.0874135520848291</v>
      </c>
      <c r="Z272">
        <f t="shared" ref="Z272:Z328" si="154">(V272-BH272*(BM272+BN272)/1000)</f>
        <v>1.5999401763383641</v>
      </c>
      <c r="AA272">
        <f t="shared" ref="AA272:AA328" si="155">(-H272*44100)</f>
        <v>-118.0647405390134</v>
      </c>
      <c r="AB272">
        <f t="shared" ref="AB272:AB328" si="156">2*29.3*P272*0.92*(BO272-U272)</f>
        <v>-54.40875936145116</v>
      </c>
      <c r="AC272">
        <f t="shared" ref="AC272:AC328" si="157">2*0.95*0.0000000567*(((BO272+$B$6)+273)^4-(U272+273)^4)</f>
        <v>-3.3977814091005021</v>
      </c>
      <c r="AD272">
        <f t="shared" ref="AD272:AD335" si="158">S272+AC272+AA272+AB272</f>
        <v>50.239682049416103</v>
      </c>
      <c r="AE272">
        <f t="shared" ref="AE272:AE328" si="159">BL272*AS272*(BG272-BF272*(1000-AS272*BI272)/(1000-AS272*BH272))/(100*AZ272)</f>
        <v>65.854725721447963</v>
      </c>
      <c r="AF272">
        <f t="shared" ref="AF272:AF328" si="160">1000*BL272*AS272*(BH272-BI272)/(100*AZ272*(1000-AS272*BH272))</f>
        <v>2.6613446846341136</v>
      </c>
      <c r="AG272">
        <f t="shared" ref="AG272:AG335" si="161">(AH272 - AI272 - BM272*1000/(8.314*(BO272+273.15)) * AK272/BL272 * AJ272) * BL272/(100*AZ272) * (1000 - BI272)/1000</f>
        <v>42.347620190095164</v>
      </c>
      <c r="AH272">
        <v>1761.000984396785</v>
      </c>
      <c r="AI272">
        <v>1736.005151515152</v>
      </c>
      <c r="AJ272">
        <v>1.736322792992943</v>
      </c>
      <c r="AK272">
        <v>64.018406268345927</v>
      </c>
      <c r="AL272">
        <f t="shared" ref="AL272:AL335" si="162">(AN272 - AM272 + BM272*1000/(8.314*(BO272+273.15)) * AP272/BL272 * AO272) * BL272/(100*AZ272) * 1000/(1000 - AN272)</f>
        <v>2.6772050008846575</v>
      </c>
      <c r="AM272">
        <v>34.210917757598097</v>
      </c>
      <c r="AN272">
        <v>35.283629411764707</v>
      </c>
      <c r="AO272">
        <v>2.3603672687209061E-5</v>
      </c>
      <c r="AP272">
        <v>100.2718368252681</v>
      </c>
      <c r="AQ272">
        <v>66</v>
      </c>
      <c r="AR272">
        <v>10</v>
      </c>
      <c r="AS272">
        <f t="shared" ref="AS272:AS328" si="163">IF(AQ272*$H$12&gt;=AU272,1,(AU272/(AU272-AQ272*$H$12)))</f>
        <v>1</v>
      </c>
      <c r="AT272">
        <f t="shared" ref="AT272:AT335" si="164">(AS272-1)*100</f>
        <v>0</v>
      </c>
      <c r="AU272">
        <f t="shared" ref="AU272:AU328" si="165">MAX(0,($B$12+$C$12*BT272)/(1+$D$12*BT272)*BM272/(BO272+273)*$E$12)</f>
        <v>47250.492476449312</v>
      </c>
      <c r="AV272">
        <f t="shared" ref="AV272:AV328" si="166">$B$10*BU272+$C$10*BV272+$F$10*CG272*(1-CJ272)</f>
        <v>1199.9825000000001</v>
      </c>
      <c r="AW272">
        <f t="shared" ref="AW272:AW335" si="167">AV272*AX272</f>
        <v>1025.9095260927363</v>
      </c>
      <c r="AX272">
        <f t="shared" ref="AX272:AX328" si="168">($B$10*$D$8+$C$10*$D$8+$F$10*((CT272+CL272)/MAX(CT272+CL272+CU272, 0.1)*$I$8+CU272/MAX(CT272+CL272+CU272, 0.1)*$J$8))/($B$10+$C$10+$F$10)</f>
        <v>0.85493707290959353</v>
      </c>
      <c r="AY272">
        <f t="shared" ref="AY272:AY328" si="169">($B$10*$K$8+$C$10*$K$8+$F$10*((CT272+CL272)/MAX(CT272+CL272+CU272, 0.1)*$P$8+CU272/MAX(CT272+CL272+CU272, 0.1)*$Q$8))/($B$10+$C$10+$F$10)</f>
        <v>0.18842855071551556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1670262347.6875</v>
      </c>
      <c r="BF272">
        <v>1671.7175</v>
      </c>
      <c r="BG272">
        <v>1700.9212500000001</v>
      </c>
      <c r="BH272">
        <v>35.283837499999997</v>
      </c>
      <c r="BI272">
        <v>34.217337499999999</v>
      </c>
      <c r="BJ272">
        <v>1677.2774999999999</v>
      </c>
      <c r="BK272">
        <v>35.142975</v>
      </c>
      <c r="BL272">
        <v>649.98537499999998</v>
      </c>
      <c r="BM272">
        <v>100.97725</v>
      </c>
      <c r="BN272">
        <v>9.99846125E-2</v>
      </c>
      <c r="BO272">
        <v>33.124000000000002</v>
      </c>
      <c r="BP272">
        <v>33.398487500000002</v>
      </c>
      <c r="BQ272">
        <v>999.9</v>
      </c>
      <c r="BR272">
        <v>0</v>
      </c>
      <c r="BS272">
        <v>0</v>
      </c>
      <c r="BT272">
        <v>9003.4375</v>
      </c>
      <c r="BU272">
        <v>0</v>
      </c>
      <c r="BV272">
        <v>438.919375</v>
      </c>
      <c r="BW272">
        <v>-29.205249999999999</v>
      </c>
      <c r="BX272">
        <v>1732.8587500000001</v>
      </c>
      <c r="BY272">
        <v>1761.18625</v>
      </c>
      <c r="BZ272">
        <v>1.06649375</v>
      </c>
      <c r="CA272">
        <v>1700.9212500000001</v>
      </c>
      <c r="CB272">
        <v>34.217337499999999</v>
      </c>
      <c r="CC272">
        <v>3.5628662499999999</v>
      </c>
      <c r="CD272">
        <v>3.4551725000000002</v>
      </c>
      <c r="CE272">
        <v>26.9223125</v>
      </c>
      <c r="CF272">
        <v>26.401074999999999</v>
      </c>
      <c r="CG272">
        <v>1199.9825000000001</v>
      </c>
      <c r="CH272">
        <v>0.50001499999999999</v>
      </c>
      <c r="CI272">
        <v>0.49998500000000001</v>
      </c>
      <c r="CJ272">
        <v>0</v>
      </c>
      <c r="CK272">
        <v>892.17512499999998</v>
      </c>
      <c r="CL272">
        <v>4.9990899999999998</v>
      </c>
      <c r="CM272">
        <v>9226.5412500000002</v>
      </c>
      <c r="CN272">
        <v>9557.7800000000007</v>
      </c>
      <c r="CO272">
        <v>43.405999999999999</v>
      </c>
      <c r="CP272">
        <v>45.625</v>
      </c>
      <c r="CQ272">
        <v>44.311999999999998</v>
      </c>
      <c r="CR272">
        <v>44.5</v>
      </c>
      <c r="CS272">
        <v>44.75</v>
      </c>
      <c r="CT272">
        <v>597.50874999999996</v>
      </c>
      <c r="CU272">
        <v>597.47375</v>
      </c>
      <c r="CV272">
        <v>0</v>
      </c>
      <c r="CW272">
        <v>1670262368.5999999</v>
      </c>
      <c r="CX272">
        <v>0</v>
      </c>
      <c r="CY272">
        <v>1670257498.5</v>
      </c>
      <c r="CZ272" t="s">
        <v>356</v>
      </c>
      <c r="DA272">
        <v>1670257488.5</v>
      </c>
      <c r="DB272">
        <v>1670257498.5</v>
      </c>
      <c r="DC272">
        <v>2</v>
      </c>
      <c r="DD272">
        <v>-0.17199999999999999</v>
      </c>
      <c r="DE272">
        <v>2E-3</v>
      </c>
      <c r="DF272">
        <v>-3.9780000000000002</v>
      </c>
      <c r="DG272">
        <v>0.14099999999999999</v>
      </c>
      <c r="DH272">
        <v>415</v>
      </c>
      <c r="DI272">
        <v>32</v>
      </c>
      <c r="DJ272">
        <v>0.47</v>
      </c>
      <c r="DK272">
        <v>0.38</v>
      </c>
      <c r="DL272">
        <v>-29.125792682926829</v>
      </c>
      <c r="DM272">
        <v>1.5250871080084371E-2</v>
      </c>
      <c r="DN272">
        <v>6.3037117947629798E-2</v>
      </c>
      <c r="DO272">
        <v>1</v>
      </c>
      <c r="DP272">
        <v>1.0625907317073171</v>
      </c>
      <c r="DQ272">
        <v>1.43701045296202E-2</v>
      </c>
      <c r="DR272">
        <v>6.1705671914828479E-3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722</v>
      </c>
      <c r="EA272">
        <v>3.2966799999999998</v>
      </c>
      <c r="EB272">
        <v>2.6254200000000001</v>
      </c>
      <c r="EC272">
        <v>0.256023</v>
      </c>
      <c r="ED272">
        <v>0.25650400000000001</v>
      </c>
      <c r="EE272">
        <v>0.14275099999999999</v>
      </c>
      <c r="EF272">
        <v>0.13827800000000001</v>
      </c>
      <c r="EG272">
        <v>22514.9</v>
      </c>
      <c r="EH272">
        <v>22899.8</v>
      </c>
      <c r="EI272">
        <v>28169.1</v>
      </c>
      <c r="EJ272">
        <v>29659.5</v>
      </c>
      <c r="EK272">
        <v>33234.1</v>
      </c>
      <c r="EL272">
        <v>35479.800000000003</v>
      </c>
      <c r="EM272">
        <v>39755.9</v>
      </c>
      <c r="EN272">
        <v>42378.400000000001</v>
      </c>
      <c r="EO272">
        <v>2.1136699999999999</v>
      </c>
      <c r="EP272">
        <v>2.15482</v>
      </c>
      <c r="EQ272">
        <v>0.12698000000000001</v>
      </c>
      <c r="ER272">
        <v>0</v>
      </c>
      <c r="ES272">
        <v>31.35</v>
      </c>
      <c r="ET272">
        <v>999.9</v>
      </c>
      <c r="EU272">
        <v>60.3</v>
      </c>
      <c r="EV272">
        <v>38.6</v>
      </c>
      <c r="EW272">
        <v>41.064900000000002</v>
      </c>
      <c r="EX272">
        <v>57.390300000000003</v>
      </c>
      <c r="EY272">
        <v>-1.48638</v>
      </c>
      <c r="EZ272">
        <v>2</v>
      </c>
      <c r="FA272">
        <v>0.45609</v>
      </c>
      <c r="FB272">
        <v>0.38921800000000001</v>
      </c>
      <c r="FC272">
        <v>20.273099999999999</v>
      </c>
      <c r="FD272">
        <v>5.2175900000000004</v>
      </c>
      <c r="FE272">
        <v>12.004099999999999</v>
      </c>
      <c r="FF272">
        <v>4.9865500000000003</v>
      </c>
      <c r="FG272">
        <v>3.2845499999999999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1.8622399999999999</v>
      </c>
      <c r="FN272">
        <v>1.8643000000000001</v>
      </c>
      <c r="FO272">
        <v>1.8603799999999999</v>
      </c>
      <c r="FP272">
        <v>1.86111</v>
      </c>
      <c r="FQ272">
        <v>1.8602000000000001</v>
      </c>
      <c r="FR272">
        <v>1.86188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-5.57</v>
      </c>
      <c r="GH272">
        <v>0.1409</v>
      </c>
      <c r="GI272">
        <v>-3.031255365756008</v>
      </c>
      <c r="GJ272">
        <v>-2.737337881603403E-3</v>
      </c>
      <c r="GK272">
        <v>1.2769921614711079E-6</v>
      </c>
      <c r="GL272">
        <v>-3.2469241445839119E-10</v>
      </c>
      <c r="GM272">
        <v>0.14085000000000039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81</v>
      </c>
      <c r="GV272">
        <v>80.900000000000006</v>
      </c>
      <c r="GW272">
        <v>4.2382799999999996</v>
      </c>
      <c r="GX272">
        <v>2.49878</v>
      </c>
      <c r="GY272">
        <v>2.04834</v>
      </c>
      <c r="GZ272">
        <v>2.5976599999999999</v>
      </c>
      <c r="HA272">
        <v>2.1972700000000001</v>
      </c>
      <c r="HB272">
        <v>2.35229</v>
      </c>
      <c r="HC272">
        <v>42.191499999999998</v>
      </c>
      <c r="HD272">
        <v>13.738</v>
      </c>
      <c r="HE272">
        <v>18</v>
      </c>
      <c r="HF272">
        <v>616.47699999999998</v>
      </c>
      <c r="HG272">
        <v>719.12</v>
      </c>
      <c r="HH272">
        <v>31.0002</v>
      </c>
      <c r="HI272">
        <v>33.195500000000003</v>
      </c>
      <c r="HJ272">
        <v>30.0001</v>
      </c>
      <c r="HK272">
        <v>33.053400000000003</v>
      </c>
      <c r="HL272">
        <v>33.043799999999997</v>
      </c>
      <c r="HM272">
        <v>84.748800000000003</v>
      </c>
      <c r="HN272">
        <v>22.615600000000001</v>
      </c>
      <c r="HO272">
        <v>27.1616</v>
      </c>
      <c r="HP272">
        <v>31</v>
      </c>
      <c r="HQ272">
        <v>1715.73</v>
      </c>
      <c r="HR272">
        <v>34.117699999999999</v>
      </c>
      <c r="HS272">
        <v>99.251300000000001</v>
      </c>
      <c r="HT272">
        <v>98.286500000000004</v>
      </c>
    </row>
    <row r="273" spans="1:228" x14ac:dyDescent="0.2">
      <c r="A273">
        <v>258</v>
      </c>
      <c r="B273">
        <v>1670262354</v>
      </c>
      <c r="C273">
        <v>1026</v>
      </c>
      <c r="D273" t="s">
        <v>875</v>
      </c>
      <c r="E273" t="s">
        <v>876</v>
      </c>
      <c r="F273">
        <v>4</v>
      </c>
      <c r="G273">
        <v>1670262352</v>
      </c>
      <c r="H273">
        <f t="shared" si="136"/>
        <v>2.668741679008403E-3</v>
      </c>
      <c r="I273">
        <f t="shared" si="137"/>
        <v>2.6687416790084031</v>
      </c>
      <c r="J273">
        <f t="shared" si="138"/>
        <v>42.055987526039118</v>
      </c>
      <c r="K273">
        <f t="shared" si="139"/>
        <v>1679.04</v>
      </c>
      <c r="L273">
        <f t="shared" si="140"/>
        <v>1224.2738382541706</v>
      </c>
      <c r="M273">
        <f t="shared" si="141"/>
        <v>123.746967067166</v>
      </c>
      <c r="N273">
        <f t="shared" si="142"/>
        <v>169.71375283224677</v>
      </c>
      <c r="O273">
        <f t="shared" si="143"/>
        <v>0.16504066250643401</v>
      </c>
      <c r="P273">
        <f t="shared" si="144"/>
        <v>3.676208174562861</v>
      </c>
      <c r="Q273">
        <f t="shared" si="145"/>
        <v>0.16103217452185126</v>
      </c>
      <c r="R273">
        <f t="shared" si="146"/>
        <v>0.10099714691482484</v>
      </c>
      <c r="S273">
        <f t="shared" si="147"/>
        <v>226.11297733579192</v>
      </c>
      <c r="T273">
        <f t="shared" si="148"/>
        <v>33.644904568936802</v>
      </c>
      <c r="U273">
        <f t="shared" si="149"/>
        <v>33.408928571428582</v>
      </c>
      <c r="V273">
        <f t="shared" si="150"/>
        <v>5.1693557720844661</v>
      </c>
      <c r="W273">
        <f t="shared" si="151"/>
        <v>70.083048953563363</v>
      </c>
      <c r="X273">
        <f t="shared" si="152"/>
        <v>3.5666099025179436</v>
      </c>
      <c r="Y273">
        <f t="shared" si="153"/>
        <v>5.0891192032486474</v>
      </c>
      <c r="Z273">
        <f t="shared" si="154"/>
        <v>1.6027458695665224</v>
      </c>
      <c r="AA273">
        <f t="shared" si="155"/>
        <v>-117.69150804427058</v>
      </c>
      <c r="AB273">
        <f t="shared" si="156"/>
        <v>-55.287000163359423</v>
      </c>
      <c r="AC273">
        <f t="shared" si="157"/>
        <v>-3.453387107897909</v>
      </c>
      <c r="AD273">
        <f t="shared" si="158"/>
        <v>49.681082020264029</v>
      </c>
      <c r="AE273">
        <f t="shared" si="159"/>
        <v>65.844208407383263</v>
      </c>
      <c r="AF273">
        <f t="shared" si="160"/>
        <v>2.6656980558331576</v>
      </c>
      <c r="AG273">
        <f t="shared" si="161"/>
        <v>42.055987526039118</v>
      </c>
      <c r="AH273">
        <v>1768.04431189621</v>
      </c>
      <c r="AI273">
        <v>1743.0867272727271</v>
      </c>
      <c r="AJ273">
        <v>1.7590924339149869</v>
      </c>
      <c r="AK273">
        <v>64.018406268345927</v>
      </c>
      <c r="AL273">
        <f t="shared" si="162"/>
        <v>2.6687416790084031</v>
      </c>
      <c r="AM273">
        <v>34.217809227167272</v>
      </c>
      <c r="AN273">
        <v>35.28719617647058</v>
      </c>
      <c r="AO273">
        <v>4.1027233773878249E-7</v>
      </c>
      <c r="AP273">
        <v>100.2718368252681</v>
      </c>
      <c r="AQ273">
        <v>66</v>
      </c>
      <c r="AR273">
        <v>10</v>
      </c>
      <c r="AS273">
        <f t="shared" si="163"/>
        <v>1</v>
      </c>
      <c r="AT273">
        <f t="shared" si="164"/>
        <v>0</v>
      </c>
      <c r="AU273">
        <f t="shared" si="165"/>
        <v>47240.395564686332</v>
      </c>
      <c r="AV273">
        <f t="shared" si="166"/>
        <v>1199.99</v>
      </c>
      <c r="AW273">
        <f t="shared" si="167"/>
        <v>1025.9162493967833</v>
      </c>
      <c r="AX273">
        <f t="shared" si="168"/>
        <v>0.85493733230842195</v>
      </c>
      <c r="AY273">
        <f t="shared" si="169"/>
        <v>0.18842905135525456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1670262352</v>
      </c>
      <c r="BF273">
        <v>1679.04</v>
      </c>
      <c r="BG273">
        <v>1708.248571428571</v>
      </c>
      <c r="BH273">
        <v>35.285771428571437</v>
      </c>
      <c r="BI273">
        <v>34.217599999999997</v>
      </c>
      <c r="BJ273">
        <v>1684.6142857142861</v>
      </c>
      <c r="BK273">
        <v>35.144957142857137</v>
      </c>
      <c r="BL273">
        <v>650.02857142857158</v>
      </c>
      <c r="BM273">
        <v>100.9778571428571</v>
      </c>
      <c r="BN273">
        <v>9.9992599999999987E-2</v>
      </c>
      <c r="BO273">
        <v>33.12997142857143</v>
      </c>
      <c r="BP273">
        <v>33.408928571428582</v>
      </c>
      <c r="BQ273">
        <v>999.89999999999986</v>
      </c>
      <c r="BR273">
        <v>0</v>
      </c>
      <c r="BS273">
        <v>0</v>
      </c>
      <c r="BT273">
        <v>9001.6071428571431</v>
      </c>
      <c r="BU273">
        <v>0</v>
      </c>
      <c r="BV273">
        <v>415.55785714285707</v>
      </c>
      <c r="BW273">
        <v>-29.206985714285711</v>
      </c>
      <c r="BX273">
        <v>1740.454285714286</v>
      </c>
      <c r="BY273">
        <v>1768.771428571428</v>
      </c>
      <c r="BZ273">
        <v>1.06819</v>
      </c>
      <c r="CA273">
        <v>1708.248571428571</v>
      </c>
      <c r="CB273">
        <v>34.217599999999997</v>
      </c>
      <c r="CC273">
        <v>3.5630842857142859</v>
      </c>
      <c r="CD273">
        <v>3.455221428571428</v>
      </c>
      <c r="CE273">
        <v>26.923357142857149</v>
      </c>
      <c r="CF273">
        <v>26.401285714285709</v>
      </c>
      <c r="CG273">
        <v>1199.99</v>
      </c>
      <c r="CH273">
        <v>0.50000657142857141</v>
      </c>
      <c r="CI273">
        <v>0.49999342857142859</v>
      </c>
      <c r="CJ273">
        <v>0</v>
      </c>
      <c r="CK273">
        <v>891.70771428571425</v>
      </c>
      <c r="CL273">
        <v>4.9990899999999998</v>
      </c>
      <c r="CM273">
        <v>9218.8728571428564</v>
      </c>
      <c r="CN273">
        <v>9557.8099999999977</v>
      </c>
      <c r="CO273">
        <v>43.436999999999998</v>
      </c>
      <c r="CP273">
        <v>45.625</v>
      </c>
      <c r="CQ273">
        <v>44.311999999999998</v>
      </c>
      <c r="CR273">
        <v>44.5</v>
      </c>
      <c r="CS273">
        <v>44.75</v>
      </c>
      <c r="CT273">
        <v>597.50285714285724</v>
      </c>
      <c r="CU273">
        <v>597.48857142857139</v>
      </c>
      <c r="CV273">
        <v>0</v>
      </c>
      <c r="CW273">
        <v>1670262372.8</v>
      </c>
      <c r="CX273">
        <v>0</v>
      </c>
      <c r="CY273">
        <v>1670257498.5</v>
      </c>
      <c r="CZ273" t="s">
        <v>356</v>
      </c>
      <c r="DA273">
        <v>1670257488.5</v>
      </c>
      <c r="DB273">
        <v>1670257498.5</v>
      </c>
      <c r="DC273">
        <v>2</v>
      </c>
      <c r="DD273">
        <v>-0.17199999999999999</v>
      </c>
      <c r="DE273">
        <v>2E-3</v>
      </c>
      <c r="DF273">
        <v>-3.9780000000000002</v>
      </c>
      <c r="DG273">
        <v>0.14099999999999999</v>
      </c>
      <c r="DH273">
        <v>415</v>
      </c>
      <c r="DI273">
        <v>32</v>
      </c>
      <c r="DJ273">
        <v>0.47</v>
      </c>
      <c r="DK273">
        <v>0.38</v>
      </c>
      <c r="DL273">
        <v>-29.135112195121948</v>
      </c>
      <c r="DM273">
        <v>-0.40028780487810151</v>
      </c>
      <c r="DN273">
        <v>7.0783397512934901E-2</v>
      </c>
      <c r="DO273">
        <v>0</v>
      </c>
      <c r="DP273">
        <v>1.062604390243902</v>
      </c>
      <c r="DQ273">
        <v>3.5018048780493298E-2</v>
      </c>
      <c r="DR273">
        <v>6.4214005951822783E-3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3.2966099999999998</v>
      </c>
      <c r="EB273">
        <v>2.6252</v>
      </c>
      <c r="EC273">
        <v>0.25662400000000002</v>
      </c>
      <c r="ED273">
        <v>0.25709599999999999</v>
      </c>
      <c r="EE273">
        <v>0.14275199999999999</v>
      </c>
      <c r="EF273">
        <v>0.13821700000000001</v>
      </c>
      <c r="EG273">
        <v>22496.7</v>
      </c>
      <c r="EH273">
        <v>22881.8</v>
      </c>
      <c r="EI273">
        <v>28169.200000000001</v>
      </c>
      <c r="EJ273">
        <v>29659.9</v>
      </c>
      <c r="EK273">
        <v>33233.9</v>
      </c>
      <c r="EL273">
        <v>35482.699999999997</v>
      </c>
      <c r="EM273">
        <v>39755.699999999997</v>
      </c>
      <c r="EN273">
        <v>42378.8</v>
      </c>
      <c r="EO273">
        <v>2.1138699999999999</v>
      </c>
      <c r="EP273">
        <v>2.1547999999999998</v>
      </c>
      <c r="EQ273">
        <v>0.12692100000000001</v>
      </c>
      <c r="ER273">
        <v>0</v>
      </c>
      <c r="ES273">
        <v>31.35</v>
      </c>
      <c r="ET273">
        <v>999.9</v>
      </c>
      <c r="EU273">
        <v>60.3</v>
      </c>
      <c r="EV273">
        <v>38.6</v>
      </c>
      <c r="EW273">
        <v>41.064999999999998</v>
      </c>
      <c r="EX273">
        <v>57.450299999999999</v>
      </c>
      <c r="EY273">
        <v>-1.6105799999999999</v>
      </c>
      <c r="EZ273">
        <v>2</v>
      </c>
      <c r="FA273">
        <v>0.45623000000000002</v>
      </c>
      <c r="FB273">
        <v>0.39163100000000001</v>
      </c>
      <c r="FC273">
        <v>20.273</v>
      </c>
      <c r="FD273">
        <v>5.21774</v>
      </c>
      <c r="FE273">
        <v>12.0047</v>
      </c>
      <c r="FF273">
        <v>4.9863999999999997</v>
      </c>
      <c r="FG273">
        <v>3.2845499999999999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1.86225</v>
      </c>
      <c r="FN273">
        <v>1.8643099999999999</v>
      </c>
      <c r="FO273">
        <v>1.86036</v>
      </c>
      <c r="FP273">
        <v>1.86111</v>
      </c>
      <c r="FQ273">
        <v>1.8602000000000001</v>
      </c>
      <c r="FR273">
        <v>1.86188</v>
      </c>
      <c r="FS273">
        <v>1.8584799999999999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-5.57</v>
      </c>
      <c r="GH273">
        <v>0.14080000000000001</v>
      </c>
      <c r="GI273">
        <v>-3.031255365756008</v>
      </c>
      <c r="GJ273">
        <v>-2.737337881603403E-3</v>
      </c>
      <c r="GK273">
        <v>1.2769921614711079E-6</v>
      </c>
      <c r="GL273">
        <v>-3.2469241445839119E-10</v>
      </c>
      <c r="GM273">
        <v>0.14085000000000039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81.099999999999994</v>
      </c>
      <c r="GV273">
        <v>80.900000000000006</v>
      </c>
      <c r="GW273">
        <v>4.2517100000000001</v>
      </c>
      <c r="GX273">
        <v>2.4939</v>
      </c>
      <c r="GY273">
        <v>2.04834</v>
      </c>
      <c r="GZ273">
        <v>2.5976599999999999</v>
      </c>
      <c r="HA273">
        <v>2.1972700000000001</v>
      </c>
      <c r="HB273">
        <v>2.32544</v>
      </c>
      <c r="HC273">
        <v>42.218000000000004</v>
      </c>
      <c r="HD273">
        <v>13.720499999999999</v>
      </c>
      <c r="HE273">
        <v>18</v>
      </c>
      <c r="HF273">
        <v>616.64300000000003</v>
      </c>
      <c r="HG273">
        <v>719.13</v>
      </c>
      <c r="HH273">
        <v>31.000399999999999</v>
      </c>
      <c r="HI273">
        <v>33.195500000000003</v>
      </c>
      <c r="HJ273">
        <v>30.0001</v>
      </c>
      <c r="HK273">
        <v>33.055100000000003</v>
      </c>
      <c r="HL273">
        <v>33.046799999999998</v>
      </c>
      <c r="HM273">
        <v>85.000500000000002</v>
      </c>
      <c r="HN273">
        <v>22.887799999999999</v>
      </c>
      <c r="HO273">
        <v>27.1616</v>
      </c>
      <c r="HP273">
        <v>31</v>
      </c>
      <c r="HQ273">
        <v>1722.41</v>
      </c>
      <c r="HR273">
        <v>34.110199999999999</v>
      </c>
      <c r="HS273">
        <v>99.251099999999994</v>
      </c>
      <c r="HT273">
        <v>98.287599999999998</v>
      </c>
    </row>
    <row r="274" spans="1:228" x14ac:dyDescent="0.2">
      <c r="A274">
        <v>259</v>
      </c>
      <c r="B274">
        <v>1670262358</v>
      </c>
      <c r="C274">
        <v>1030</v>
      </c>
      <c r="D274" t="s">
        <v>877</v>
      </c>
      <c r="E274" t="s">
        <v>878</v>
      </c>
      <c r="F274">
        <v>4</v>
      </c>
      <c r="G274">
        <v>1670262355.6875</v>
      </c>
      <c r="H274">
        <f t="shared" si="136"/>
        <v>2.6528837527333838E-3</v>
      </c>
      <c r="I274">
        <f t="shared" si="137"/>
        <v>2.6528837527333837</v>
      </c>
      <c r="J274">
        <f t="shared" si="138"/>
        <v>41.552520946807981</v>
      </c>
      <c r="K274">
        <f t="shared" si="139"/>
        <v>1685.2774999999999</v>
      </c>
      <c r="L274">
        <f t="shared" si="140"/>
        <v>1233.1368803084531</v>
      </c>
      <c r="M274">
        <f t="shared" si="141"/>
        <v>124.64171405421138</v>
      </c>
      <c r="N274">
        <f t="shared" si="142"/>
        <v>170.34270859245851</v>
      </c>
      <c r="O274">
        <f t="shared" si="143"/>
        <v>0.16414622309782714</v>
      </c>
      <c r="P274">
        <f t="shared" si="144"/>
        <v>3.6803765939260087</v>
      </c>
      <c r="Q274">
        <f t="shared" si="145"/>
        <v>0.16018487798570605</v>
      </c>
      <c r="R274">
        <f t="shared" si="146"/>
        <v>0.10046349745003696</v>
      </c>
      <c r="S274">
        <f t="shared" si="147"/>
        <v>226.11446091140303</v>
      </c>
      <c r="T274">
        <f t="shared" si="148"/>
        <v>33.652295149538482</v>
      </c>
      <c r="U274">
        <f t="shared" si="149"/>
        <v>33.404762499999997</v>
      </c>
      <c r="V274">
        <f t="shared" si="150"/>
        <v>5.1681494363435414</v>
      </c>
      <c r="W274">
        <f t="shared" si="151"/>
        <v>70.062810110640342</v>
      </c>
      <c r="X274">
        <f t="shared" si="152"/>
        <v>3.5665039499646025</v>
      </c>
      <c r="Y274">
        <f t="shared" si="153"/>
        <v>5.0904380574123769</v>
      </c>
      <c r="Z274">
        <f t="shared" si="154"/>
        <v>1.6016454863789389</v>
      </c>
      <c r="AA274">
        <f t="shared" si="155"/>
        <v>-116.99217349554223</v>
      </c>
      <c r="AB274">
        <f t="shared" si="156"/>
        <v>-53.607167872581542</v>
      </c>
      <c r="AC274">
        <f t="shared" si="157"/>
        <v>-3.3446747290573873</v>
      </c>
      <c r="AD274">
        <f t="shared" si="158"/>
        <v>52.170444814221881</v>
      </c>
      <c r="AE274">
        <f t="shared" si="159"/>
        <v>65.518599029888264</v>
      </c>
      <c r="AF274">
        <f t="shared" si="160"/>
        <v>2.7531439044771999</v>
      </c>
      <c r="AG274">
        <f t="shared" si="161"/>
        <v>41.552520946807981</v>
      </c>
      <c r="AH274">
        <v>1774.9176434384981</v>
      </c>
      <c r="AI274">
        <v>1750.128848484848</v>
      </c>
      <c r="AJ274">
        <v>1.7710263660209311</v>
      </c>
      <c r="AK274">
        <v>64.018406268345927</v>
      </c>
      <c r="AL274">
        <f t="shared" si="162"/>
        <v>2.6528837527333837</v>
      </c>
      <c r="AM274">
        <v>34.218201118423387</v>
      </c>
      <c r="AN274">
        <v>35.280733529411762</v>
      </c>
      <c r="AO274">
        <v>9.7082232099435933E-5</v>
      </c>
      <c r="AP274">
        <v>100.2718368252681</v>
      </c>
      <c r="AQ274">
        <v>66</v>
      </c>
      <c r="AR274">
        <v>10</v>
      </c>
      <c r="AS274">
        <f t="shared" si="163"/>
        <v>1</v>
      </c>
      <c r="AT274">
        <f t="shared" si="164"/>
        <v>0</v>
      </c>
      <c r="AU274">
        <f t="shared" si="165"/>
        <v>47314.133604346403</v>
      </c>
      <c r="AV274">
        <f t="shared" si="166"/>
        <v>1199.9962499999999</v>
      </c>
      <c r="AW274">
        <f t="shared" si="167"/>
        <v>1025.9217512494317</v>
      </c>
      <c r="AX274">
        <f t="shared" si="168"/>
        <v>0.85493746438743601</v>
      </c>
      <c r="AY274">
        <f t="shared" si="169"/>
        <v>0.18842930626775128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1670262355.6875</v>
      </c>
      <c r="BF274">
        <v>1685.2774999999999</v>
      </c>
      <c r="BG274">
        <v>1714.4212500000001</v>
      </c>
      <c r="BH274">
        <v>35.285037500000001</v>
      </c>
      <c r="BI274">
        <v>34.181737499999997</v>
      </c>
      <c r="BJ274">
        <v>1690.85625</v>
      </c>
      <c r="BK274">
        <v>35.144199999999998</v>
      </c>
      <c r="BL274">
        <v>649.977125</v>
      </c>
      <c r="BM274">
        <v>100.977</v>
      </c>
      <c r="BN274">
        <v>9.9949399999999994E-2</v>
      </c>
      <c r="BO274">
        <v>33.134587500000002</v>
      </c>
      <c r="BP274">
        <v>33.404762499999997</v>
      </c>
      <c r="BQ274">
        <v>999.9</v>
      </c>
      <c r="BR274">
        <v>0</v>
      </c>
      <c r="BS274">
        <v>0</v>
      </c>
      <c r="BT274">
        <v>9016.09375</v>
      </c>
      <c r="BU274">
        <v>0</v>
      </c>
      <c r="BV274">
        <v>411.01625000000001</v>
      </c>
      <c r="BW274">
        <v>-29.143225000000001</v>
      </c>
      <c r="BX274">
        <v>1746.91875</v>
      </c>
      <c r="BY274">
        <v>1775.0975000000001</v>
      </c>
      <c r="BZ274">
        <v>1.1032925</v>
      </c>
      <c r="CA274">
        <v>1714.4212500000001</v>
      </c>
      <c r="CB274">
        <v>34.181737499999997</v>
      </c>
      <c r="CC274">
        <v>3.56298</v>
      </c>
      <c r="CD274">
        <v>3.4515725000000002</v>
      </c>
      <c r="CE274">
        <v>26.922887500000002</v>
      </c>
      <c r="CF274">
        <v>26.383400000000002</v>
      </c>
      <c r="CG274">
        <v>1199.9962499999999</v>
      </c>
      <c r="CH274">
        <v>0.50000187499999993</v>
      </c>
      <c r="CI274">
        <v>0.49999812500000002</v>
      </c>
      <c r="CJ274">
        <v>0</v>
      </c>
      <c r="CK274">
        <v>891.21412499999997</v>
      </c>
      <c r="CL274">
        <v>4.9990899999999998</v>
      </c>
      <c r="CM274">
        <v>9215.4074999999993</v>
      </c>
      <c r="CN274">
        <v>9557.8449999999993</v>
      </c>
      <c r="CO274">
        <v>43.436999999999998</v>
      </c>
      <c r="CP274">
        <v>45.625</v>
      </c>
      <c r="CQ274">
        <v>44.311999999999998</v>
      </c>
      <c r="CR274">
        <v>44.5</v>
      </c>
      <c r="CS274">
        <v>44.75</v>
      </c>
      <c r="CT274">
        <v>597.50125000000003</v>
      </c>
      <c r="CU274">
        <v>597.49750000000006</v>
      </c>
      <c r="CV274">
        <v>0</v>
      </c>
      <c r="CW274">
        <v>1670262377</v>
      </c>
      <c r="CX274">
        <v>0</v>
      </c>
      <c r="CY274">
        <v>1670257498.5</v>
      </c>
      <c r="CZ274" t="s">
        <v>356</v>
      </c>
      <c r="DA274">
        <v>1670257488.5</v>
      </c>
      <c r="DB274">
        <v>1670257498.5</v>
      </c>
      <c r="DC274">
        <v>2</v>
      </c>
      <c r="DD274">
        <v>-0.17199999999999999</v>
      </c>
      <c r="DE274">
        <v>2E-3</v>
      </c>
      <c r="DF274">
        <v>-3.9780000000000002</v>
      </c>
      <c r="DG274">
        <v>0.14099999999999999</v>
      </c>
      <c r="DH274">
        <v>415</v>
      </c>
      <c r="DI274">
        <v>32</v>
      </c>
      <c r="DJ274">
        <v>0.47</v>
      </c>
      <c r="DK274">
        <v>0.38</v>
      </c>
      <c r="DL274">
        <v>-29.140502439024392</v>
      </c>
      <c r="DM274">
        <v>-0.49297421602786978</v>
      </c>
      <c r="DN274">
        <v>7.6143031286936586E-2</v>
      </c>
      <c r="DO274">
        <v>0</v>
      </c>
      <c r="DP274">
        <v>1.070440243902439</v>
      </c>
      <c r="DQ274">
        <v>0.13544195121951491</v>
      </c>
      <c r="DR274">
        <v>1.6802744765300359E-2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3.2967</v>
      </c>
      <c r="EB274">
        <v>2.6255299999999999</v>
      </c>
      <c r="EC274">
        <v>0.25723099999999999</v>
      </c>
      <c r="ED274">
        <v>0.25767699999999999</v>
      </c>
      <c r="EE274">
        <v>0.14272899999999999</v>
      </c>
      <c r="EF274">
        <v>0.13813700000000001</v>
      </c>
      <c r="EG274">
        <v>22479</v>
      </c>
      <c r="EH274">
        <v>22863.9</v>
      </c>
      <c r="EI274">
        <v>28170.2</v>
      </c>
      <c r="EJ274">
        <v>29660.1</v>
      </c>
      <c r="EK274">
        <v>33236.199999999997</v>
      </c>
      <c r="EL274">
        <v>35486.199999999997</v>
      </c>
      <c r="EM274">
        <v>39757.300000000003</v>
      </c>
      <c r="EN274">
        <v>42379</v>
      </c>
      <c r="EO274">
        <v>2.11415</v>
      </c>
      <c r="EP274">
        <v>2.15462</v>
      </c>
      <c r="EQ274">
        <v>0.12685399999999999</v>
      </c>
      <c r="ER274">
        <v>0</v>
      </c>
      <c r="ES274">
        <v>31.35</v>
      </c>
      <c r="ET274">
        <v>999.9</v>
      </c>
      <c r="EU274">
        <v>60.3</v>
      </c>
      <c r="EV274">
        <v>38.6</v>
      </c>
      <c r="EW274">
        <v>41.061100000000003</v>
      </c>
      <c r="EX274">
        <v>57.240299999999998</v>
      </c>
      <c r="EY274">
        <v>-1.4783599999999999</v>
      </c>
      <c r="EZ274">
        <v>2</v>
      </c>
      <c r="FA274">
        <v>0.456204</v>
      </c>
      <c r="FB274">
        <v>0.39419700000000002</v>
      </c>
      <c r="FC274">
        <v>20.273</v>
      </c>
      <c r="FD274">
        <v>5.2186399999999997</v>
      </c>
      <c r="FE274">
        <v>12.005000000000001</v>
      </c>
      <c r="FF274">
        <v>4.9865000000000004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1.8622700000000001</v>
      </c>
      <c r="FN274">
        <v>1.86432</v>
      </c>
      <c r="FO274">
        <v>1.86036</v>
      </c>
      <c r="FP274">
        <v>1.86111</v>
      </c>
      <c r="FQ274">
        <v>1.8602000000000001</v>
      </c>
      <c r="FR274">
        <v>1.86188</v>
      </c>
      <c r="FS274">
        <v>1.85849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-5.58</v>
      </c>
      <c r="GH274">
        <v>0.14080000000000001</v>
      </c>
      <c r="GI274">
        <v>-3.031255365756008</v>
      </c>
      <c r="GJ274">
        <v>-2.737337881603403E-3</v>
      </c>
      <c r="GK274">
        <v>1.2769921614711079E-6</v>
      </c>
      <c r="GL274">
        <v>-3.2469241445839119E-10</v>
      </c>
      <c r="GM274">
        <v>0.14085000000000039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81.2</v>
      </c>
      <c r="GV274">
        <v>81</v>
      </c>
      <c r="GW274">
        <v>4.2602500000000001</v>
      </c>
      <c r="GX274">
        <v>2.5061</v>
      </c>
      <c r="GY274">
        <v>2.04834</v>
      </c>
      <c r="GZ274">
        <v>2.5988799999999999</v>
      </c>
      <c r="HA274">
        <v>2.1972700000000001</v>
      </c>
      <c r="HB274">
        <v>2.3327599999999999</v>
      </c>
      <c r="HC274">
        <v>42.218000000000004</v>
      </c>
      <c r="HD274">
        <v>13.720499999999999</v>
      </c>
      <c r="HE274">
        <v>18</v>
      </c>
      <c r="HF274">
        <v>616.86400000000003</v>
      </c>
      <c r="HG274">
        <v>718.96799999999996</v>
      </c>
      <c r="HH274">
        <v>31.000599999999999</v>
      </c>
      <c r="HI274">
        <v>33.197899999999997</v>
      </c>
      <c r="HJ274">
        <v>30</v>
      </c>
      <c r="HK274">
        <v>33.056399999999996</v>
      </c>
      <c r="HL274">
        <v>33.046799999999998</v>
      </c>
      <c r="HM274">
        <v>85.256100000000004</v>
      </c>
      <c r="HN274">
        <v>22.887799999999999</v>
      </c>
      <c r="HO274">
        <v>27.1616</v>
      </c>
      <c r="HP274">
        <v>31</v>
      </c>
      <c r="HQ274">
        <v>1729.1</v>
      </c>
      <c r="HR274">
        <v>34.119100000000003</v>
      </c>
      <c r="HS274">
        <v>99.254800000000003</v>
      </c>
      <c r="HT274">
        <v>98.2881</v>
      </c>
    </row>
    <row r="275" spans="1:228" x14ac:dyDescent="0.2">
      <c r="A275">
        <v>260</v>
      </c>
      <c r="B275">
        <v>1670262362</v>
      </c>
      <c r="C275">
        <v>1034</v>
      </c>
      <c r="D275" t="s">
        <v>879</v>
      </c>
      <c r="E275" t="s">
        <v>880</v>
      </c>
      <c r="F275">
        <v>4</v>
      </c>
      <c r="G275">
        <v>1670262360</v>
      </c>
      <c r="H275">
        <f t="shared" si="136"/>
        <v>2.7228587280333553E-3</v>
      </c>
      <c r="I275">
        <f t="shared" si="137"/>
        <v>2.7228587280333554</v>
      </c>
      <c r="J275">
        <f t="shared" si="138"/>
        <v>42.2328016185511</v>
      </c>
      <c r="K275">
        <f t="shared" si="139"/>
        <v>1692.5614285714289</v>
      </c>
      <c r="L275">
        <f t="shared" si="140"/>
        <v>1242.8473161541601</v>
      </c>
      <c r="M275">
        <f t="shared" si="141"/>
        <v>125.6249984709042</v>
      </c>
      <c r="N275">
        <f t="shared" si="142"/>
        <v>171.08137428670543</v>
      </c>
      <c r="O275">
        <f t="shared" si="143"/>
        <v>0.1680393477079534</v>
      </c>
      <c r="P275">
        <f t="shared" si="144"/>
        <v>3.6820849123760575</v>
      </c>
      <c r="Q275">
        <f t="shared" si="145"/>
        <v>0.16389230028980037</v>
      </c>
      <c r="R275">
        <f t="shared" si="146"/>
        <v>0.10279675910218702</v>
      </c>
      <c r="S275">
        <f t="shared" si="147"/>
        <v>226.11538068065667</v>
      </c>
      <c r="T275">
        <f t="shared" si="148"/>
        <v>33.641764947022793</v>
      </c>
      <c r="U275">
        <f t="shared" si="149"/>
        <v>33.417171428571422</v>
      </c>
      <c r="V275">
        <f t="shared" si="150"/>
        <v>5.1717433115971705</v>
      </c>
      <c r="W275">
        <f t="shared" si="151"/>
        <v>70.016881485509145</v>
      </c>
      <c r="X275">
        <f t="shared" si="152"/>
        <v>3.5650317212685949</v>
      </c>
      <c r="Y275">
        <f t="shared" si="153"/>
        <v>5.091674529958067</v>
      </c>
      <c r="Z275">
        <f t="shared" si="154"/>
        <v>1.6067115903285756</v>
      </c>
      <c r="AA275">
        <f t="shared" si="155"/>
        <v>-120.07806990627097</v>
      </c>
      <c r="AB275">
        <f t="shared" si="156"/>
        <v>-55.236425238037761</v>
      </c>
      <c r="AC275">
        <f t="shared" si="157"/>
        <v>-3.445011309924507</v>
      </c>
      <c r="AD275">
        <f t="shared" si="158"/>
        <v>47.355874226423445</v>
      </c>
      <c r="AE275">
        <f t="shared" si="159"/>
        <v>65.237171468309185</v>
      </c>
      <c r="AF275">
        <f t="shared" si="160"/>
        <v>2.7438985175551278</v>
      </c>
      <c r="AG275">
        <f t="shared" si="161"/>
        <v>42.2328016185511</v>
      </c>
      <c r="AH275">
        <v>1781.7904229280771</v>
      </c>
      <c r="AI275">
        <v>1756.9855757575749</v>
      </c>
      <c r="AJ275">
        <v>1.7009242014812651</v>
      </c>
      <c r="AK275">
        <v>64.018406268345927</v>
      </c>
      <c r="AL275">
        <f t="shared" si="162"/>
        <v>2.7228587280333554</v>
      </c>
      <c r="AM275">
        <v>34.172121509682171</v>
      </c>
      <c r="AN275">
        <v>35.263797352941147</v>
      </c>
      <c r="AO275">
        <v>-9.8034450846995279E-5</v>
      </c>
      <c r="AP275">
        <v>100.2718368252681</v>
      </c>
      <c r="AQ275">
        <v>66</v>
      </c>
      <c r="AR275">
        <v>10</v>
      </c>
      <c r="AS275">
        <f t="shared" si="163"/>
        <v>1</v>
      </c>
      <c r="AT275">
        <f t="shared" si="164"/>
        <v>0</v>
      </c>
      <c r="AU275">
        <f t="shared" si="165"/>
        <v>47343.992947043087</v>
      </c>
      <c r="AV275">
        <f t="shared" si="166"/>
        <v>1200.001428571429</v>
      </c>
      <c r="AW275">
        <f t="shared" si="167"/>
        <v>1025.9261495754702</v>
      </c>
      <c r="AX275">
        <f t="shared" si="168"/>
        <v>0.85493744019689122</v>
      </c>
      <c r="AY275">
        <f t="shared" si="169"/>
        <v>0.18842925958000004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1670262360</v>
      </c>
      <c r="BF275">
        <v>1692.5614285714289</v>
      </c>
      <c r="BG275">
        <v>1721.5871428571429</v>
      </c>
      <c r="BH275">
        <v>35.269971428571417</v>
      </c>
      <c r="BI275">
        <v>34.170471428571432</v>
      </c>
      <c r="BJ275">
        <v>1698.1471428571431</v>
      </c>
      <c r="BK275">
        <v>35.129157142857153</v>
      </c>
      <c r="BL275">
        <v>650.04342857142854</v>
      </c>
      <c r="BM275">
        <v>100.97842857142859</v>
      </c>
      <c r="BN275">
        <v>9.9955585714285727E-2</v>
      </c>
      <c r="BO275">
        <v>33.138914285714293</v>
      </c>
      <c r="BP275">
        <v>33.417171428571422</v>
      </c>
      <c r="BQ275">
        <v>999.89999999999986</v>
      </c>
      <c r="BR275">
        <v>0</v>
      </c>
      <c r="BS275">
        <v>0</v>
      </c>
      <c r="BT275">
        <v>9021.8742857142861</v>
      </c>
      <c r="BU275">
        <v>0</v>
      </c>
      <c r="BV275">
        <v>415.10442857142851</v>
      </c>
      <c r="BW275">
        <v>-29.026157142857141</v>
      </c>
      <c r="BX275">
        <v>1754.44</v>
      </c>
      <c r="BY275">
        <v>1782.497142857143</v>
      </c>
      <c r="BZ275">
        <v>1.099524285714286</v>
      </c>
      <c r="CA275">
        <v>1721.5871428571429</v>
      </c>
      <c r="CB275">
        <v>34.170471428571432</v>
      </c>
      <c r="CC275">
        <v>3.5615114285714289</v>
      </c>
      <c r="CD275">
        <v>3.4504828571428559</v>
      </c>
      <c r="CE275">
        <v>26.915857142857138</v>
      </c>
      <c r="CF275">
        <v>26.378028571428569</v>
      </c>
      <c r="CG275">
        <v>1200.001428571429</v>
      </c>
      <c r="CH275">
        <v>0.50000228571428573</v>
      </c>
      <c r="CI275">
        <v>0.49999771428571432</v>
      </c>
      <c r="CJ275">
        <v>0</v>
      </c>
      <c r="CK275">
        <v>890.6942857142858</v>
      </c>
      <c r="CL275">
        <v>4.9990899999999998</v>
      </c>
      <c r="CM275">
        <v>9214.4685714285715</v>
      </c>
      <c r="CN275">
        <v>9557.86</v>
      </c>
      <c r="CO275">
        <v>43.436999999999998</v>
      </c>
      <c r="CP275">
        <v>45.625</v>
      </c>
      <c r="CQ275">
        <v>44.311999999999998</v>
      </c>
      <c r="CR275">
        <v>44.5</v>
      </c>
      <c r="CS275">
        <v>44.75</v>
      </c>
      <c r="CT275">
        <v>597.50571428571425</v>
      </c>
      <c r="CU275">
        <v>597.5</v>
      </c>
      <c r="CV275">
        <v>0</v>
      </c>
      <c r="CW275">
        <v>1670262380.5999999</v>
      </c>
      <c r="CX275">
        <v>0</v>
      </c>
      <c r="CY275">
        <v>1670257498.5</v>
      </c>
      <c r="CZ275" t="s">
        <v>356</v>
      </c>
      <c r="DA275">
        <v>1670257488.5</v>
      </c>
      <c r="DB275">
        <v>1670257498.5</v>
      </c>
      <c r="DC275">
        <v>2</v>
      </c>
      <c r="DD275">
        <v>-0.17199999999999999</v>
      </c>
      <c r="DE275">
        <v>2E-3</v>
      </c>
      <c r="DF275">
        <v>-3.9780000000000002</v>
      </c>
      <c r="DG275">
        <v>0.14099999999999999</v>
      </c>
      <c r="DH275">
        <v>415</v>
      </c>
      <c r="DI275">
        <v>32</v>
      </c>
      <c r="DJ275">
        <v>0.47</v>
      </c>
      <c r="DK275">
        <v>0.38</v>
      </c>
      <c r="DL275">
        <v>-29.136092682926829</v>
      </c>
      <c r="DM275">
        <v>0.15203414634143511</v>
      </c>
      <c r="DN275">
        <v>8.169090282887724E-2</v>
      </c>
      <c r="DO275">
        <v>0</v>
      </c>
      <c r="DP275">
        <v>1.0799041463414629</v>
      </c>
      <c r="DQ275">
        <v>0.1546762369337967</v>
      </c>
      <c r="DR275">
        <v>1.8473509837999981E-2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3.2966700000000002</v>
      </c>
      <c r="EB275">
        <v>2.6253299999999999</v>
      </c>
      <c r="EC275">
        <v>0.25781599999999999</v>
      </c>
      <c r="ED275">
        <v>0.25825599999999999</v>
      </c>
      <c r="EE275">
        <v>0.14268800000000001</v>
      </c>
      <c r="EF275">
        <v>0.13813800000000001</v>
      </c>
      <c r="EG275">
        <v>22461.200000000001</v>
      </c>
      <c r="EH275">
        <v>22846.3</v>
      </c>
      <c r="EI275">
        <v>28170.1</v>
      </c>
      <c r="EJ275">
        <v>29660.5</v>
      </c>
      <c r="EK275">
        <v>33237.5</v>
      </c>
      <c r="EL275">
        <v>35486.699999999997</v>
      </c>
      <c r="EM275">
        <v>39756.800000000003</v>
      </c>
      <c r="EN275">
        <v>42379.7</v>
      </c>
      <c r="EO275">
        <v>2.1141299999999998</v>
      </c>
      <c r="EP275">
        <v>2.1547000000000001</v>
      </c>
      <c r="EQ275">
        <v>0.127636</v>
      </c>
      <c r="ER275">
        <v>0</v>
      </c>
      <c r="ES275">
        <v>31.352</v>
      </c>
      <c r="ET275">
        <v>999.9</v>
      </c>
      <c r="EU275">
        <v>60.3</v>
      </c>
      <c r="EV275">
        <v>38.700000000000003</v>
      </c>
      <c r="EW275">
        <v>41.286499999999997</v>
      </c>
      <c r="EX275">
        <v>57.570300000000003</v>
      </c>
      <c r="EY275">
        <v>-1.65465</v>
      </c>
      <c r="EZ275">
        <v>2</v>
      </c>
      <c r="FA275">
        <v>0.45616400000000001</v>
      </c>
      <c r="FB275">
        <v>0.39706999999999998</v>
      </c>
      <c r="FC275">
        <v>20.2729</v>
      </c>
      <c r="FD275">
        <v>5.2196899999999999</v>
      </c>
      <c r="FE275">
        <v>12.004300000000001</v>
      </c>
      <c r="FF275">
        <v>4.9866000000000001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1.86226</v>
      </c>
      <c r="FN275">
        <v>1.8643099999999999</v>
      </c>
      <c r="FO275">
        <v>1.86036</v>
      </c>
      <c r="FP275">
        <v>1.86111</v>
      </c>
      <c r="FQ275">
        <v>1.8602000000000001</v>
      </c>
      <c r="FR275">
        <v>1.86188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-5.59</v>
      </c>
      <c r="GH275">
        <v>0.14080000000000001</v>
      </c>
      <c r="GI275">
        <v>-3.031255365756008</v>
      </c>
      <c r="GJ275">
        <v>-2.737337881603403E-3</v>
      </c>
      <c r="GK275">
        <v>1.2769921614711079E-6</v>
      </c>
      <c r="GL275">
        <v>-3.2469241445839119E-10</v>
      </c>
      <c r="GM275">
        <v>0.14085000000000039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81.2</v>
      </c>
      <c r="GV275">
        <v>81.099999999999994</v>
      </c>
      <c r="GW275">
        <v>4.2761199999999997</v>
      </c>
      <c r="GX275">
        <v>2.5</v>
      </c>
      <c r="GY275">
        <v>2.04834</v>
      </c>
      <c r="GZ275">
        <v>2.5988799999999999</v>
      </c>
      <c r="HA275">
        <v>2.1972700000000001</v>
      </c>
      <c r="HB275">
        <v>2.33521</v>
      </c>
      <c r="HC275">
        <v>42.218000000000004</v>
      </c>
      <c r="HD275">
        <v>13.720499999999999</v>
      </c>
      <c r="HE275">
        <v>18</v>
      </c>
      <c r="HF275">
        <v>616.846</v>
      </c>
      <c r="HG275">
        <v>719.06399999999996</v>
      </c>
      <c r="HH275">
        <v>31.000699999999998</v>
      </c>
      <c r="HI275">
        <v>33.198500000000003</v>
      </c>
      <c r="HJ275">
        <v>30.000299999999999</v>
      </c>
      <c r="HK275">
        <v>33.056600000000003</v>
      </c>
      <c r="HL275">
        <v>33.048999999999999</v>
      </c>
      <c r="HM275">
        <v>85.488799999999998</v>
      </c>
      <c r="HN275">
        <v>22.887799999999999</v>
      </c>
      <c r="HO275">
        <v>27.1616</v>
      </c>
      <c r="HP275">
        <v>31</v>
      </c>
      <c r="HQ275">
        <v>1735.79</v>
      </c>
      <c r="HR275">
        <v>34.119100000000003</v>
      </c>
      <c r="HS275">
        <v>99.254099999999994</v>
      </c>
      <c r="HT275">
        <v>98.289599999999993</v>
      </c>
    </row>
    <row r="276" spans="1:228" x14ac:dyDescent="0.2">
      <c r="A276">
        <v>261</v>
      </c>
      <c r="B276">
        <v>1670262366</v>
      </c>
      <c r="C276">
        <v>1038</v>
      </c>
      <c r="D276" t="s">
        <v>881</v>
      </c>
      <c r="E276" t="s">
        <v>882</v>
      </c>
      <c r="F276">
        <v>4</v>
      </c>
      <c r="G276">
        <v>1670262363.6875</v>
      </c>
      <c r="H276">
        <f t="shared" si="136"/>
        <v>2.668284461906856E-3</v>
      </c>
      <c r="I276">
        <f t="shared" si="137"/>
        <v>2.6682844619068562</v>
      </c>
      <c r="J276">
        <f t="shared" si="138"/>
        <v>42.195909408448735</v>
      </c>
      <c r="K276">
        <f t="shared" si="139"/>
        <v>1698.6424999999999</v>
      </c>
      <c r="L276">
        <f t="shared" si="140"/>
        <v>1239.716484002716</v>
      </c>
      <c r="M276">
        <f t="shared" si="141"/>
        <v>125.30631476978408</v>
      </c>
      <c r="N276">
        <f t="shared" si="142"/>
        <v>171.69299152907499</v>
      </c>
      <c r="O276">
        <f t="shared" si="143"/>
        <v>0.16419153553456059</v>
      </c>
      <c r="P276">
        <f t="shared" si="144"/>
        <v>3.6739220700697266</v>
      </c>
      <c r="Q276">
        <f t="shared" si="145"/>
        <v>0.16022124961546175</v>
      </c>
      <c r="R276">
        <f t="shared" si="146"/>
        <v>0.10048699923558292</v>
      </c>
      <c r="S276">
        <f t="shared" si="147"/>
        <v>226.11527683776475</v>
      </c>
      <c r="T276">
        <f t="shared" si="148"/>
        <v>33.658587540568973</v>
      </c>
      <c r="U276">
        <f t="shared" si="149"/>
        <v>33.427599999999998</v>
      </c>
      <c r="V276">
        <f t="shared" si="150"/>
        <v>5.1747653166230831</v>
      </c>
      <c r="W276">
        <f t="shared" si="151"/>
        <v>69.984095716042432</v>
      </c>
      <c r="X276">
        <f t="shared" si="152"/>
        <v>3.5642296798208744</v>
      </c>
      <c r="Y276">
        <f t="shared" si="153"/>
        <v>5.0929138161370098</v>
      </c>
      <c r="Z276">
        <f t="shared" si="154"/>
        <v>1.6105356368022088</v>
      </c>
      <c r="AA276">
        <f t="shared" si="155"/>
        <v>-117.67134477009235</v>
      </c>
      <c r="AB276">
        <f t="shared" si="156"/>
        <v>-56.320774176537974</v>
      </c>
      <c r="AC276">
        <f t="shared" si="157"/>
        <v>-3.5206995907677876</v>
      </c>
      <c r="AD276">
        <f t="shared" si="158"/>
        <v>48.602458300366656</v>
      </c>
      <c r="AE276">
        <f t="shared" si="159"/>
        <v>65.019020045588917</v>
      </c>
      <c r="AF276">
        <f t="shared" si="160"/>
        <v>2.7237974313334234</v>
      </c>
      <c r="AG276">
        <f t="shared" si="161"/>
        <v>42.195909408448735</v>
      </c>
      <c r="AH276">
        <v>1788.546547546885</v>
      </c>
      <c r="AI276">
        <v>1763.795333333333</v>
      </c>
      <c r="AJ276">
        <v>1.6911094053343809</v>
      </c>
      <c r="AK276">
        <v>64.018406268345927</v>
      </c>
      <c r="AL276">
        <f t="shared" si="162"/>
        <v>2.6682844619068562</v>
      </c>
      <c r="AM276">
        <v>34.170545000854617</v>
      </c>
      <c r="AN276">
        <v>35.26219441176471</v>
      </c>
      <c r="AO276">
        <v>-3.663152092161206E-3</v>
      </c>
      <c r="AP276">
        <v>100.2718368252681</v>
      </c>
      <c r="AQ276">
        <v>66</v>
      </c>
      <c r="AR276">
        <v>10</v>
      </c>
      <c r="AS276">
        <f t="shared" si="163"/>
        <v>1</v>
      </c>
      <c r="AT276">
        <f t="shared" si="164"/>
        <v>0</v>
      </c>
      <c r="AU276">
        <f t="shared" si="165"/>
        <v>47197.509325651321</v>
      </c>
      <c r="AV276">
        <f t="shared" si="166"/>
        <v>1200</v>
      </c>
      <c r="AW276">
        <f t="shared" si="167"/>
        <v>1025.9250139055775</v>
      </c>
      <c r="AX276">
        <f t="shared" si="168"/>
        <v>0.85493751158798137</v>
      </c>
      <c r="AY276">
        <f t="shared" si="169"/>
        <v>0.18842939736480396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1670262363.6875</v>
      </c>
      <c r="BF276">
        <v>1698.6424999999999</v>
      </c>
      <c r="BG276">
        <v>1727.57125</v>
      </c>
      <c r="BH276">
        <v>35.262662499999998</v>
      </c>
      <c r="BI276">
        <v>34.171175000000012</v>
      </c>
      <c r="BJ276">
        <v>1704.2375</v>
      </c>
      <c r="BK276">
        <v>35.121837499999998</v>
      </c>
      <c r="BL276">
        <v>650.02324999999996</v>
      </c>
      <c r="BM276">
        <v>100.9765</v>
      </c>
      <c r="BN276">
        <v>0.10009</v>
      </c>
      <c r="BO276">
        <v>33.143250000000002</v>
      </c>
      <c r="BP276">
        <v>33.427599999999998</v>
      </c>
      <c r="BQ276">
        <v>999.9</v>
      </c>
      <c r="BR276">
        <v>0</v>
      </c>
      <c r="BS276">
        <v>0</v>
      </c>
      <c r="BT276">
        <v>8993.8287500000006</v>
      </c>
      <c r="BU276">
        <v>0</v>
      </c>
      <c r="BV276">
        <v>421.87074999999999</v>
      </c>
      <c r="BW276">
        <v>-28.928887499999998</v>
      </c>
      <c r="BX276">
        <v>1760.73</v>
      </c>
      <c r="BY276">
        <v>1788.6925000000001</v>
      </c>
      <c r="BZ276">
        <v>1.0915012500000001</v>
      </c>
      <c r="CA276">
        <v>1727.57125</v>
      </c>
      <c r="CB276">
        <v>34.171175000000012</v>
      </c>
      <c r="CC276">
        <v>3.5607074999999999</v>
      </c>
      <c r="CD276">
        <v>3.4504925000000002</v>
      </c>
      <c r="CE276">
        <v>26.912025</v>
      </c>
      <c r="CF276">
        <v>26.378087499999999</v>
      </c>
      <c r="CG276">
        <v>1200</v>
      </c>
      <c r="CH276">
        <v>0.5</v>
      </c>
      <c r="CI276">
        <v>0.5</v>
      </c>
      <c r="CJ276">
        <v>0</v>
      </c>
      <c r="CK276">
        <v>890.28137500000003</v>
      </c>
      <c r="CL276">
        <v>4.9990899999999998</v>
      </c>
      <c r="CM276">
        <v>9215.7574999999997</v>
      </c>
      <c r="CN276">
        <v>9557.8587499999994</v>
      </c>
      <c r="CO276">
        <v>43.436999999999998</v>
      </c>
      <c r="CP276">
        <v>45.625</v>
      </c>
      <c r="CQ276">
        <v>44.311999999999998</v>
      </c>
      <c r="CR276">
        <v>44.5</v>
      </c>
      <c r="CS276">
        <v>44.75</v>
      </c>
      <c r="CT276">
        <v>597.50249999999994</v>
      </c>
      <c r="CU276">
        <v>597.50249999999994</v>
      </c>
      <c r="CV276">
        <v>0</v>
      </c>
      <c r="CW276">
        <v>1670262384.8</v>
      </c>
      <c r="CX276">
        <v>0</v>
      </c>
      <c r="CY276">
        <v>1670257498.5</v>
      </c>
      <c r="CZ276" t="s">
        <v>356</v>
      </c>
      <c r="DA276">
        <v>1670257488.5</v>
      </c>
      <c r="DB276">
        <v>1670257498.5</v>
      </c>
      <c r="DC276">
        <v>2</v>
      </c>
      <c r="DD276">
        <v>-0.17199999999999999</v>
      </c>
      <c r="DE276">
        <v>2E-3</v>
      </c>
      <c r="DF276">
        <v>-3.9780000000000002</v>
      </c>
      <c r="DG276">
        <v>0.14099999999999999</v>
      </c>
      <c r="DH276">
        <v>415</v>
      </c>
      <c r="DI276">
        <v>32</v>
      </c>
      <c r="DJ276">
        <v>0.47</v>
      </c>
      <c r="DK276">
        <v>0.38</v>
      </c>
      <c r="DL276">
        <v>-29.109509756097559</v>
      </c>
      <c r="DM276">
        <v>0.87665644599307568</v>
      </c>
      <c r="DN276">
        <v>0.113602013475969</v>
      </c>
      <c r="DO276">
        <v>0</v>
      </c>
      <c r="DP276">
        <v>1.0852121951219511</v>
      </c>
      <c r="DQ276">
        <v>0.12231010452961701</v>
      </c>
      <c r="DR276">
        <v>1.6929926672394631E-2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3.2967</v>
      </c>
      <c r="EB276">
        <v>2.6252200000000001</v>
      </c>
      <c r="EC276">
        <v>0.25838699999999998</v>
      </c>
      <c r="ED276">
        <v>0.25879999999999997</v>
      </c>
      <c r="EE276">
        <v>0.14268</v>
      </c>
      <c r="EF276">
        <v>0.13814000000000001</v>
      </c>
      <c r="EG276">
        <v>22443.5</v>
      </c>
      <c r="EH276">
        <v>22829.3</v>
      </c>
      <c r="EI276">
        <v>28169.7</v>
      </c>
      <c r="EJ276">
        <v>29660.2</v>
      </c>
      <c r="EK276">
        <v>33237.800000000003</v>
      </c>
      <c r="EL276">
        <v>35486.1</v>
      </c>
      <c r="EM276">
        <v>39756.9</v>
      </c>
      <c r="EN276">
        <v>42379</v>
      </c>
      <c r="EO276">
        <v>2.11435</v>
      </c>
      <c r="EP276">
        <v>2.1545999999999998</v>
      </c>
      <c r="EQ276">
        <v>0.12847</v>
      </c>
      <c r="ER276">
        <v>0</v>
      </c>
      <c r="ES276">
        <v>31.355499999999999</v>
      </c>
      <c r="ET276">
        <v>999.9</v>
      </c>
      <c r="EU276">
        <v>60.3</v>
      </c>
      <c r="EV276">
        <v>38.700000000000003</v>
      </c>
      <c r="EW276">
        <v>41.287199999999999</v>
      </c>
      <c r="EX276">
        <v>57.840299999999999</v>
      </c>
      <c r="EY276">
        <v>-1.5184299999999999</v>
      </c>
      <c r="EZ276">
        <v>2</v>
      </c>
      <c r="FA276">
        <v>0.45624999999999999</v>
      </c>
      <c r="FB276">
        <v>0.40037299999999998</v>
      </c>
      <c r="FC276">
        <v>20.2729</v>
      </c>
      <c r="FD276">
        <v>5.2192400000000001</v>
      </c>
      <c r="FE276">
        <v>12.0044</v>
      </c>
      <c r="FF276">
        <v>4.9865000000000004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1.8622799999999999</v>
      </c>
      <c r="FN276">
        <v>1.86432</v>
      </c>
      <c r="FO276">
        <v>1.8603799999999999</v>
      </c>
      <c r="FP276">
        <v>1.86111</v>
      </c>
      <c r="FQ276">
        <v>1.8602000000000001</v>
      </c>
      <c r="FR276">
        <v>1.86188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-5.6</v>
      </c>
      <c r="GH276">
        <v>0.14080000000000001</v>
      </c>
      <c r="GI276">
        <v>-3.031255365756008</v>
      </c>
      <c r="GJ276">
        <v>-2.737337881603403E-3</v>
      </c>
      <c r="GK276">
        <v>1.2769921614711079E-6</v>
      </c>
      <c r="GL276">
        <v>-3.2469241445839119E-10</v>
      </c>
      <c r="GM276">
        <v>0.14085000000000039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81.3</v>
      </c>
      <c r="GV276">
        <v>81.099999999999994</v>
      </c>
      <c r="GW276">
        <v>4.2883300000000002</v>
      </c>
      <c r="GX276">
        <v>2.49878</v>
      </c>
      <c r="GY276">
        <v>2.04834</v>
      </c>
      <c r="GZ276">
        <v>2.5988799999999999</v>
      </c>
      <c r="HA276">
        <v>2.1972700000000001</v>
      </c>
      <c r="HB276">
        <v>2.35229</v>
      </c>
      <c r="HC276">
        <v>42.218000000000004</v>
      </c>
      <c r="HD276">
        <v>13.7293</v>
      </c>
      <c r="HE276">
        <v>18</v>
      </c>
      <c r="HF276">
        <v>617.04399999999998</v>
      </c>
      <c r="HG276">
        <v>718.98</v>
      </c>
      <c r="HH276">
        <v>31.000900000000001</v>
      </c>
      <c r="HI276">
        <v>33.198500000000003</v>
      </c>
      <c r="HJ276">
        <v>30.0001</v>
      </c>
      <c r="HK276">
        <v>33.0593</v>
      </c>
      <c r="HL276">
        <v>33.049700000000001</v>
      </c>
      <c r="HM276">
        <v>85.736099999999993</v>
      </c>
      <c r="HN276">
        <v>22.887799999999999</v>
      </c>
      <c r="HO276">
        <v>27.1616</v>
      </c>
      <c r="HP276">
        <v>31</v>
      </c>
      <c r="HQ276">
        <v>1742.5</v>
      </c>
      <c r="HR276">
        <v>34.119100000000003</v>
      </c>
      <c r="HS276">
        <v>99.253600000000006</v>
      </c>
      <c r="HT276">
        <v>98.288300000000007</v>
      </c>
    </row>
    <row r="277" spans="1:228" x14ac:dyDescent="0.2">
      <c r="A277">
        <v>262</v>
      </c>
      <c r="B277">
        <v>1670262370</v>
      </c>
      <c r="C277">
        <v>1042</v>
      </c>
      <c r="D277" t="s">
        <v>883</v>
      </c>
      <c r="E277" t="s">
        <v>884</v>
      </c>
      <c r="F277">
        <v>4</v>
      </c>
      <c r="G277">
        <v>1670262368</v>
      </c>
      <c r="H277">
        <f t="shared" si="136"/>
        <v>2.7154474659184108E-3</v>
      </c>
      <c r="I277">
        <f t="shared" si="137"/>
        <v>2.7154474659184107</v>
      </c>
      <c r="J277">
        <f t="shared" si="138"/>
        <v>42.281547507493983</v>
      </c>
      <c r="K277">
        <f t="shared" si="139"/>
        <v>1705.558571428571</v>
      </c>
      <c r="L277">
        <f t="shared" si="140"/>
        <v>1251.9792007618667</v>
      </c>
      <c r="M277">
        <f t="shared" si="141"/>
        <v>126.54525230221188</v>
      </c>
      <c r="N277">
        <f t="shared" si="142"/>
        <v>172.39131417382126</v>
      </c>
      <c r="O277">
        <f t="shared" si="143"/>
        <v>0.16683388660612961</v>
      </c>
      <c r="P277">
        <f t="shared" si="144"/>
        <v>3.6746397070857579</v>
      </c>
      <c r="Q277">
        <f t="shared" si="145"/>
        <v>0.16273728058933007</v>
      </c>
      <c r="R277">
        <f t="shared" si="146"/>
        <v>0.10207048584213474</v>
      </c>
      <c r="S277">
        <f t="shared" si="147"/>
        <v>226.11285253733897</v>
      </c>
      <c r="T277">
        <f t="shared" si="148"/>
        <v>33.654361857800055</v>
      </c>
      <c r="U277">
        <f t="shared" si="149"/>
        <v>33.437571428571417</v>
      </c>
      <c r="V277">
        <f t="shared" si="150"/>
        <v>5.1776562866196434</v>
      </c>
      <c r="W277">
        <f t="shared" si="151"/>
        <v>69.957408525042865</v>
      </c>
      <c r="X277">
        <f t="shared" si="152"/>
        <v>3.564023439114552</v>
      </c>
      <c r="Y277">
        <f t="shared" si="153"/>
        <v>5.0945618402069996</v>
      </c>
      <c r="Z277">
        <f t="shared" si="154"/>
        <v>1.6136328475050914</v>
      </c>
      <c r="AA277">
        <f t="shared" si="155"/>
        <v>-119.75123324700192</v>
      </c>
      <c r="AB277">
        <f t="shared" si="156"/>
        <v>-57.165240653853679</v>
      </c>
      <c r="AC277">
        <f t="shared" si="157"/>
        <v>-3.5730659903593107</v>
      </c>
      <c r="AD277">
        <f t="shared" si="158"/>
        <v>45.623312646124056</v>
      </c>
      <c r="AE277">
        <f t="shared" si="159"/>
        <v>64.746851087809901</v>
      </c>
      <c r="AF277">
        <f t="shared" si="160"/>
        <v>2.7090109769228059</v>
      </c>
      <c r="AG277">
        <f t="shared" si="161"/>
        <v>42.281547507493983</v>
      </c>
      <c r="AH277">
        <v>1795.0447651105619</v>
      </c>
      <c r="AI277">
        <v>1770.3881818181819</v>
      </c>
      <c r="AJ277">
        <v>1.657506347073177</v>
      </c>
      <c r="AK277">
        <v>64.018406268345927</v>
      </c>
      <c r="AL277">
        <f t="shared" si="162"/>
        <v>2.7154474659184107</v>
      </c>
      <c r="AM277">
        <v>34.171208337527283</v>
      </c>
      <c r="AN277">
        <v>35.260922352941179</v>
      </c>
      <c r="AO277">
        <v>-2.5795483668068759E-4</v>
      </c>
      <c r="AP277">
        <v>100.2718368252681</v>
      </c>
      <c r="AQ277">
        <v>66</v>
      </c>
      <c r="AR277">
        <v>10</v>
      </c>
      <c r="AS277">
        <f t="shared" si="163"/>
        <v>1</v>
      </c>
      <c r="AT277">
        <f t="shared" si="164"/>
        <v>0</v>
      </c>
      <c r="AU277">
        <f t="shared" si="165"/>
        <v>47209.433778492967</v>
      </c>
      <c r="AV277">
        <f t="shared" si="166"/>
        <v>1199.987142857143</v>
      </c>
      <c r="AW277">
        <f t="shared" si="167"/>
        <v>1025.9140210038026</v>
      </c>
      <c r="AX277">
        <f t="shared" si="168"/>
        <v>0.85493751088126158</v>
      </c>
      <c r="AY277">
        <f t="shared" si="169"/>
        <v>0.18842939600083483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1670262368</v>
      </c>
      <c r="BF277">
        <v>1705.558571428571</v>
      </c>
      <c r="BG277">
        <v>1734.3714285714291</v>
      </c>
      <c r="BH277">
        <v>35.260771428571431</v>
      </c>
      <c r="BI277">
        <v>34.175214285714283</v>
      </c>
      <c r="BJ277">
        <v>1711.1614285714279</v>
      </c>
      <c r="BK277">
        <v>35.119957142857139</v>
      </c>
      <c r="BL277">
        <v>650.02757142857149</v>
      </c>
      <c r="BM277">
        <v>100.9761428571428</v>
      </c>
      <c r="BN277">
        <v>0.1000189714285714</v>
      </c>
      <c r="BO277">
        <v>33.149014285714287</v>
      </c>
      <c r="BP277">
        <v>33.437571428571417</v>
      </c>
      <c r="BQ277">
        <v>999.89999999999986</v>
      </c>
      <c r="BR277">
        <v>0</v>
      </c>
      <c r="BS277">
        <v>0</v>
      </c>
      <c r="BT277">
        <v>8996.34</v>
      </c>
      <c r="BU277">
        <v>0</v>
      </c>
      <c r="BV277">
        <v>429.80900000000003</v>
      </c>
      <c r="BW277">
        <v>-28.812671428571431</v>
      </c>
      <c r="BX277">
        <v>1767.8971428571431</v>
      </c>
      <c r="BY277">
        <v>1795.741428571429</v>
      </c>
      <c r="BZ277">
        <v>1.085582857142857</v>
      </c>
      <c r="CA277">
        <v>1734.3714285714291</v>
      </c>
      <c r="CB277">
        <v>34.175214285714283</v>
      </c>
      <c r="CC277">
        <v>3.5604971428571428</v>
      </c>
      <c r="CD277">
        <v>3.4508799999999988</v>
      </c>
      <c r="CE277">
        <v>26.911014285714291</v>
      </c>
      <c r="CF277">
        <v>26.38</v>
      </c>
      <c r="CG277">
        <v>1199.987142857143</v>
      </c>
      <c r="CH277">
        <v>0.5</v>
      </c>
      <c r="CI277">
        <v>0.5</v>
      </c>
      <c r="CJ277">
        <v>0</v>
      </c>
      <c r="CK277">
        <v>889.72428571428566</v>
      </c>
      <c r="CL277">
        <v>4.9990899999999998</v>
      </c>
      <c r="CM277">
        <v>9222.1242857142843</v>
      </c>
      <c r="CN277">
        <v>9557.7571428571428</v>
      </c>
      <c r="CO277">
        <v>43.436999999999998</v>
      </c>
      <c r="CP277">
        <v>45.625</v>
      </c>
      <c r="CQ277">
        <v>44.338999999999999</v>
      </c>
      <c r="CR277">
        <v>44.5</v>
      </c>
      <c r="CS277">
        <v>44.75</v>
      </c>
      <c r="CT277">
        <v>597.49571428571414</v>
      </c>
      <c r="CU277">
        <v>597.49571428571414</v>
      </c>
      <c r="CV277">
        <v>0</v>
      </c>
      <c r="CW277">
        <v>1670262389</v>
      </c>
      <c r="CX277">
        <v>0</v>
      </c>
      <c r="CY277">
        <v>1670257498.5</v>
      </c>
      <c r="CZ277" t="s">
        <v>356</v>
      </c>
      <c r="DA277">
        <v>1670257488.5</v>
      </c>
      <c r="DB277">
        <v>1670257498.5</v>
      </c>
      <c r="DC277">
        <v>2</v>
      </c>
      <c r="DD277">
        <v>-0.17199999999999999</v>
      </c>
      <c r="DE277">
        <v>2E-3</v>
      </c>
      <c r="DF277">
        <v>-3.9780000000000002</v>
      </c>
      <c r="DG277">
        <v>0.14099999999999999</v>
      </c>
      <c r="DH277">
        <v>415</v>
      </c>
      <c r="DI277">
        <v>32</v>
      </c>
      <c r="DJ277">
        <v>0.47</v>
      </c>
      <c r="DK277">
        <v>0.38</v>
      </c>
      <c r="DL277">
        <v>-29.042858536585371</v>
      </c>
      <c r="DM277">
        <v>1.496034146341418</v>
      </c>
      <c r="DN277">
        <v>0.15279990099538651</v>
      </c>
      <c r="DO277">
        <v>0</v>
      </c>
      <c r="DP277">
        <v>1.088800487804878</v>
      </c>
      <c r="DQ277">
        <v>5.8451289198606968E-2</v>
      </c>
      <c r="DR277">
        <v>1.4765314158563339E-2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3.2966600000000001</v>
      </c>
      <c r="EB277">
        <v>2.6252599999999999</v>
      </c>
      <c r="EC277">
        <v>0.25895600000000002</v>
      </c>
      <c r="ED277">
        <v>0.25935900000000001</v>
      </c>
      <c r="EE277">
        <v>0.14268</v>
      </c>
      <c r="EF277">
        <v>0.13816000000000001</v>
      </c>
      <c r="EG277">
        <v>22426.400000000001</v>
      </c>
      <c r="EH277">
        <v>22811.5</v>
      </c>
      <c r="EI277">
        <v>28170</v>
      </c>
      <c r="EJ277">
        <v>29659.599999999999</v>
      </c>
      <c r="EK277">
        <v>33238</v>
      </c>
      <c r="EL277">
        <v>35484.9</v>
      </c>
      <c r="EM277">
        <v>39757</v>
      </c>
      <c r="EN277">
        <v>42378.6</v>
      </c>
      <c r="EO277">
        <v>2.1143000000000001</v>
      </c>
      <c r="EP277">
        <v>2.15455</v>
      </c>
      <c r="EQ277">
        <v>0.127994</v>
      </c>
      <c r="ER277">
        <v>0</v>
      </c>
      <c r="ES277">
        <v>31.361000000000001</v>
      </c>
      <c r="ET277">
        <v>999.9</v>
      </c>
      <c r="EU277">
        <v>60.3</v>
      </c>
      <c r="EV277">
        <v>38.700000000000003</v>
      </c>
      <c r="EW277">
        <v>41.292299999999997</v>
      </c>
      <c r="EX277">
        <v>57.630299999999998</v>
      </c>
      <c r="EY277">
        <v>-1.65465</v>
      </c>
      <c r="EZ277">
        <v>2</v>
      </c>
      <c r="FA277">
        <v>0.456291</v>
      </c>
      <c r="FB277">
        <v>0.40349699999999999</v>
      </c>
      <c r="FC277">
        <v>20.273099999999999</v>
      </c>
      <c r="FD277">
        <v>5.2189399999999999</v>
      </c>
      <c r="FE277">
        <v>12.004099999999999</v>
      </c>
      <c r="FF277">
        <v>4.9865500000000003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1.86226</v>
      </c>
      <c r="FN277">
        <v>1.86432</v>
      </c>
      <c r="FO277">
        <v>1.8603700000000001</v>
      </c>
      <c r="FP277">
        <v>1.86111</v>
      </c>
      <c r="FQ277">
        <v>1.8602000000000001</v>
      </c>
      <c r="FR277">
        <v>1.86188</v>
      </c>
      <c r="FS277">
        <v>1.8584799999999999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-5.61</v>
      </c>
      <c r="GH277">
        <v>0.1409</v>
      </c>
      <c r="GI277">
        <v>-3.031255365756008</v>
      </c>
      <c r="GJ277">
        <v>-2.737337881603403E-3</v>
      </c>
      <c r="GK277">
        <v>1.2769921614711079E-6</v>
      </c>
      <c r="GL277">
        <v>-3.2469241445839119E-10</v>
      </c>
      <c r="GM277">
        <v>0.14085000000000039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81.400000000000006</v>
      </c>
      <c r="GV277">
        <v>81.2</v>
      </c>
      <c r="GW277">
        <v>4.2980999999999998</v>
      </c>
      <c r="GX277">
        <v>2.49512</v>
      </c>
      <c r="GY277">
        <v>2.04834</v>
      </c>
      <c r="GZ277">
        <v>2.5988799999999999</v>
      </c>
      <c r="HA277">
        <v>2.1972700000000001</v>
      </c>
      <c r="HB277">
        <v>2.3278799999999999</v>
      </c>
      <c r="HC277">
        <v>42.244500000000002</v>
      </c>
      <c r="HD277">
        <v>13.720499999999999</v>
      </c>
      <c r="HE277">
        <v>18</v>
      </c>
      <c r="HF277">
        <v>617.00699999999995</v>
      </c>
      <c r="HG277">
        <v>718.96799999999996</v>
      </c>
      <c r="HH277">
        <v>31.000900000000001</v>
      </c>
      <c r="HI277">
        <v>33.200099999999999</v>
      </c>
      <c r="HJ277">
        <v>30.0001</v>
      </c>
      <c r="HK277">
        <v>33.0595</v>
      </c>
      <c r="HL277">
        <v>33.052700000000002</v>
      </c>
      <c r="HM277">
        <v>85.989599999999996</v>
      </c>
      <c r="HN277">
        <v>22.887799999999999</v>
      </c>
      <c r="HO277">
        <v>27.1616</v>
      </c>
      <c r="HP277">
        <v>31</v>
      </c>
      <c r="HQ277">
        <v>1749.19</v>
      </c>
      <c r="HR277">
        <v>34.119100000000003</v>
      </c>
      <c r="HS277">
        <v>99.254199999999997</v>
      </c>
      <c r="HT277">
        <v>98.286799999999999</v>
      </c>
    </row>
    <row r="278" spans="1:228" x14ac:dyDescent="0.2">
      <c r="A278">
        <v>263</v>
      </c>
      <c r="B278">
        <v>1670262374</v>
      </c>
      <c r="C278">
        <v>1046</v>
      </c>
      <c r="D278" t="s">
        <v>885</v>
      </c>
      <c r="E278" t="s">
        <v>886</v>
      </c>
      <c r="F278">
        <v>4</v>
      </c>
      <c r="G278">
        <v>1670262371.6875</v>
      </c>
      <c r="H278">
        <f t="shared" si="136"/>
        <v>2.692905222471688E-3</v>
      </c>
      <c r="I278">
        <f t="shared" si="137"/>
        <v>2.6929052224716878</v>
      </c>
      <c r="J278">
        <f t="shared" si="138"/>
        <v>41.656440099083703</v>
      </c>
      <c r="K278">
        <f t="shared" si="139"/>
        <v>1711.6624999999999</v>
      </c>
      <c r="L278">
        <f t="shared" si="140"/>
        <v>1260.2816895444191</v>
      </c>
      <c r="M278">
        <f t="shared" si="141"/>
        <v>127.38554098095446</v>
      </c>
      <c r="N278">
        <f t="shared" si="142"/>
        <v>173.00977658267249</v>
      </c>
      <c r="O278">
        <f t="shared" si="143"/>
        <v>0.16530025149298205</v>
      </c>
      <c r="P278">
        <f t="shared" si="144"/>
        <v>3.6748202327837993</v>
      </c>
      <c r="Q278">
        <f t="shared" si="145"/>
        <v>0.16127783046460711</v>
      </c>
      <c r="R278">
        <f t="shared" si="146"/>
        <v>0.10115189005810882</v>
      </c>
      <c r="S278">
        <f t="shared" si="147"/>
        <v>226.11302837425848</v>
      </c>
      <c r="T278">
        <f t="shared" si="148"/>
        <v>33.660760074010327</v>
      </c>
      <c r="U278">
        <f t="shared" si="149"/>
        <v>33.440462500000002</v>
      </c>
      <c r="V278">
        <f t="shared" si="150"/>
        <v>5.1784947442120925</v>
      </c>
      <c r="W278">
        <f t="shared" si="151"/>
        <v>69.945700788994273</v>
      </c>
      <c r="X278">
        <f t="shared" si="152"/>
        <v>3.563766646180905</v>
      </c>
      <c r="Y278">
        <f t="shared" si="153"/>
        <v>5.0950474524971119</v>
      </c>
      <c r="Z278">
        <f t="shared" si="154"/>
        <v>1.6147280980311876</v>
      </c>
      <c r="AA278">
        <f t="shared" si="155"/>
        <v>-118.75712031100144</v>
      </c>
      <c r="AB278">
        <f t="shared" si="156"/>
        <v>-57.404374205957204</v>
      </c>
      <c r="AC278">
        <f t="shared" si="157"/>
        <v>-3.5879172172275986</v>
      </c>
      <c r="AD278">
        <f t="shared" si="158"/>
        <v>46.363616640072244</v>
      </c>
      <c r="AE278">
        <f t="shared" si="159"/>
        <v>64.776546813651862</v>
      </c>
      <c r="AF278">
        <f t="shared" si="160"/>
        <v>2.6774531424701711</v>
      </c>
      <c r="AG278">
        <f t="shared" si="161"/>
        <v>41.656440099083703</v>
      </c>
      <c r="AH278">
        <v>1801.9009448141669</v>
      </c>
      <c r="AI278">
        <v>1777.313333333333</v>
      </c>
      <c r="AJ278">
        <v>1.7082774697569429</v>
      </c>
      <c r="AK278">
        <v>64.018406268345927</v>
      </c>
      <c r="AL278">
        <f t="shared" si="162"/>
        <v>2.6929052224716878</v>
      </c>
      <c r="AM278">
        <v>34.176059129421532</v>
      </c>
      <c r="AN278">
        <v>35.254009117647058</v>
      </c>
      <c r="AO278">
        <v>1.99727876656157E-4</v>
      </c>
      <c r="AP278">
        <v>100.2718368252681</v>
      </c>
      <c r="AQ278">
        <v>66</v>
      </c>
      <c r="AR278">
        <v>10</v>
      </c>
      <c r="AS278">
        <f t="shared" si="163"/>
        <v>1</v>
      </c>
      <c r="AT278">
        <f t="shared" si="164"/>
        <v>0</v>
      </c>
      <c r="AU278">
        <f t="shared" si="165"/>
        <v>47212.402718534184</v>
      </c>
      <c r="AV278">
        <f t="shared" si="166"/>
        <v>1199.9875</v>
      </c>
      <c r="AW278">
        <f t="shared" si="167"/>
        <v>1025.914382577336</v>
      </c>
      <c r="AX278">
        <f t="shared" si="168"/>
        <v>0.85493755774733993</v>
      </c>
      <c r="AY278">
        <f t="shared" si="169"/>
        <v>0.18842948645236596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1670262371.6875</v>
      </c>
      <c r="BF278">
        <v>1711.6624999999999</v>
      </c>
      <c r="BG278">
        <v>1740.4737500000001</v>
      </c>
      <c r="BH278">
        <v>35.257925</v>
      </c>
      <c r="BI278">
        <v>34.184950000000001</v>
      </c>
      <c r="BJ278">
        <v>1717.2725</v>
      </c>
      <c r="BK278">
        <v>35.117062500000003</v>
      </c>
      <c r="BL278">
        <v>649.99087499999996</v>
      </c>
      <c r="BM278">
        <v>100.977125</v>
      </c>
      <c r="BN278">
        <v>9.9913599999999991E-2</v>
      </c>
      <c r="BO278">
        <v>33.150712499999997</v>
      </c>
      <c r="BP278">
        <v>33.440462500000002</v>
      </c>
      <c r="BQ278">
        <v>999.9</v>
      </c>
      <c r="BR278">
        <v>0</v>
      </c>
      <c r="BS278">
        <v>0</v>
      </c>
      <c r="BT278">
        <v>8996.8762499999993</v>
      </c>
      <c r="BU278">
        <v>0</v>
      </c>
      <c r="BV278">
        <v>432.70949999999999</v>
      </c>
      <c r="BW278">
        <v>-28.812662499999998</v>
      </c>
      <c r="BX278">
        <v>1774.2149999999999</v>
      </c>
      <c r="BY278">
        <v>1802.0787499999999</v>
      </c>
      <c r="BZ278">
        <v>1.072975</v>
      </c>
      <c r="CA278">
        <v>1740.4737500000001</v>
      </c>
      <c r="CB278">
        <v>34.184950000000001</v>
      </c>
      <c r="CC278">
        <v>3.5602437500000002</v>
      </c>
      <c r="CD278">
        <v>3.4518974999999998</v>
      </c>
      <c r="CE278">
        <v>26.909812500000001</v>
      </c>
      <c r="CF278">
        <v>26.385012499999998</v>
      </c>
      <c r="CG278">
        <v>1199.9875</v>
      </c>
      <c r="CH278">
        <v>0.49999824999999998</v>
      </c>
      <c r="CI278">
        <v>0.50000175000000002</v>
      </c>
      <c r="CJ278">
        <v>0</v>
      </c>
      <c r="CK278">
        <v>889.43787499999996</v>
      </c>
      <c r="CL278">
        <v>4.9990899999999998</v>
      </c>
      <c r="CM278">
        <v>9221.536250000001</v>
      </c>
      <c r="CN278">
        <v>9557.7437500000015</v>
      </c>
      <c r="CO278">
        <v>43.436999999999998</v>
      </c>
      <c r="CP278">
        <v>45.625</v>
      </c>
      <c r="CQ278">
        <v>44.351374999999997</v>
      </c>
      <c r="CR278">
        <v>44.5</v>
      </c>
      <c r="CS278">
        <v>44.75</v>
      </c>
      <c r="CT278">
        <v>597.49374999999998</v>
      </c>
      <c r="CU278">
        <v>597.49749999999995</v>
      </c>
      <c r="CV278">
        <v>0</v>
      </c>
      <c r="CW278">
        <v>1670262392.5999999</v>
      </c>
      <c r="CX278">
        <v>0</v>
      </c>
      <c r="CY278">
        <v>1670257498.5</v>
      </c>
      <c r="CZ278" t="s">
        <v>356</v>
      </c>
      <c r="DA278">
        <v>1670257488.5</v>
      </c>
      <c r="DB278">
        <v>1670257498.5</v>
      </c>
      <c r="DC278">
        <v>2</v>
      </c>
      <c r="DD278">
        <v>-0.17199999999999999</v>
      </c>
      <c r="DE278">
        <v>2E-3</v>
      </c>
      <c r="DF278">
        <v>-3.9780000000000002</v>
      </c>
      <c r="DG278">
        <v>0.14099999999999999</v>
      </c>
      <c r="DH278">
        <v>415</v>
      </c>
      <c r="DI278">
        <v>32</v>
      </c>
      <c r="DJ278">
        <v>0.47</v>
      </c>
      <c r="DK278">
        <v>0.38</v>
      </c>
      <c r="DL278">
        <v>-28.960524390243901</v>
      </c>
      <c r="DM278">
        <v>1.407485017421602</v>
      </c>
      <c r="DN278">
        <v>0.14650657819325541</v>
      </c>
      <c r="DO278">
        <v>0</v>
      </c>
      <c r="DP278">
        <v>1.090973170731707</v>
      </c>
      <c r="DQ278">
        <v>-8.2400696864109099E-2</v>
      </c>
      <c r="DR278">
        <v>1.1637455182177601E-2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3.2965</v>
      </c>
      <c r="EB278">
        <v>2.6252200000000001</v>
      </c>
      <c r="EC278">
        <v>0.25953999999999999</v>
      </c>
      <c r="ED278">
        <v>0.25994699999999998</v>
      </c>
      <c r="EE278">
        <v>0.14265800000000001</v>
      </c>
      <c r="EF278">
        <v>0.13819600000000001</v>
      </c>
      <c r="EG278">
        <v>22408.9</v>
      </c>
      <c r="EH278">
        <v>22793.3</v>
      </c>
      <c r="EI278">
        <v>28170.3</v>
      </c>
      <c r="EJ278">
        <v>29659.5</v>
      </c>
      <c r="EK278">
        <v>33238.699999999997</v>
      </c>
      <c r="EL278">
        <v>35483.300000000003</v>
      </c>
      <c r="EM278">
        <v>39756.9</v>
      </c>
      <c r="EN278">
        <v>42378.3</v>
      </c>
      <c r="EO278">
        <v>2.1139800000000002</v>
      </c>
      <c r="EP278">
        <v>2.1547999999999998</v>
      </c>
      <c r="EQ278">
        <v>0.128083</v>
      </c>
      <c r="ER278">
        <v>0</v>
      </c>
      <c r="ES278">
        <v>31.366499999999998</v>
      </c>
      <c r="ET278">
        <v>999.9</v>
      </c>
      <c r="EU278">
        <v>60.3</v>
      </c>
      <c r="EV278">
        <v>38.700000000000003</v>
      </c>
      <c r="EW278">
        <v>41.2898</v>
      </c>
      <c r="EX278">
        <v>57.3003</v>
      </c>
      <c r="EY278">
        <v>-1.48237</v>
      </c>
      <c r="EZ278">
        <v>2</v>
      </c>
      <c r="FA278">
        <v>0.45643600000000001</v>
      </c>
      <c r="FB278">
        <v>0.40562599999999999</v>
      </c>
      <c r="FC278">
        <v>20.273099999999999</v>
      </c>
      <c r="FD278">
        <v>5.2192400000000001</v>
      </c>
      <c r="FE278">
        <v>12.0047</v>
      </c>
      <c r="FF278">
        <v>4.9863499999999998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1.8622399999999999</v>
      </c>
      <c r="FN278">
        <v>1.86432</v>
      </c>
      <c r="FO278">
        <v>1.86036</v>
      </c>
      <c r="FP278">
        <v>1.86111</v>
      </c>
      <c r="FQ278">
        <v>1.8602000000000001</v>
      </c>
      <c r="FR278">
        <v>1.86188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-5.61</v>
      </c>
      <c r="GH278">
        <v>0.14080000000000001</v>
      </c>
      <c r="GI278">
        <v>-3.031255365756008</v>
      </c>
      <c r="GJ278">
        <v>-2.737337881603403E-3</v>
      </c>
      <c r="GK278">
        <v>1.2769921614711079E-6</v>
      </c>
      <c r="GL278">
        <v>-3.2469241445839119E-10</v>
      </c>
      <c r="GM278">
        <v>0.14085000000000039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81.400000000000006</v>
      </c>
      <c r="GV278">
        <v>81.3</v>
      </c>
      <c r="GW278">
        <v>4.3127399999999998</v>
      </c>
      <c r="GX278">
        <v>2.49512</v>
      </c>
      <c r="GY278">
        <v>2.04834</v>
      </c>
      <c r="GZ278">
        <v>2.5988799999999999</v>
      </c>
      <c r="HA278">
        <v>2.1972700000000001</v>
      </c>
      <c r="HB278">
        <v>2.3596200000000001</v>
      </c>
      <c r="HC278">
        <v>42.244500000000002</v>
      </c>
      <c r="HD278">
        <v>13.738</v>
      </c>
      <c r="HE278">
        <v>18</v>
      </c>
      <c r="HF278">
        <v>616.78899999999999</v>
      </c>
      <c r="HG278">
        <v>719.21</v>
      </c>
      <c r="HH278">
        <v>31.000699999999998</v>
      </c>
      <c r="HI278">
        <v>33.2014</v>
      </c>
      <c r="HJ278">
        <v>30.000299999999999</v>
      </c>
      <c r="HK278">
        <v>33.0623</v>
      </c>
      <c r="HL278">
        <v>33.053400000000003</v>
      </c>
      <c r="HM278">
        <v>86.237399999999994</v>
      </c>
      <c r="HN278">
        <v>22.887799999999999</v>
      </c>
      <c r="HO278">
        <v>27.1616</v>
      </c>
      <c r="HP278">
        <v>31</v>
      </c>
      <c r="HQ278">
        <v>1755.87</v>
      </c>
      <c r="HR278">
        <v>34.119100000000003</v>
      </c>
      <c r="HS278">
        <v>99.254499999999993</v>
      </c>
      <c r="HT278">
        <v>98.2864</v>
      </c>
    </row>
    <row r="279" spans="1:228" x14ac:dyDescent="0.2">
      <c r="A279">
        <v>264</v>
      </c>
      <c r="B279">
        <v>1670262378</v>
      </c>
      <c r="C279">
        <v>1050</v>
      </c>
      <c r="D279" t="s">
        <v>887</v>
      </c>
      <c r="E279" t="s">
        <v>888</v>
      </c>
      <c r="F279">
        <v>4</v>
      </c>
      <c r="G279">
        <v>1670262376</v>
      </c>
      <c r="H279">
        <f t="shared" si="136"/>
        <v>2.6523712553271194E-3</v>
      </c>
      <c r="I279">
        <f t="shared" si="137"/>
        <v>2.6523712553271195</v>
      </c>
      <c r="J279">
        <f t="shared" si="138"/>
        <v>41.908566560977626</v>
      </c>
      <c r="K279">
        <f t="shared" si="139"/>
        <v>1718.744285714286</v>
      </c>
      <c r="L279">
        <f t="shared" si="140"/>
        <v>1258.5142584305397</v>
      </c>
      <c r="M279">
        <f t="shared" si="141"/>
        <v>127.20722695728882</v>
      </c>
      <c r="N279">
        <f t="shared" si="142"/>
        <v>173.72603684844742</v>
      </c>
      <c r="O279">
        <f t="shared" si="143"/>
        <v>0.16276867362580949</v>
      </c>
      <c r="P279">
        <f t="shared" si="144"/>
        <v>3.6831208384940926</v>
      </c>
      <c r="Q279">
        <f t="shared" si="145"/>
        <v>0.15887551645587364</v>
      </c>
      <c r="R279">
        <f t="shared" si="146"/>
        <v>9.9639226763856337E-2</v>
      </c>
      <c r="S279">
        <f t="shared" si="147"/>
        <v>226.11678737814191</v>
      </c>
      <c r="T279">
        <f t="shared" si="148"/>
        <v>33.663330777336675</v>
      </c>
      <c r="U279">
        <f t="shared" si="149"/>
        <v>33.437757142857137</v>
      </c>
      <c r="V279">
        <f t="shared" si="150"/>
        <v>5.1777101432243615</v>
      </c>
      <c r="W279">
        <f t="shared" si="151"/>
        <v>69.95404148195253</v>
      </c>
      <c r="X279">
        <f t="shared" si="152"/>
        <v>3.5632232901086591</v>
      </c>
      <c r="Y279">
        <f t="shared" si="153"/>
        <v>5.0936632317775894</v>
      </c>
      <c r="Z279">
        <f t="shared" si="154"/>
        <v>1.6144868531157024</v>
      </c>
      <c r="AA279">
        <f t="shared" si="155"/>
        <v>-116.96957235992596</v>
      </c>
      <c r="AB279">
        <f t="shared" si="156"/>
        <v>-57.958114832804796</v>
      </c>
      <c r="AC279">
        <f t="shared" si="157"/>
        <v>-3.6142297859017729</v>
      </c>
      <c r="AD279">
        <f t="shared" si="158"/>
        <v>47.574870399509365</v>
      </c>
      <c r="AE279">
        <f t="shared" si="159"/>
        <v>65.062770684447429</v>
      </c>
      <c r="AF279">
        <f t="shared" si="160"/>
        <v>2.6209156892891641</v>
      </c>
      <c r="AG279">
        <f t="shared" si="161"/>
        <v>41.908566560977626</v>
      </c>
      <c r="AH279">
        <v>1808.8279036980739</v>
      </c>
      <c r="AI279">
        <v>1784.121393939394</v>
      </c>
      <c r="AJ279">
        <v>1.710638986895231</v>
      </c>
      <c r="AK279">
        <v>64.018406268345927</v>
      </c>
      <c r="AL279">
        <f t="shared" si="162"/>
        <v>2.6523712553271195</v>
      </c>
      <c r="AM279">
        <v>34.187399160939727</v>
      </c>
      <c r="AN279">
        <v>35.252996176470582</v>
      </c>
      <c r="AO279">
        <v>-4.306392756070048E-4</v>
      </c>
      <c r="AP279">
        <v>100.2718368252681</v>
      </c>
      <c r="AQ279">
        <v>66</v>
      </c>
      <c r="AR279">
        <v>10</v>
      </c>
      <c r="AS279">
        <f t="shared" si="163"/>
        <v>1</v>
      </c>
      <c r="AT279">
        <f t="shared" si="164"/>
        <v>0</v>
      </c>
      <c r="AU279">
        <f t="shared" si="165"/>
        <v>47361.417265959732</v>
      </c>
      <c r="AV279">
        <f t="shared" si="166"/>
        <v>1200.004285714286</v>
      </c>
      <c r="AW279">
        <f t="shared" si="167"/>
        <v>1025.9290421648407</v>
      </c>
      <c r="AX279">
        <f t="shared" si="168"/>
        <v>0.85493781512136058</v>
      </c>
      <c r="AY279">
        <f t="shared" si="169"/>
        <v>0.18842998318422588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1670262376</v>
      </c>
      <c r="BF279">
        <v>1718.744285714286</v>
      </c>
      <c r="BG279">
        <v>1747.6428571428571</v>
      </c>
      <c r="BH279">
        <v>35.252457142857153</v>
      </c>
      <c r="BI279">
        <v>34.202099999999987</v>
      </c>
      <c r="BJ279">
        <v>1724.3642857142861</v>
      </c>
      <c r="BK279">
        <v>35.111614285714282</v>
      </c>
      <c r="BL279">
        <v>649.97028571428564</v>
      </c>
      <c r="BM279">
        <v>100.97757142857139</v>
      </c>
      <c r="BN279">
        <v>9.9731514285714293E-2</v>
      </c>
      <c r="BO279">
        <v>33.145871428571432</v>
      </c>
      <c r="BP279">
        <v>33.437757142857137</v>
      </c>
      <c r="BQ279">
        <v>999.89999999999986</v>
      </c>
      <c r="BR279">
        <v>0</v>
      </c>
      <c r="BS279">
        <v>0</v>
      </c>
      <c r="BT279">
        <v>9025.5342857142859</v>
      </c>
      <c r="BU279">
        <v>0</v>
      </c>
      <c r="BV279">
        <v>428.50171428571417</v>
      </c>
      <c r="BW279">
        <v>-28.898385714285709</v>
      </c>
      <c r="BX279">
        <v>1781.55</v>
      </c>
      <c r="BY279">
        <v>1809.5342857142859</v>
      </c>
      <c r="BZ279">
        <v>1.050381428571429</v>
      </c>
      <c r="CA279">
        <v>1747.6428571428571</v>
      </c>
      <c r="CB279">
        <v>34.202099999999987</v>
      </c>
      <c r="CC279">
        <v>3.559707142857143</v>
      </c>
      <c r="CD279">
        <v>3.453642857142857</v>
      </c>
      <c r="CE279">
        <v>26.907242857142862</v>
      </c>
      <c r="CF279">
        <v>26.393557142857141</v>
      </c>
      <c r="CG279">
        <v>1200.004285714286</v>
      </c>
      <c r="CH279">
        <v>0.49999014285714283</v>
      </c>
      <c r="CI279">
        <v>0.50000985714285717</v>
      </c>
      <c r="CJ279">
        <v>0</v>
      </c>
      <c r="CK279">
        <v>888.93785714285707</v>
      </c>
      <c r="CL279">
        <v>4.9990899999999998</v>
      </c>
      <c r="CM279">
        <v>9204.3057142857124</v>
      </c>
      <c r="CN279">
        <v>9557.8657142857119</v>
      </c>
      <c r="CO279">
        <v>43.455000000000013</v>
      </c>
      <c r="CP279">
        <v>45.625</v>
      </c>
      <c r="CQ279">
        <v>44.338999999999999</v>
      </c>
      <c r="CR279">
        <v>44.5</v>
      </c>
      <c r="CS279">
        <v>44.767714285714291</v>
      </c>
      <c r="CT279">
        <v>597.4899999999999</v>
      </c>
      <c r="CU279">
        <v>597.51428571428562</v>
      </c>
      <c r="CV279">
        <v>0</v>
      </c>
      <c r="CW279">
        <v>1670262396.8</v>
      </c>
      <c r="CX279">
        <v>0</v>
      </c>
      <c r="CY279">
        <v>1670257498.5</v>
      </c>
      <c r="CZ279" t="s">
        <v>356</v>
      </c>
      <c r="DA279">
        <v>1670257488.5</v>
      </c>
      <c r="DB279">
        <v>1670257498.5</v>
      </c>
      <c r="DC279">
        <v>2</v>
      </c>
      <c r="DD279">
        <v>-0.17199999999999999</v>
      </c>
      <c r="DE279">
        <v>2E-3</v>
      </c>
      <c r="DF279">
        <v>-3.9780000000000002</v>
      </c>
      <c r="DG279">
        <v>0.14099999999999999</v>
      </c>
      <c r="DH279">
        <v>415</v>
      </c>
      <c r="DI279">
        <v>32</v>
      </c>
      <c r="DJ279">
        <v>0.47</v>
      </c>
      <c r="DK279">
        <v>0.38</v>
      </c>
      <c r="DL279">
        <v>-28.904299999999999</v>
      </c>
      <c r="DM279">
        <v>0.66918815331011139</v>
      </c>
      <c r="DN279">
        <v>9.5283428293261294E-2</v>
      </c>
      <c r="DO279">
        <v>0</v>
      </c>
      <c r="DP279">
        <v>1.082748292682927</v>
      </c>
      <c r="DQ279">
        <v>-0.17113526132404391</v>
      </c>
      <c r="DR279">
        <v>1.747951817475684E-2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3.2966600000000001</v>
      </c>
      <c r="EB279">
        <v>2.6252800000000001</v>
      </c>
      <c r="EC279">
        <v>0.26011400000000001</v>
      </c>
      <c r="ED279">
        <v>0.26051600000000003</v>
      </c>
      <c r="EE279">
        <v>0.14266000000000001</v>
      </c>
      <c r="EF279">
        <v>0.13824600000000001</v>
      </c>
      <c r="EG279">
        <v>22391.1</v>
      </c>
      <c r="EH279">
        <v>22775.599999999999</v>
      </c>
      <c r="EI279">
        <v>28169.9</v>
      </c>
      <c r="EJ279">
        <v>29659.5</v>
      </c>
      <c r="EK279">
        <v>33238.699999999997</v>
      </c>
      <c r="EL279">
        <v>35481.5</v>
      </c>
      <c r="EM279">
        <v>39756.9</v>
      </c>
      <c r="EN279">
        <v>42378.5</v>
      </c>
      <c r="EO279">
        <v>2.1134499999999998</v>
      </c>
      <c r="EP279">
        <v>2.1547800000000001</v>
      </c>
      <c r="EQ279">
        <v>0.12756899999999999</v>
      </c>
      <c r="ER279">
        <v>0</v>
      </c>
      <c r="ES279">
        <v>31.371300000000002</v>
      </c>
      <c r="ET279">
        <v>999.9</v>
      </c>
      <c r="EU279">
        <v>60.3</v>
      </c>
      <c r="EV279">
        <v>38.700000000000003</v>
      </c>
      <c r="EW279">
        <v>41.286299999999997</v>
      </c>
      <c r="EX279">
        <v>57.450299999999999</v>
      </c>
      <c r="EY279">
        <v>-1.4943900000000001</v>
      </c>
      <c r="EZ279">
        <v>2</v>
      </c>
      <c r="FA279">
        <v>0.45666699999999999</v>
      </c>
      <c r="FB279">
        <v>0.40572999999999998</v>
      </c>
      <c r="FC279">
        <v>20.273099999999999</v>
      </c>
      <c r="FD279">
        <v>5.2189399999999999</v>
      </c>
      <c r="FE279">
        <v>12.005000000000001</v>
      </c>
      <c r="FF279">
        <v>4.9861000000000004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1.86225</v>
      </c>
      <c r="FN279">
        <v>1.86432</v>
      </c>
      <c r="FO279">
        <v>1.86036</v>
      </c>
      <c r="FP279">
        <v>1.86111</v>
      </c>
      <c r="FQ279">
        <v>1.8602000000000001</v>
      </c>
      <c r="FR279">
        <v>1.86188</v>
      </c>
      <c r="FS279">
        <v>1.85849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-5.62</v>
      </c>
      <c r="GH279">
        <v>0.14080000000000001</v>
      </c>
      <c r="GI279">
        <v>-3.031255365756008</v>
      </c>
      <c r="GJ279">
        <v>-2.737337881603403E-3</v>
      </c>
      <c r="GK279">
        <v>1.2769921614711079E-6</v>
      </c>
      <c r="GL279">
        <v>-3.2469241445839119E-10</v>
      </c>
      <c r="GM279">
        <v>0.14085000000000039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81.5</v>
      </c>
      <c r="GV279">
        <v>81.3</v>
      </c>
      <c r="GW279">
        <v>4.3261700000000003</v>
      </c>
      <c r="GX279">
        <v>2.50244</v>
      </c>
      <c r="GY279">
        <v>2.04834</v>
      </c>
      <c r="GZ279">
        <v>2.5988799999999999</v>
      </c>
      <c r="HA279">
        <v>2.1972700000000001</v>
      </c>
      <c r="HB279">
        <v>2.2888199999999999</v>
      </c>
      <c r="HC279">
        <v>42.244500000000002</v>
      </c>
      <c r="HD279">
        <v>13.702999999999999</v>
      </c>
      <c r="HE279">
        <v>18</v>
      </c>
      <c r="HF279">
        <v>616.40800000000002</v>
      </c>
      <c r="HG279">
        <v>719.21299999999997</v>
      </c>
      <c r="HH279">
        <v>31.000399999999999</v>
      </c>
      <c r="HI279">
        <v>33.201599999999999</v>
      </c>
      <c r="HJ279">
        <v>30.000399999999999</v>
      </c>
      <c r="HK279">
        <v>33.063899999999997</v>
      </c>
      <c r="HL279">
        <v>33.055500000000002</v>
      </c>
      <c r="HM279">
        <v>86.495999999999995</v>
      </c>
      <c r="HN279">
        <v>22.887799999999999</v>
      </c>
      <c r="HO279">
        <v>27.1616</v>
      </c>
      <c r="HP279">
        <v>31</v>
      </c>
      <c r="HQ279">
        <v>1762.55</v>
      </c>
      <c r="HR279">
        <v>34.119100000000003</v>
      </c>
      <c r="HS279">
        <v>99.253900000000002</v>
      </c>
      <c r="HT279">
        <v>98.286699999999996</v>
      </c>
    </row>
    <row r="280" spans="1:228" x14ac:dyDescent="0.2">
      <c r="A280">
        <v>265</v>
      </c>
      <c r="B280">
        <v>1670262382</v>
      </c>
      <c r="C280">
        <v>1054</v>
      </c>
      <c r="D280" t="s">
        <v>889</v>
      </c>
      <c r="E280" t="s">
        <v>890</v>
      </c>
      <c r="F280">
        <v>4</v>
      </c>
      <c r="G280">
        <v>1670262379.6875</v>
      </c>
      <c r="H280">
        <f t="shared" si="136"/>
        <v>2.6171810200366786E-3</v>
      </c>
      <c r="I280">
        <f t="shared" si="137"/>
        <v>2.6171810200366785</v>
      </c>
      <c r="J280">
        <f t="shared" si="138"/>
        <v>41.861899202518785</v>
      </c>
      <c r="K280">
        <f t="shared" si="139"/>
        <v>1724.7825</v>
      </c>
      <c r="L280">
        <f t="shared" si="140"/>
        <v>1259.221312033359</v>
      </c>
      <c r="M280">
        <f t="shared" si="141"/>
        <v>127.28077224060543</v>
      </c>
      <c r="N280">
        <f t="shared" si="142"/>
        <v>174.33920983483659</v>
      </c>
      <c r="O280">
        <f t="shared" si="143"/>
        <v>0.16055093367158013</v>
      </c>
      <c r="P280">
        <f t="shared" si="144"/>
        <v>3.6745032144861387</v>
      </c>
      <c r="Q280">
        <f t="shared" si="145"/>
        <v>0.15675315287358327</v>
      </c>
      <c r="R280">
        <f t="shared" si="146"/>
        <v>9.8304453755461138E-2</v>
      </c>
      <c r="S280">
        <f t="shared" si="147"/>
        <v>226.11520307289234</v>
      </c>
      <c r="T280">
        <f t="shared" si="148"/>
        <v>33.666994203682151</v>
      </c>
      <c r="U280">
        <f t="shared" si="149"/>
        <v>33.438924999999998</v>
      </c>
      <c r="V280">
        <f t="shared" si="150"/>
        <v>5.1780488295791587</v>
      </c>
      <c r="W280">
        <f t="shared" si="151"/>
        <v>69.976335610598838</v>
      </c>
      <c r="X280">
        <f t="shared" si="152"/>
        <v>3.5633894084573901</v>
      </c>
      <c r="Y280">
        <f t="shared" si="153"/>
        <v>5.092277807010043</v>
      </c>
      <c r="Z280">
        <f t="shared" si="154"/>
        <v>1.6146594211217686</v>
      </c>
      <c r="AA280">
        <f t="shared" si="155"/>
        <v>-115.41768298361752</v>
      </c>
      <c r="AB280">
        <f t="shared" si="156"/>
        <v>-59.013935573484027</v>
      </c>
      <c r="AC280">
        <f t="shared" si="157"/>
        <v>-3.6886343332791136</v>
      </c>
      <c r="AD280">
        <f t="shared" si="158"/>
        <v>47.99495018251168</v>
      </c>
      <c r="AE280">
        <f t="shared" si="159"/>
        <v>65.37349628603593</v>
      </c>
      <c r="AF280">
        <f t="shared" si="160"/>
        <v>2.5917012999019633</v>
      </c>
      <c r="AG280">
        <f t="shared" si="161"/>
        <v>41.861899202518785</v>
      </c>
      <c r="AH280">
        <v>1815.709726653256</v>
      </c>
      <c r="AI280">
        <v>1790.9421818181829</v>
      </c>
      <c r="AJ280">
        <v>1.73174098342377</v>
      </c>
      <c r="AK280">
        <v>64.018406268345927</v>
      </c>
      <c r="AL280">
        <f t="shared" si="162"/>
        <v>2.6171810200366785</v>
      </c>
      <c r="AM280">
        <v>34.204913765389321</v>
      </c>
      <c r="AN280">
        <v>35.253304705882357</v>
      </c>
      <c r="AO280">
        <v>6.4543036935365365E-5</v>
      </c>
      <c r="AP280">
        <v>100.2718368252681</v>
      </c>
      <c r="AQ280">
        <v>66</v>
      </c>
      <c r="AR280">
        <v>10</v>
      </c>
      <c r="AS280">
        <f t="shared" si="163"/>
        <v>1</v>
      </c>
      <c r="AT280">
        <f t="shared" si="164"/>
        <v>0</v>
      </c>
      <c r="AU280">
        <f t="shared" si="165"/>
        <v>47208.247427521768</v>
      </c>
      <c r="AV280">
        <f t="shared" si="166"/>
        <v>1199.9974999999999</v>
      </c>
      <c r="AW280">
        <f t="shared" si="167"/>
        <v>1025.9230824211877</v>
      </c>
      <c r="AX280">
        <f t="shared" si="168"/>
        <v>0.8549376831378297</v>
      </c>
      <c r="AY280">
        <f t="shared" si="169"/>
        <v>0.18842972845601125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1670262379.6875</v>
      </c>
      <c r="BF280">
        <v>1724.7825</v>
      </c>
      <c r="BG280">
        <v>1753.79375</v>
      </c>
      <c r="BH280">
        <v>35.253525000000003</v>
      </c>
      <c r="BI280">
        <v>34.214950000000002</v>
      </c>
      <c r="BJ280">
        <v>1730.41</v>
      </c>
      <c r="BK280">
        <v>35.112662499999999</v>
      </c>
      <c r="BL280">
        <v>650.01599999999996</v>
      </c>
      <c r="BM280">
        <v>100.978875</v>
      </c>
      <c r="BN280">
        <v>0.1000783375</v>
      </c>
      <c r="BO280">
        <v>33.141024999999999</v>
      </c>
      <c r="BP280">
        <v>33.438924999999998</v>
      </c>
      <c r="BQ280">
        <v>999.9</v>
      </c>
      <c r="BR280">
        <v>0</v>
      </c>
      <c r="BS280">
        <v>0</v>
      </c>
      <c r="BT280">
        <v>8995.625</v>
      </c>
      <c r="BU280">
        <v>0</v>
      </c>
      <c r="BV280">
        <v>422.46837499999998</v>
      </c>
      <c r="BW280">
        <v>-29.0095375</v>
      </c>
      <c r="BX280">
        <v>1787.8074999999999</v>
      </c>
      <c r="BY280">
        <v>1815.9224999999999</v>
      </c>
      <c r="BZ280">
        <v>1.0385774999999999</v>
      </c>
      <c r="CA280">
        <v>1753.79375</v>
      </c>
      <c r="CB280">
        <v>34.214950000000002</v>
      </c>
      <c r="CC280">
        <v>3.5598524999999999</v>
      </c>
      <c r="CD280">
        <v>3.45497875</v>
      </c>
      <c r="CE280">
        <v>26.90795</v>
      </c>
      <c r="CF280">
        <v>26.400099999999998</v>
      </c>
      <c r="CG280">
        <v>1199.9974999999999</v>
      </c>
      <c r="CH280">
        <v>0.49999474999999999</v>
      </c>
      <c r="CI280">
        <v>0.50000525000000007</v>
      </c>
      <c r="CJ280">
        <v>0</v>
      </c>
      <c r="CK280">
        <v>888.63649999999996</v>
      </c>
      <c r="CL280">
        <v>4.9990899999999998</v>
      </c>
      <c r="CM280">
        <v>9195.0912500000013</v>
      </c>
      <c r="CN280">
        <v>9557.8287500000006</v>
      </c>
      <c r="CO280">
        <v>43.436999999999998</v>
      </c>
      <c r="CP280">
        <v>45.585625</v>
      </c>
      <c r="CQ280">
        <v>44.335624999999993</v>
      </c>
      <c r="CR280">
        <v>44.5</v>
      </c>
      <c r="CS280">
        <v>44.765500000000003</v>
      </c>
      <c r="CT280">
        <v>597.49250000000006</v>
      </c>
      <c r="CU280">
        <v>597.50625000000002</v>
      </c>
      <c r="CV280">
        <v>0</v>
      </c>
      <c r="CW280">
        <v>1670262401</v>
      </c>
      <c r="CX280">
        <v>0</v>
      </c>
      <c r="CY280">
        <v>1670257498.5</v>
      </c>
      <c r="CZ280" t="s">
        <v>356</v>
      </c>
      <c r="DA280">
        <v>1670257488.5</v>
      </c>
      <c r="DB280">
        <v>1670257498.5</v>
      </c>
      <c r="DC280">
        <v>2</v>
      </c>
      <c r="DD280">
        <v>-0.17199999999999999</v>
      </c>
      <c r="DE280">
        <v>2E-3</v>
      </c>
      <c r="DF280">
        <v>-3.9780000000000002</v>
      </c>
      <c r="DG280">
        <v>0.14099999999999999</v>
      </c>
      <c r="DH280">
        <v>415</v>
      </c>
      <c r="DI280">
        <v>32</v>
      </c>
      <c r="DJ280">
        <v>0.47</v>
      </c>
      <c r="DK280">
        <v>0.38</v>
      </c>
      <c r="DL280">
        <v>-28.894497560975609</v>
      </c>
      <c r="DM280">
        <v>-0.1113658536585677</v>
      </c>
      <c r="DN280">
        <v>8.9783217204620805E-2</v>
      </c>
      <c r="DO280">
        <v>0</v>
      </c>
      <c r="DP280">
        <v>1.0700519512195119</v>
      </c>
      <c r="DQ280">
        <v>-0.20248662020906011</v>
      </c>
      <c r="DR280">
        <v>2.053116111379354E-2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3.2966700000000002</v>
      </c>
      <c r="EB280">
        <v>2.6253600000000001</v>
      </c>
      <c r="EC280">
        <v>0.26069700000000001</v>
      </c>
      <c r="ED280">
        <v>0.26111200000000001</v>
      </c>
      <c r="EE280">
        <v>0.14266100000000001</v>
      </c>
      <c r="EF280">
        <v>0.138242</v>
      </c>
      <c r="EG280">
        <v>22373.200000000001</v>
      </c>
      <c r="EH280">
        <v>22757.1</v>
      </c>
      <c r="EI280">
        <v>28169.599999999999</v>
      </c>
      <c r="EJ280">
        <v>29659.4</v>
      </c>
      <c r="EK280">
        <v>33238.300000000003</v>
      </c>
      <c r="EL280">
        <v>35481.4</v>
      </c>
      <c r="EM280">
        <v>39756.300000000003</v>
      </c>
      <c r="EN280">
        <v>42378.3</v>
      </c>
      <c r="EO280">
        <v>2.11395</v>
      </c>
      <c r="EP280">
        <v>2.1545999999999998</v>
      </c>
      <c r="EQ280">
        <v>0.12693599999999999</v>
      </c>
      <c r="ER280">
        <v>0</v>
      </c>
      <c r="ES280">
        <v>31.374700000000001</v>
      </c>
      <c r="ET280">
        <v>999.9</v>
      </c>
      <c r="EU280">
        <v>60.3</v>
      </c>
      <c r="EV280">
        <v>38.700000000000003</v>
      </c>
      <c r="EW280">
        <v>41.287300000000002</v>
      </c>
      <c r="EX280">
        <v>56.970300000000002</v>
      </c>
      <c r="EY280">
        <v>-1.5865400000000001</v>
      </c>
      <c r="EZ280">
        <v>2</v>
      </c>
      <c r="FA280">
        <v>0.45685700000000001</v>
      </c>
      <c r="FB280">
        <v>0.40642699999999998</v>
      </c>
      <c r="FC280">
        <v>20.273</v>
      </c>
      <c r="FD280">
        <v>5.2186399999999997</v>
      </c>
      <c r="FE280">
        <v>12.004300000000001</v>
      </c>
      <c r="FF280">
        <v>4.9861000000000004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1.86226</v>
      </c>
      <c r="FN280">
        <v>1.86432</v>
      </c>
      <c r="FO280">
        <v>1.86036</v>
      </c>
      <c r="FP280">
        <v>1.86111</v>
      </c>
      <c r="FQ280">
        <v>1.8602000000000001</v>
      </c>
      <c r="FR280">
        <v>1.86188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-5.63</v>
      </c>
      <c r="GH280">
        <v>0.14080000000000001</v>
      </c>
      <c r="GI280">
        <v>-3.031255365756008</v>
      </c>
      <c r="GJ280">
        <v>-2.737337881603403E-3</v>
      </c>
      <c r="GK280">
        <v>1.2769921614711079E-6</v>
      </c>
      <c r="GL280">
        <v>-3.2469241445839119E-10</v>
      </c>
      <c r="GM280">
        <v>0.14085000000000039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81.599999999999994</v>
      </c>
      <c r="GV280">
        <v>81.400000000000006</v>
      </c>
      <c r="GW280">
        <v>4.3359399999999999</v>
      </c>
      <c r="GX280">
        <v>2.4939</v>
      </c>
      <c r="GY280">
        <v>2.04834</v>
      </c>
      <c r="GZ280">
        <v>2.5988799999999999</v>
      </c>
      <c r="HA280">
        <v>2.1972700000000001</v>
      </c>
      <c r="HB280">
        <v>2.36938</v>
      </c>
      <c r="HC280">
        <v>42.244500000000002</v>
      </c>
      <c r="HD280">
        <v>13.7293</v>
      </c>
      <c r="HE280">
        <v>18</v>
      </c>
      <c r="HF280">
        <v>616.79899999999998</v>
      </c>
      <c r="HG280">
        <v>719.06700000000001</v>
      </c>
      <c r="HH280">
        <v>31.000299999999999</v>
      </c>
      <c r="HI280">
        <v>33.2044</v>
      </c>
      <c r="HJ280">
        <v>30.0002</v>
      </c>
      <c r="HK280">
        <v>33.065199999999997</v>
      </c>
      <c r="HL280">
        <v>33.057000000000002</v>
      </c>
      <c r="HM280">
        <v>86.738600000000005</v>
      </c>
      <c r="HN280">
        <v>23.158100000000001</v>
      </c>
      <c r="HO280">
        <v>27.1616</v>
      </c>
      <c r="HP280">
        <v>31</v>
      </c>
      <c r="HQ280">
        <v>1769.23</v>
      </c>
      <c r="HR280">
        <v>34.119100000000003</v>
      </c>
      <c r="HS280">
        <v>99.252700000000004</v>
      </c>
      <c r="HT280">
        <v>98.286199999999994</v>
      </c>
    </row>
    <row r="281" spans="1:228" x14ac:dyDescent="0.2">
      <c r="A281">
        <v>266</v>
      </c>
      <c r="B281">
        <v>1670262386</v>
      </c>
      <c r="C281">
        <v>1058</v>
      </c>
      <c r="D281" t="s">
        <v>891</v>
      </c>
      <c r="E281" t="s">
        <v>892</v>
      </c>
      <c r="F281">
        <v>4</v>
      </c>
      <c r="G281">
        <v>1670262384</v>
      </c>
      <c r="H281">
        <f t="shared" si="136"/>
        <v>2.572392332266219E-3</v>
      </c>
      <c r="I281">
        <f t="shared" si="137"/>
        <v>2.5723923322662192</v>
      </c>
      <c r="J281">
        <f t="shared" si="138"/>
        <v>42.024518714502676</v>
      </c>
      <c r="K281">
        <f t="shared" si="139"/>
        <v>1731.987142857143</v>
      </c>
      <c r="L281">
        <f t="shared" si="140"/>
        <v>1257.8192646173068</v>
      </c>
      <c r="M281">
        <f t="shared" si="141"/>
        <v>127.13835437229537</v>
      </c>
      <c r="N281">
        <f t="shared" si="142"/>
        <v>175.06648318335905</v>
      </c>
      <c r="O281">
        <f t="shared" si="143"/>
        <v>0.15793708277792656</v>
      </c>
      <c r="P281">
        <f t="shared" si="144"/>
        <v>3.6781381777653452</v>
      </c>
      <c r="Q281">
        <f t="shared" si="145"/>
        <v>0.1542639720627253</v>
      </c>
      <c r="R281">
        <f t="shared" si="146"/>
        <v>9.6737881999833131E-2</v>
      </c>
      <c r="S281">
        <f t="shared" si="147"/>
        <v>226.11724372118016</v>
      </c>
      <c r="T281">
        <f t="shared" si="148"/>
        <v>33.674551892726676</v>
      </c>
      <c r="U281">
        <f t="shared" si="149"/>
        <v>33.431899999999999</v>
      </c>
      <c r="V281">
        <f t="shared" si="150"/>
        <v>5.176011823418091</v>
      </c>
      <c r="W281">
        <f t="shared" si="151"/>
        <v>69.981189491157565</v>
      </c>
      <c r="X281">
        <f t="shared" si="152"/>
        <v>3.5633686954934638</v>
      </c>
      <c r="Y281">
        <f t="shared" si="153"/>
        <v>5.0918950097921831</v>
      </c>
      <c r="Z281">
        <f t="shared" si="154"/>
        <v>1.6126431279246272</v>
      </c>
      <c r="AA281">
        <f t="shared" si="155"/>
        <v>-113.44250185294025</v>
      </c>
      <c r="AB281">
        <f t="shared" si="156"/>
        <v>-57.944861302411212</v>
      </c>
      <c r="AC281">
        <f t="shared" si="157"/>
        <v>-3.618084879241525</v>
      </c>
      <c r="AD281">
        <f t="shared" si="158"/>
        <v>51.111795686587158</v>
      </c>
      <c r="AE281">
        <f t="shared" si="159"/>
        <v>65.465436107662498</v>
      </c>
      <c r="AF281">
        <f t="shared" si="160"/>
        <v>2.7026782786515682</v>
      </c>
      <c r="AG281">
        <f t="shared" si="161"/>
        <v>42.024518714502676</v>
      </c>
      <c r="AH281">
        <v>1822.739732151771</v>
      </c>
      <c r="AI281">
        <v>1797.8849696969689</v>
      </c>
      <c r="AJ281">
        <v>1.7357284572875651</v>
      </c>
      <c r="AK281">
        <v>64.018406268345927</v>
      </c>
      <c r="AL281">
        <f t="shared" si="162"/>
        <v>2.5723923322662192</v>
      </c>
      <c r="AM281">
        <v>34.221628265471708</v>
      </c>
      <c r="AN281">
        <v>35.252322647058797</v>
      </c>
      <c r="AO281">
        <v>4.0719112807067453E-5</v>
      </c>
      <c r="AP281">
        <v>100.2718368252681</v>
      </c>
      <c r="AQ281">
        <v>66</v>
      </c>
      <c r="AR281">
        <v>10</v>
      </c>
      <c r="AS281">
        <f t="shared" si="163"/>
        <v>1</v>
      </c>
      <c r="AT281">
        <f t="shared" si="164"/>
        <v>0</v>
      </c>
      <c r="AU281">
        <f t="shared" si="165"/>
        <v>47273.373326774657</v>
      </c>
      <c r="AV281">
        <f t="shared" si="166"/>
        <v>1200.007142857143</v>
      </c>
      <c r="AW281">
        <f t="shared" si="167"/>
        <v>1025.9314423425806</v>
      </c>
      <c r="AX281">
        <f t="shared" si="168"/>
        <v>0.85493777970346163</v>
      </c>
      <c r="AY281">
        <f t="shared" si="169"/>
        <v>0.1884299148276809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1670262384</v>
      </c>
      <c r="BF281">
        <v>1731.987142857143</v>
      </c>
      <c r="BG281">
        <v>1761.1271428571431</v>
      </c>
      <c r="BH281">
        <v>35.253514285714289</v>
      </c>
      <c r="BI281">
        <v>34.170357142857142</v>
      </c>
      <c r="BJ281">
        <v>1737.6257142857139</v>
      </c>
      <c r="BK281">
        <v>35.112657142857152</v>
      </c>
      <c r="BL281">
        <v>649.94985714285701</v>
      </c>
      <c r="BM281">
        <v>100.9785714285714</v>
      </c>
      <c r="BN281">
        <v>9.9825085714285722E-2</v>
      </c>
      <c r="BO281">
        <v>33.139685714285712</v>
      </c>
      <c r="BP281">
        <v>33.431899999999999</v>
      </c>
      <c r="BQ281">
        <v>999.89999999999986</v>
      </c>
      <c r="BR281">
        <v>0</v>
      </c>
      <c r="BS281">
        <v>0</v>
      </c>
      <c r="BT281">
        <v>9008.2142857142862</v>
      </c>
      <c r="BU281">
        <v>0</v>
      </c>
      <c r="BV281">
        <v>417.12014285714292</v>
      </c>
      <c r="BW281">
        <v>-29.139228571428578</v>
      </c>
      <c r="BX281">
        <v>1795.277142857143</v>
      </c>
      <c r="BY281">
        <v>1823.434285714286</v>
      </c>
      <c r="BZ281">
        <v>1.0831471428571431</v>
      </c>
      <c r="CA281">
        <v>1761.1271428571431</v>
      </c>
      <c r="CB281">
        <v>34.170357142857142</v>
      </c>
      <c r="CC281">
        <v>3.559847142857143</v>
      </c>
      <c r="CD281">
        <v>3.4504700000000001</v>
      </c>
      <c r="CE281">
        <v>26.907914285714291</v>
      </c>
      <c r="CF281">
        <v>26.378</v>
      </c>
      <c r="CG281">
        <v>1200.007142857143</v>
      </c>
      <c r="CH281">
        <v>0.49999199999999988</v>
      </c>
      <c r="CI281">
        <v>0.50000800000000001</v>
      </c>
      <c r="CJ281">
        <v>0</v>
      </c>
      <c r="CK281">
        <v>888.33142857142866</v>
      </c>
      <c r="CL281">
        <v>4.9990899999999998</v>
      </c>
      <c r="CM281">
        <v>9188.517142857143</v>
      </c>
      <c r="CN281">
        <v>9557.8885714285716</v>
      </c>
      <c r="CO281">
        <v>43.446000000000012</v>
      </c>
      <c r="CP281">
        <v>45.625</v>
      </c>
      <c r="CQ281">
        <v>44.33</v>
      </c>
      <c r="CR281">
        <v>44.5</v>
      </c>
      <c r="CS281">
        <v>44.767714285714291</v>
      </c>
      <c r="CT281">
        <v>597.49428571428575</v>
      </c>
      <c r="CU281">
        <v>597.51571428571424</v>
      </c>
      <c r="CV281">
        <v>0</v>
      </c>
      <c r="CW281">
        <v>1670262404.5999999</v>
      </c>
      <c r="CX281">
        <v>0</v>
      </c>
      <c r="CY281">
        <v>1670257498.5</v>
      </c>
      <c r="CZ281" t="s">
        <v>356</v>
      </c>
      <c r="DA281">
        <v>1670257488.5</v>
      </c>
      <c r="DB281">
        <v>1670257498.5</v>
      </c>
      <c r="DC281">
        <v>2</v>
      </c>
      <c r="DD281">
        <v>-0.17199999999999999</v>
      </c>
      <c r="DE281">
        <v>2E-3</v>
      </c>
      <c r="DF281">
        <v>-3.9780000000000002</v>
      </c>
      <c r="DG281">
        <v>0.14099999999999999</v>
      </c>
      <c r="DH281">
        <v>415</v>
      </c>
      <c r="DI281">
        <v>32</v>
      </c>
      <c r="DJ281">
        <v>0.47</v>
      </c>
      <c r="DK281">
        <v>0.38</v>
      </c>
      <c r="DL281">
        <v>-28.925773170731709</v>
      </c>
      <c r="DM281">
        <v>-1.16625783972122</v>
      </c>
      <c r="DN281">
        <v>0.1305492188735079</v>
      </c>
      <c r="DO281">
        <v>0</v>
      </c>
      <c r="DP281">
        <v>1.065623170731707</v>
      </c>
      <c r="DQ281">
        <v>-0.1031073867595798</v>
      </c>
      <c r="DR281">
        <v>2.0009168196046551E-2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3.2963900000000002</v>
      </c>
      <c r="EB281">
        <v>2.6250100000000001</v>
      </c>
      <c r="EC281">
        <v>0.26127400000000001</v>
      </c>
      <c r="ED281">
        <v>0.26167499999999999</v>
      </c>
      <c r="EE281">
        <v>0.14264399999999999</v>
      </c>
      <c r="EF281">
        <v>0.13805000000000001</v>
      </c>
      <c r="EG281">
        <v>22355.599999999999</v>
      </c>
      <c r="EH281">
        <v>22739.4</v>
      </c>
      <c r="EI281">
        <v>28169.599999999999</v>
      </c>
      <c r="EJ281">
        <v>29659.1</v>
      </c>
      <c r="EK281">
        <v>33239</v>
      </c>
      <c r="EL281">
        <v>35488.9</v>
      </c>
      <c r="EM281">
        <v>39756.400000000001</v>
      </c>
      <c r="EN281">
        <v>42377.7</v>
      </c>
      <c r="EO281">
        <v>2.1130300000000002</v>
      </c>
      <c r="EP281">
        <v>2.1547000000000001</v>
      </c>
      <c r="EQ281">
        <v>0.12687599999999999</v>
      </c>
      <c r="ER281">
        <v>0</v>
      </c>
      <c r="ES281">
        <v>31.377500000000001</v>
      </c>
      <c r="ET281">
        <v>999.9</v>
      </c>
      <c r="EU281">
        <v>60.3</v>
      </c>
      <c r="EV281">
        <v>38.700000000000003</v>
      </c>
      <c r="EW281">
        <v>41.287100000000002</v>
      </c>
      <c r="EX281">
        <v>57.750300000000003</v>
      </c>
      <c r="EY281">
        <v>-1.39022</v>
      </c>
      <c r="EZ281">
        <v>2</v>
      </c>
      <c r="FA281">
        <v>0.45687</v>
      </c>
      <c r="FB281">
        <v>0.40737200000000001</v>
      </c>
      <c r="FC281">
        <v>20.2728</v>
      </c>
      <c r="FD281">
        <v>5.21774</v>
      </c>
      <c r="FE281">
        <v>12.004</v>
      </c>
      <c r="FF281">
        <v>4.9843000000000002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1.8622300000000001</v>
      </c>
      <c r="FN281">
        <v>1.86432</v>
      </c>
      <c r="FO281">
        <v>1.8603499999999999</v>
      </c>
      <c r="FP281">
        <v>1.86111</v>
      </c>
      <c r="FQ281">
        <v>1.8602000000000001</v>
      </c>
      <c r="FR281">
        <v>1.86188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-5.64</v>
      </c>
      <c r="GH281">
        <v>0.1409</v>
      </c>
      <c r="GI281">
        <v>-3.031255365756008</v>
      </c>
      <c r="GJ281">
        <v>-2.737337881603403E-3</v>
      </c>
      <c r="GK281">
        <v>1.2769921614711079E-6</v>
      </c>
      <c r="GL281">
        <v>-3.2469241445839119E-10</v>
      </c>
      <c r="GM281">
        <v>0.14085000000000039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81.599999999999994</v>
      </c>
      <c r="GV281">
        <v>81.5</v>
      </c>
      <c r="GW281">
        <v>4.3518100000000004</v>
      </c>
      <c r="GX281">
        <v>2.50366</v>
      </c>
      <c r="GY281">
        <v>2.04834</v>
      </c>
      <c r="GZ281">
        <v>2.5988799999999999</v>
      </c>
      <c r="HA281">
        <v>2.1972700000000001</v>
      </c>
      <c r="HB281">
        <v>2.3156699999999999</v>
      </c>
      <c r="HC281">
        <v>42.271000000000001</v>
      </c>
      <c r="HD281">
        <v>13.7118</v>
      </c>
      <c r="HE281">
        <v>18</v>
      </c>
      <c r="HF281">
        <v>616.11599999999999</v>
      </c>
      <c r="HG281">
        <v>719.17899999999997</v>
      </c>
      <c r="HH281">
        <v>31.000299999999999</v>
      </c>
      <c r="HI281">
        <v>33.2044</v>
      </c>
      <c r="HJ281">
        <v>30.0001</v>
      </c>
      <c r="HK281">
        <v>33.066800000000001</v>
      </c>
      <c r="HL281">
        <v>33.058500000000002</v>
      </c>
      <c r="HM281">
        <v>86.989900000000006</v>
      </c>
      <c r="HN281">
        <v>23.158100000000001</v>
      </c>
      <c r="HO281">
        <v>27.1616</v>
      </c>
      <c r="HP281">
        <v>31</v>
      </c>
      <c r="HQ281">
        <v>1775.91</v>
      </c>
      <c r="HR281">
        <v>34.119100000000003</v>
      </c>
      <c r="HS281">
        <v>99.252799999999993</v>
      </c>
      <c r="HT281">
        <v>98.284899999999993</v>
      </c>
    </row>
    <row r="282" spans="1:228" x14ac:dyDescent="0.2">
      <c r="A282">
        <v>267</v>
      </c>
      <c r="B282">
        <v>1670262390</v>
      </c>
      <c r="C282">
        <v>1062</v>
      </c>
      <c r="D282" t="s">
        <v>893</v>
      </c>
      <c r="E282" t="s">
        <v>894</v>
      </c>
      <c r="F282">
        <v>4</v>
      </c>
      <c r="G282">
        <v>1670262387.6875</v>
      </c>
      <c r="H282">
        <f t="shared" si="136"/>
        <v>2.6871188946574085E-3</v>
      </c>
      <c r="I282">
        <f t="shared" si="137"/>
        <v>2.6871188946574085</v>
      </c>
      <c r="J282">
        <f t="shared" si="138"/>
        <v>41.839938929406756</v>
      </c>
      <c r="K282">
        <f t="shared" si="139"/>
        <v>1738.2025000000001</v>
      </c>
      <c r="L282">
        <f t="shared" si="140"/>
        <v>1283.2402737583377</v>
      </c>
      <c r="M282">
        <f t="shared" si="141"/>
        <v>129.706269428186</v>
      </c>
      <c r="N282">
        <f t="shared" si="142"/>
        <v>175.69255454041709</v>
      </c>
      <c r="O282">
        <f t="shared" si="143"/>
        <v>0.16485968265186107</v>
      </c>
      <c r="P282">
        <f t="shared" si="144"/>
        <v>3.6718994488740582</v>
      </c>
      <c r="Q282">
        <f t="shared" si="145"/>
        <v>0.16085529561923567</v>
      </c>
      <c r="R282">
        <f t="shared" si="146"/>
        <v>0.10088623684611658</v>
      </c>
      <c r="S282">
        <f t="shared" si="147"/>
        <v>226.11523941068356</v>
      </c>
      <c r="T282">
        <f t="shared" si="148"/>
        <v>33.653730746505701</v>
      </c>
      <c r="U282">
        <f t="shared" si="149"/>
        <v>33.437362500000013</v>
      </c>
      <c r="V282">
        <f t="shared" si="150"/>
        <v>5.1775956985218272</v>
      </c>
      <c r="W282">
        <f t="shared" si="151"/>
        <v>69.946525316016391</v>
      </c>
      <c r="X282">
        <f t="shared" si="152"/>
        <v>3.5620813163176788</v>
      </c>
      <c r="Y282">
        <f t="shared" si="153"/>
        <v>5.0925779375377083</v>
      </c>
      <c r="Z282">
        <f t="shared" si="154"/>
        <v>1.6155143822041484</v>
      </c>
      <c r="AA282">
        <f t="shared" si="155"/>
        <v>-118.50194325439172</v>
      </c>
      <c r="AB282">
        <f t="shared" si="156"/>
        <v>-58.454949050758806</v>
      </c>
      <c r="AC282">
        <f t="shared" si="157"/>
        <v>-3.6562768459759316</v>
      </c>
      <c r="AD282">
        <f t="shared" si="158"/>
        <v>45.502070259557108</v>
      </c>
      <c r="AE282">
        <f t="shared" si="159"/>
        <v>65.083865990799723</v>
      </c>
      <c r="AF282">
        <f t="shared" si="160"/>
        <v>2.7526553795232225</v>
      </c>
      <c r="AG282">
        <f t="shared" si="161"/>
        <v>41.839938929406756</v>
      </c>
      <c r="AH282">
        <v>1829.5152676168609</v>
      </c>
      <c r="AI282">
        <v>1804.809757575757</v>
      </c>
      <c r="AJ282">
        <v>1.718755969048239</v>
      </c>
      <c r="AK282">
        <v>64.018406268345927</v>
      </c>
      <c r="AL282">
        <f t="shared" si="162"/>
        <v>2.6871188946574085</v>
      </c>
      <c r="AM282">
        <v>34.155306042232667</v>
      </c>
      <c r="AN282">
        <v>35.232456764705873</v>
      </c>
      <c r="AO282">
        <v>-5.36988272228492E-5</v>
      </c>
      <c r="AP282">
        <v>100.2718368252681</v>
      </c>
      <c r="AQ282">
        <v>66</v>
      </c>
      <c r="AR282">
        <v>10</v>
      </c>
      <c r="AS282">
        <f t="shared" si="163"/>
        <v>1</v>
      </c>
      <c r="AT282">
        <f t="shared" si="164"/>
        <v>0</v>
      </c>
      <c r="AU282">
        <f t="shared" si="165"/>
        <v>47161.575106576347</v>
      </c>
      <c r="AV282">
        <f t="shared" si="166"/>
        <v>1199.9974999999999</v>
      </c>
      <c r="AW282">
        <f t="shared" si="167"/>
        <v>1025.9231012490586</v>
      </c>
      <c r="AX282">
        <f t="shared" si="168"/>
        <v>0.85493769882775483</v>
      </c>
      <c r="AY282">
        <f t="shared" si="169"/>
        <v>0.18842975873756701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1670262387.6875</v>
      </c>
      <c r="BF282">
        <v>1738.2025000000001</v>
      </c>
      <c r="BG282">
        <v>1767.2237500000001</v>
      </c>
      <c r="BH282">
        <v>35.241212500000003</v>
      </c>
      <c r="BI282">
        <v>34.138137499999999</v>
      </c>
      <c r="BJ282">
        <v>1743.845</v>
      </c>
      <c r="BK282">
        <v>35.100362500000003</v>
      </c>
      <c r="BL282">
        <v>650.02387499999998</v>
      </c>
      <c r="BM282">
        <v>100.977</v>
      </c>
      <c r="BN282">
        <v>0.10014983750000001</v>
      </c>
      <c r="BO282">
        <v>33.142075000000013</v>
      </c>
      <c r="BP282">
        <v>33.437362500000013</v>
      </c>
      <c r="BQ282">
        <v>999.9</v>
      </c>
      <c r="BR282">
        <v>0</v>
      </c>
      <c r="BS282">
        <v>0</v>
      </c>
      <c r="BT282">
        <v>8986.7975000000006</v>
      </c>
      <c r="BU282">
        <v>0</v>
      </c>
      <c r="BV282">
        <v>412.44200000000001</v>
      </c>
      <c r="BW282">
        <v>-29.021450000000002</v>
      </c>
      <c r="BX282">
        <v>1801.6949999999999</v>
      </c>
      <c r="BY282">
        <v>1829.6837499999999</v>
      </c>
      <c r="BZ282">
        <v>1.1030737500000001</v>
      </c>
      <c r="CA282">
        <v>1767.2237500000001</v>
      </c>
      <c r="CB282">
        <v>34.138137499999999</v>
      </c>
      <c r="CC282">
        <v>3.5585512499999998</v>
      </c>
      <c r="CD282">
        <v>3.4471674999999999</v>
      </c>
      <c r="CE282">
        <v>26.901724999999999</v>
      </c>
      <c r="CF282">
        <v>26.361750000000001</v>
      </c>
      <c r="CG282">
        <v>1199.9974999999999</v>
      </c>
      <c r="CH282">
        <v>0.49999474999999999</v>
      </c>
      <c r="CI282">
        <v>0.50000525000000007</v>
      </c>
      <c r="CJ282">
        <v>0</v>
      </c>
      <c r="CK282">
        <v>888.03649999999993</v>
      </c>
      <c r="CL282">
        <v>4.9990899999999998</v>
      </c>
      <c r="CM282">
        <v>9182.0849999999991</v>
      </c>
      <c r="CN282">
        <v>9557.8237499999996</v>
      </c>
      <c r="CO282">
        <v>43.452749999999988</v>
      </c>
      <c r="CP282">
        <v>45.625</v>
      </c>
      <c r="CQ282">
        <v>44.327749999999988</v>
      </c>
      <c r="CR282">
        <v>44.5</v>
      </c>
      <c r="CS282">
        <v>44.78875</v>
      </c>
      <c r="CT282">
        <v>597.49250000000006</v>
      </c>
      <c r="CU282">
        <v>597.50749999999994</v>
      </c>
      <c r="CV282">
        <v>0</v>
      </c>
      <c r="CW282">
        <v>1670262408.8</v>
      </c>
      <c r="CX282">
        <v>0</v>
      </c>
      <c r="CY282">
        <v>1670257498.5</v>
      </c>
      <c r="CZ282" t="s">
        <v>356</v>
      </c>
      <c r="DA282">
        <v>1670257488.5</v>
      </c>
      <c r="DB282">
        <v>1670257498.5</v>
      </c>
      <c r="DC282">
        <v>2</v>
      </c>
      <c r="DD282">
        <v>-0.17199999999999999</v>
      </c>
      <c r="DE282">
        <v>2E-3</v>
      </c>
      <c r="DF282">
        <v>-3.9780000000000002</v>
      </c>
      <c r="DG282">
        <v>0.14099999999999999</v>
      </c>
      <c r="DH282">
        <v>415</v>
      </c>
      <c r="DI282">
        <v>32</v>
      </c>
      <c r="DJ282">
        <v>0.47</v>
      </c>
      <c r="DK282">
        <v>0.38</v>
      </c>
      <c r="DL282">
        <v>-28.967790243902449</v>
      </c>
      <c r="DM282">
        <v>-1.0479512195121701</v>
      </c>
      <c r="DN282">
        <v>0.1261160089350144</v>
      </c>
      <c r="DO282">
        <v>0</v>
      </c>
      <c r="DP282">
        <v>1.0688602439024391</v>
      </c>
      <c r="DQ282">
        <v>9.4243066202089554E-2</v>
      </c>
      <c r="DR282">
        <v>2.426793915173309E-2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3.2969300000000001</v>
      </c>
      <c r="EB282">
        <v>2.6254900000000001</v>
      </c>
      <c r="EC282">
        <v>0.26185999999999998</v>
      </c>
      <c r="ED282">
        <v>0.262239</v>
      </c>
      <c r="EE282">
        <v>0.14260200000000001</v>
      </c>
      <c r="EF282">
        <v>0.13804</v>
      </c>
      <c r="EG282">
        <v>22337.599999999999</v>
      </c>
      <c r="EH282">
        <v>22722</v>
      </c>
      <c r="EI282">
        <v>28169.3</v>
      </c>
      <c r="EJ282">
        <v>29659.1</v>
      </c>
      <c r="EK282">
        <v>33240.5</v>
      </c>
      <c r="EL282">
        <v>35489.599999999999</v>
      </c>
      <c r="EM282">
        <v>39756.300000000003</v>
      </c>
      <c r="EN282">
        <v>42378</v>
      </c>
      <c r="EO282">
        <v>2.1143700000000001</v>
      </c>
      <c r="EP282">
        <v>2.1543000000000001</v>
      </c>
      <c r="EQ282">
        <v>0.127167</v>
      </c>
      <c r="ER282">
        <v>0</v>
      </c>
      <c r="ES282">
        <v>31.3795</v>
      </c>
      <c r="ET282">
        <v>999.9</v>
      </c>
      <c r="EU282">
        <v>60.3</v>
      </c>
      <c r="EV282">
        <v>38.700000000000003</v>
      </c>
      <c r="EW282">
        <v>41.287100000000002</v>
      </c>
      <c r="EX282">
        <v>57.3003</v>
      </c>
      <c r="EY282">
        <v>-1.6105799999999999</v>
      </c>
      <c r="EZ282">
        <v>2</v>
      </c>
      <c r="FA282">
        <v>0.45696599999999998</v>
      </c>
      <c r="FB282">
        <v>0.40882400000000002</v>
      </c>
      <c r="FC282">
        <v>20.273</v>
      </c>
      <c r="FD282">
        <v>5.2198399999999996</v>
      </c>
      <c r="FE282">
        <v>12.0047</v>
      </c>
      <c r="FF282">
        <v>4.9863499999999998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1.86222</v>
      </c>
      <c r="FN282">
        <v>1.86432</v>
      </c>
      <c r="FO282">
        <v>1.8603499999999999</v>
      </c>
      <c r="FP282">
        <v>1.86111</v>
      </c>
      <c r="FQ282">
        <v>1.8602000000000001</v>
      </c>
      <c r="FR282">
        <v>1.86188</v>
      </c>
      <c r="FS282">
        <v>1.8584700000000001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-5.65</v>
      </c>
      <c r="GH282">
        <v>0.1409</v>
      </c>
      <c r="GI282">
        <v>-3.031255365756008</v>
      </c>
      <c r="GJ282">
        <v>-2.737337881603403E-3</v>
      </c>
      <c r="GK282">
        <v>1.2769921614711079E-6</v>
      </c>
      <c r="GL282">
        <v>-3.2469241445839119E-10</v>
      </c>
      <c r="GM282">
        <v>0.14085000000000039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81.7</v>
      </c>
      <c r="GV282">
        <v>81.5</v>
      </c>
      <c r="GW282">
        <v>4.3640100000000004</v>
      </c>
      <c r="GX282">
        <v>2.4902299999999999</v>
      </c>
      <c r="GY282">
        <v>2.04834</v>
      </c>
      <c r="GZ282">
        <v>2.5988799999999999</v>
      </c>
      <c r="HA282">
        <v>2.1972700000000001</v>
      </c>
      <c r="HB282">
        <v>2.34741</v>
      </c>
      <c r="HC282">
        <v>42.244500000000002</v>
      </c>
      <c r="HD282">
        <v>13.7293</v>
      </c>
      <c r="HE282">
        <v>18</v>
      </c>
      <c r="HF282">
        <v>617.149</v>
      </c>
      <c r="HG282">
        <v>718.81299999999999</v>
      </c>
      <c r="HH282">
        <v>31.000399999999999</v>
      </c>
      <c r="HI282">
        <v>33.206099999999999</v>
      </c>
      <c r="HJ282">
        <v>30.0002</v>
      </c>
      <c r="HK282">
        <v>33.068199999999997</v>
      </c>
      <c r="HL282">
        <v>33.059199999999997</v>
      </c>
      <c r="HM282">
        <v>87.243799999999993</v>
      </c>
      <c r="HN282">
        <v>23.158100000000001</v>
      </c>
      <c r="HO282">
        <v>27.1616</v>
      </c>
      <c r="HP282">
        <v>31</v>
      </c>
      <c r="HQ282">
        <v>1782.59</v>
      </c>
      <c r="HR282">
        <v>34.119100000000003</v>
      </c>
      <c r="HS282">
        <v>99.252099999999999</v>
      </c>
      <c r="HT282">
        <v>98.285300000000007</v>
      </c>
    </row>
    <row r="283" spans="1:228" x14ac:dyDescent="0.2">
      <c r="A283">
        <v>268</v>
      </c>
      <c r="B283">
        <v>1670262394</v>
      </c>
      <c r="C283">
        <v>1066</v>
      </c>
      <c r="D283" t="s">
        <v>895</v>
      </c>
      <c r="E283" t="s">
        <v>896</v>
      </c>
      <c r="F283">
        <v>4</v>
      </c>
      <c r="G283">
        <v>1670262392</v>
      </c>
      <c r="H283">
        <f t="shared" si="136"/>
        <v>2.6711560399767568E-3</v>
      </c>
      <c r="I283">
        <f t="shared" si="137"/>
        <v>2.6711560399767569</v>
      </c>
      <c r="J283">
        <f t="shared" si="138"/>
        <v>41.651478534858455</v>
      </c>
      <c r="K283">
        <f t="shared" si="139"/>
        <v>1745.4271428571431</v>
      </c>
      <c r="L283">
        <f t="shared" si="140"/>
        <v>1289.6779880267432</v>
      </c>
      <c r="M283">
        <f t="shared" si="141"/>
        <v>130.35789583538542</v>
      </c>
      <c r="N283">
        <f t="shared" si="142"/>
        <v>176.42404676919062</v>
      </c>
      <c r="O283">
        <f t="shared" si="143"/>
        <v>0.16385072283947108</v>
      </c>
      <c r="P283">
        <f t="shared" si="144"/>
        <v>3.6790751236017907</v>
      </c>
      <c r="Q283">
        <f t="shared" si="145"/>
        <v>0.15990208268996159</v>
      </c>
      <c r="R283">
        <f t="shared" si="146"/>
        <v>0.10028564562676889</v>
      </c>
      <c r="S283">
        <f t="shared" si="147"/>
        <v>226.11544235181827</v>
      </c>
      <c r="T283">
        <f t="shared" si="148"/>
        <v>33.659414401674439</v>
      </c>
      <c r="U283">
        <f t="shared" si="149"/>
        <v>33.432985714285707</v>
      </c>
      <c r="V283">
        <f t="shared" si="150"/>
        <v>5.1763265973273498</v>
      </c>
      <c r="W283">
        <f t="shared" si="151"/>
        <v>69.908538787376401</v>
      </c>
      <c r="X283">
        <f t="shared" si="152"/>
        <v>3.5608027482424056</v>
      </c>
      <c r="Y283">
        <f t="shared" si="153"/>
        <v>5.0935161998914369</v>
      </c>
      <c r="Z283">
        <f t="shared" si="154"/>
        <v>1.6155238490849442</v>
      </c>
      <c r="AA283">
        <f t="shared" si="155"/>
        <v>-117.79798136297498</v>
      </c>
      <c r="AB283">
        <f t="shared" si="156"/>
        <v>-57.050062360184299</v>
      </c>
      <c r="AC283">
        <f t="shared" si="157"/>
        <v>-3.5614241569620848</v>
      </c>
      <c r="AD283">
        <f t="shared" si="158"/>
        <v>47.705974471696905</v>
      </c>
      <c r="AE283">
        <f t="shared" si="159"/>
        <v>64.790389802229811</v>
      </c>
      <c r="AF283">
        <f t="shared" si="160"/>
        <v>2.726140926629395</v>
      </c>
      <c r="AG283">
        <f t="shared" si="161"/>
        <v>41.651478534858455</v>
      </c>
      <c r="AH283">
        <v>1836.3081055643161</v>
      </c>
      <c r="AI283">
        <v>1811.719696969697</v>
      </c>
      <c r="AJ283">
        <v>1.7094982662214</v>
      </c>
      <c r="AK283">
        <v>64.018406268345927</v>
      </c>
      <c r="AL283">
        <f t="shared" si="162"/>
        <v>2.6711560399767569</v>
      </c>
      <c r="AM283">
        <v>34.136780784406767</v>
      </c>
      <c r="AN283">
        <v>35.225325882352926</v>
      </c>
      <c r="AO283">
        <v>-2.9598465496669139E-3</v>
      </c>
      <c r="AP283">
        <v>100.2718368252681</v>
      </c>
      <c r="AQ283">
        <v>66</v>
      </c>
      <c r="AR283">
        <v>10</v>
      </c>
      <c r="AS283">
        <f t="shared" si="163"/>
        <v>1</v>
      </c>
      <c r="AT283">
        <f t="shared" si="164"/>
        <v>0</v>
      </c>
      <c r="AU283">
        <f t="shared" si="165"/>
        <v>47289.227862908476</v>
      </c>
      <c r="AV283">
        <f t="shared" si="166"/>
        <v>1200</v>
      </c>
      <c r="AW283">
        <f t="shared" si="167"/>
        <v>1025.9250996641545</v>
      </c>
      <c r="AX283">
        <f t="shared" si="168"/>
        <v>0.85493758305346212</v>
      </c>
      <c r="AY283">
        <f t="shared" si="169"/>
        <v>0.1884295352931819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1670262392</v>
      </c>
      <c r="BF283">
        <v>1745.4271428571431</v>
      </c>
      <c r="BG283">
        <v>1774.315714285714</v>
      </c>
      <c r="BH283">
        <v>35.228314285714291</v>
      </c>
      <c r="BI283">
        <v>34.135842857142848</v>
      </c>
      <c r="BJ283">
        <v>1751.0771428571429</v>
      </c>
      <c r="BK283">
        <v>35.08745714285714</v>
      </c>
      <c r="BL283">
        <v>650.01971428571437</v>
      </c>
      <c r="BM283">
        <v>100.9778571428571</v>
      </c>
      <c r="BN283">
        <v>0.1000065142857143</v>
      </c>
      <c r="BO283">
        <v>33.145357142857137</v>
      </c>
      <c r="BP283">
        <v>33.432985714285707</v>
      </c>
      <c r="BQ283">
        <v>999.89999999999986</v>
      </c>
      <c r="BR283">
        <v>0</v>
      </c>
      <c r="BS283">
        <v>0</v>
      </c>
      <c r="BT283">
        <v>9011.517142857143</v>
      </c>
      <c r="BU283">
        <v>0</v>
      </c>
      <c r="BV283">
        <v>404.04785714285708</v>
      </c>
      <c r="BW283">
        <v>-28.888671428571431</v>
      </c>
      <c r="BX283">
        <v>1809.158571428572</v>
      </c>
      <c r="BY283">
        <v>1837.024285714286</v>
      </c>
      <c r="BZ283">
        <v>1.092478571428571</v>
      </c>
      <c r="CA283">
        <v>1774.315714285714</v>
      </c>
      <c r="CB283">
        <v>34.135842857142848</v>
      </c>
      <c r="CC283">
        <v>3.5572785714285722</v>
      </c>
      <c r="CD283">
        <v>3.4469599999999998</v>
      </c>
      <c r="CE283">
        <v>26.895614285714281</v>
      </c>
      <c r="CF283">
        <v>26.36074285714286</v>
      </c>
      <c r="CG283">
        <v>1200</v>
      </c>
      <c r="CH283">
        <v>0.499998</v>
      </c>
      <c r="CI283">
        <v>0.50000200000000006</v>
      </c>
      <c r="CJ283">
        <v>0</v>
      </c>
      <c r="CK283">
        <v>887.67414285714301</v>
      </c>
      <c r="CL283">
        <v>4.9990899999999998</v>
      </c>
      <c r="CM283">
        <v>9175.92</v>
      </c>
      <c r="CN283">
        <v>9557.8485714285725</v>
      </c>
      <c r="CO283">
        <v>43.436999999999998</v>
      </c>
      <c r="CP283">
        <v>45.607000000000014</v>
      </c>
      <c r="CQ283">
        <v>44.338999999999999</v>
      </c>
      <c r="CR283">
        <v>44.5</v>
      </c>
      <c r="CS283">
        <v>44.794285714285721</v>
      </c>
      <c r="CT283">
        <v>597.5</v>
      </c>
      <c r="CU283">
        <v>597.50571428571425</v>
      </c>
      <c r="CV283">
        <v>0</v>
      </c>
      <c r="CW283">
        <v>1670262413</v>
      </c>
      <c r="CX283">
        <v>0</v>
      </c>
      <c r="CY283">
        <v>1670257498.5</v>
      </c>
      <c r="CZ283" t="s">
        <v>356</v>
      </c>
      <c r="DA283">
        <v>1670257488.5</v>
      </c>
      <c r="DB283">
        <v>1670257498.5</v>
      </c>
      <c r="DC283">
        <v>2</v>
      </c>
      <c r="DD283">
        <v>-0.17199999999999999</v>
      </c>
      <c r="DE283">
        <v>2E-3</v>
      </c>
      <c r="DF283">
        <v>-3.9780000000000002</v>
      </c>
      <c r="DG283">
        <v>0.14099999999999999</v>
      </c>
      <c r="DH283">
        <v>415</v>
      </c>
      <c r="DI283">
        <v>32</v>
      </c>
      <c r="DJ283">
        <v>0.47</v>
      </c>
      <c r="DK283">
        <v>0.38</v>
      </c>
      <c r="DL283">
        <v>-28.988160975609759</v>
      </c>
      <c r="DM283">
        <v>-0.14702717770035631</v>
      </c>
      <c r="DN283">
        <v>0.10370168961167681</v>
      </c>
      <c r="DO283">
        <v>0</v>
      </c>
      <c r="DP283">
        <v>1.072096097560975</v>
      </c>
      <c r="DQ283">
        <v>0.20000153310104629</v>
      </c>
      <c r="DR283">
        <v>2.616209134980154E-2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3.2966500000000001</v>
      </c>
      <c r="EB283">
        <v>2.6254599999999999</v>
      </c>
      <c r="EC283">
        <v>0.26243499999999997</v>
      </c>
      <c r="ED283">
        <v>0.26281199999999999</v>
      </c>
      <c r="EE283">
        <v>0.14257400000000001</v>
      </c>
      <c r="EF283">
        <v>0.13803699999999999</v>
      </c>
      <c r="EG283">
        <v>22320.1</v>
      </c>
      <c r="EH283">
        <v>22704</v>
      </c>
      <c r="EI283">
        <v>28169.3</v>
      </c>
      <c r="EJ283">
        <v>29658.799999999999</v>
      </c>
      <c r="EK283">
        <v>33241.800000000003</v>
      </c>
      <c r="EL283">
        <v>35489.300000000003</v>
      </c>
      <c r="EM283">
        <v>39756.400000000001</v>
      </c>
      <c r="EN283">
        <v>42377.5</v>
      </c>
      <c r="EO283">
        <v>2.1143000000000001</v>
      </c>
      <c r="EP283">
        <v>2.1543999999999999</v>
      </c>
      <c r="EQ283">
        <v>0.12607099999999999</v>
      </c>
      <c r="ER283">
        <v>0</v>
      </c>
      <c r="ES283">
        <v>31.382999999999999</v>
      </c>
      <c r="ET283">
        <v>999.9</v>
      </c>
      <c r="EU283">
        <v>60.3</v>
      </c>
      <c r="EV283">
        <v>38.700000000000003</v>
      </c>
      <c r="EW283">
        <v>41.282899999999998</v>
      </c>
      <c r="EX283">
        <v>57.630299999999998</v>
      </c>
      <c r="EY283">
        <v>-1.5024</v>
      </c>
      <c r="EZ283">
        <v>2</v>
      </c>
      <c r="FA283">
        <v>0.45725100000000002</v>
      </c>
      <c r="FB283">
        <v>0.409918</v>
      </c>
      <c r="FC283">
        <v>20.273</v>
      </c>
      <c r="FD283">
        <v>5.2196899999999999</v>
      </c>
      <c r="FE283">
        <v>12.005000000000001</v>
      </c>
      <c r="FF283">
        <v>4.9863499999999998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1.86222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1.86188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-5.66</v>
      </c>
      <c r="GH283">
        <v>0.1409</v>
      </c>
      <c r="GI283">
        <v>-3.031255365756008</v>
      </c>
      <c r="GJ283">
        <v>-2.737337881603403E-3</v>
      </c>
      <c r="GK283">
        <v>1.2769921614711079E-6</v>
      </c>
      <c r="GL283">
        <v>-3.2469241445839119E-10</v>
      </c>
      <c r="GM283">
        <v>0.14085000000000039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81.8</v>
      </c>
      <c r="GV283">
        <v>81.599999999999994</v>
      </c>
      <c r="GW283">
        <v>4.37378</v>
      </c>
      <c r="GX283">
        <v>2.5</v>
      </c>
      <c r="GY283">
        <v>2.04834</v>
      </c>
      <c r="GZ283">
        <v>2.5988799999999999</v>
      </c>
      <c r="HA283">
        <v>2.1972700000000001</v>
      </c>
      <c r="HB283">
        <v>2.3156699999999999</v>
      </c>
      <c r="HC283">
        <v>42.271000000000001</v>
      </c>
      <c r="HD283">
        <v>13.7118</v>
      </c>
      <c r="HE283">
        <v>18</v>
      </c>
      <c r="HF283">
        <v>617.10699999999997</v>
      </c>
      <c r="HG283">
        <v>718.93299999999999</v>
      </c>
      <c r="HH283">
        <v>31.000399999999999</v>
      </c>
      <c r="HI283">
        <v>33.2074</v>
      </c>
      <c r="HJ283">
        <v>30.000399999999999</v>
      </c>
      <c r="HK283">
        <v>33.069800000000001</v>
      </c>
      <c r="HL283">
        <v>33.061399999999999</v>
      </c>
      <c r="HM283">
        <v>87.497600000000006</v>
      </c>
      <c r="HN283">
        <v>23.158100000000001</v>
      </c>
      <c r="HO283">
        <v>27.1616</v>
      </c>
      <c r="HP283">
        <v>31</v>
      </c>
      <c r="HQ283">
        <v>1789.27</v>
      </c>
      <c r="HR283">
        <v>34.119100000000003</v>
      </c>
      <c r="HS283">
        <v>99.252300000000005</v>
      </c>
      <c r="HT283">
        <v>98.284300000000002</v>
      </c>
    </row>
    <row r="284" spans="1:228" x14ac:dyDescent="0.2">
      <c r="A284">
        <v>269</v>
      </c>
      <c r="B284">
        <v>1670262398</v>
      </c>
      <c r="C284">
        <v>1070</v>
      </c>
      <c r="D284" t="s">
        <v>897</v>
      </c>
      <c r="E284" t="s">
        <v>898</v>
      </c>
      <c r="F284">
        <v>4</v>
      </c>
      <c r="G284">
        <v>1670262395.6875</v>
      </c>
      <c r="H284">
        <f t="shared" si="136"/>
        <v>2.6802498688454535E-3</v>
      </c>
      <c r="I284">
        <f t="shared" si="137"/>
        <v>2.6802498688454537</v>
      </c>
      <c r="J284">
        <f t="shared" si="138"/>
        <v>42.003151693415759</v>
      </c>
      <c r="K284">
        <f t="shared" si="139"/>
        <v>1751.51</v>
      </c>
      <c r="L284">
        <f t="shared" si="140"/>
        <v>1293.1239167597639</v>
      </c>
      <c r="M284">
        <f t="shared" si="141"/>
        <v>130.70775304076449</v>
      </c>
      <c r="N284">
        <f t="shared" si="142"/>
        <v>177.04098854043622</v>
      </c>
      <c r="O284">
        <f t="shared" si="143"/>
        <v>0.16426614037197829</v>
      </c>
      <c r="P284">
        <f t="shared" si="144"/>
        <v>3.6777842179468196</v>
      </c>
      <c r="Q284">
        <f t="shared" si="145"/>
        <v>0.16029635707014231</v>
      </c>
      <c r="R284">
        <f t="shared" si="146"/>
        <v>0.10053390189270384</v>
      </c>
      <c r="S284">
        <f t="shared" si="147"/>
        <v>226.11576583690092</v>
      </c>
      <c r="T284">
        <f t="shared" si="148"/>
        <v>33.660386450357365</v>
      </c>
      <c r="U284">
        <f t="shared" si="149"/>
        <v>33.435049999999997</v>
      </c>
      <c r="V284">
        <f t="shared" si="150"/>
        <v>5.176925127859354</v>
      </c>
      <c r="W284">
        <f t="shared" si="151"/>
        <v>69.879528051704682</v>
      </c>
      <c r="X284">
        <f t="shared" si="152"/>
        <v>3.5598655931367342</v>
      </c>
      <c r="Y284">
        <f t="shared" si="153"/>
        <v>5.094289690254846</v>
      </c>
      <c r="Z284">
        <f t="shared" si="154"/>
        <v>1.6170595347226198</v>
      </c>
      <c r="AA284">
        <f t="shared" si="155"/>
        <v>-118.19901921608449</v>
      </c>
      <c r="AB284">
        <f t="shared" si="156"/>
        <v>-56.902935232745897</v>
      </c>
      <c r="AC284">
        <f t="shared" si="157"/>
        <v>-3.5535693958777208</v>
      </c>
      <c r="AD284">
        <f t="shared" si="158"/>
        <v>47.460241992192799</v>
      </c>
      <c r="AE284">
        <f t="shared" si="159"/>
        <v>65.118470714679219</v>
      </c>
      <c r="AF284">
        <f t="shared" si="160"/>
        <v>2.7072670830621086</v>
      </c>
      <c r="AG284">
        <f t="shared" si="161"/>
        <v>42.003151693415759</v>
      </c>
      <c r="AH284">
        <v>1843.2995502202079</v>
      </c>
      <c r="AI284">
        <v>1818.548181818182</v>
      </c>
      <c r="AJ284">
        <v>1.7126157524076711</v>
      </c>
      <c r="AK284">
        <v>64.018406268345927</v>
      </c>
      <c r="AL284">
        <f t="shared" si="162"/>
        <v>2.6802498688454537</v>
      </c>
      <c r="AM284">
        <v>34.135402511855368</v>
      </c>
      <c r="AN284">
        <v>35.214108235294098</v>
      </c>
      <c r="AO284">
        <v>-7.5652286430815362E-4</v>
      </c>
      <c r="AP284">
        <v>100.2718368252681</v>
      </c>
      <c r="AQ284">
        <v>66</v>
      </c>
      <c r="AR284">
        <v>10</v>
      </c>
      <c r="AS284">
        <f t="shared" si="163"/>
        <v>1</v>
      </c>
      <c r="AT284">
        <f t="shared" si="164"/>
        <v>0</v>
      </c>
      <c r="AU284">
        <f t="shared" si="165"/>
        <v>47265.760819155286</v>
      </c>
      <c r="AV284">
        <f t="shared" si="166"/>
        <v>1200.00125</v>
      </c>
      <c r="AW284">
        <f t="shared" si="167"/>
        <v>1025.92621390513</v>
      </c>
      <c r="AX284">
        <f t="shared" si="168"/>
        <v>0.85493762102758641</v>
      </c>
      <c r="AY284">
        <f t="shared" si="169"/>
        <v>0.18842960858324181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1670262395.6875</v>
      </c>
      <c r="BF284">
        <v>1751.51</v>
      </c>
      <c r="BG284">
        <v>1780.5274999999999</v>
      </c>
      <c r="BH284">
        <v>35.218625000000003</v>
      </c>
      <c r="BI284">
        <v>34.133724999999998</v>
      </c>
      <c r="BJ284">
        <v>1757.16875</v>
      </c>
      <c r="BK284">
        <v>35.077749999999988</v>
      </c>
      <c r="BL284">
        <v>650.03099999999995</v>
      </c>
      <c r="BM284">
        <v>100.979</v>
      </c>
      <c r="BN284">
        <v>0.100062375</v>
      </c>
      <c r="BO284">
        <v>33.148062500000002</v>
      </c>
      <c r="BP284">
        <v>33.435049999999997</v>
      </c>
      <c r="BQ284">
        <v>999.9</v>
      </c>
      <c r="BR284">
        <v>0</v>
      </c>
      <c r="BS284">
        <v>0</v>
      </c>
      <c r="BT284">
        <v>9006.9524999999994</v>
      </c>
      <c r="BU284">
        <v>0</v>
      </c>
      <c r="BV284">
        <v>400.541875</v>
      </c>
      <c r="BW284">
        <v>-29.017875</v>
      </c>
      <c r="BX284">
        <v>1815.4475</v>
      </c>
      <c r="BY284">
        <v>1843.4512500000001</v>
      </c>
      <c r="BZ284">
        <v>1.0849150000000001</v>
      </c>
      <c r="CA284">
        <v>1780.5274999999999</v>
      </c>
      <c r="CB284">
        <v>34.133724999999998</v>
      </c>
      <c r="CC284">
        <v>3.5563400000000001</v>
      </c>
      <c r="CD284">
        <v>3.4467887500000001</v>
      </c>
      <c r="CE284">
        <v>26.89115</v>
      </c>
      <c r="CF284">
        <v>26.359887499999999</v>
      </c>
      <c r="CG284">
        <v>1200.00125</v>
      </c>
      <c r="CH284">
        <v>0.49999650000000001</v>
      </c>
      <c r="CI284">
        <v>0.50000350000000005</v>
      </c>
      <c r="CJ284">
        <v>0</v>
      </c>
      <c r="CK284">
        <v>887.08912499999997</v>
      </c>
      <c r="CL284">
        <v>4.9990899999999998</v>
      </c>
      <c r="CM284">
        <v>9174.9362499999988</v>
      </c>
      <c r="CN284">
        <v>9557.848750000001</v>
      </c>
      <c r="CO284">
        <v>43.452749999999988</v>
      </c>
      <c r="CP284">
        <v>45.609250000000003</v>
      </c>
      <c r="CQ284">
        <v>44.359250000000003</v>
      </c>
      <c r="CR284">
        <v>44.5</v>
      </c>
      <c r="CS284">
        <v>44.811999999999998</v>
      </c>
      <c r="CT284">
        <v>597.49874999999997</v>
      </c>
      <c r="CU284">
        <v>597.50749999999994</v>
      </c>
      <c r="CV284">
        <v>0</v>
      </c>
      <c r="CW284">
        <v>1670262416.5999999</v>
      </c>
      <c r="CX284">
        <v>0</v>
      </c>
      <c r="CY284">
        <v>1670257498.5</v>
      </c>
      <c r="CZ284" t="s">
        <v>356</v>
      </c>
      <c r="DA284">
        <v>1670257488.5</v>
      </c>
      <c r="DB284">
        <v>1670257498.5</v>
      </c>
      <c r="DC284">
        <v>2</v>
      </c>
      <c r="DD284">
        <v>-0.17199999999999999</v>
      </c>
      <c r="DE284">
        <v>2E-3</v>
      </c>
      <c r="DF284">
        <v>-3.9780000000000002</v>
      </c>
      <c r="DG284">
        <v>0.14099999999999999</v>
      </c>
      <c r="DH284">
        <v>415</v>
      </c>
      <c r="DI284">
        <v>32</v>
      </c>
      <c r="DJ284">
        <v>0.47</v>
      </c>
      <c r="DK284">
        <v>0.38</v>
      </c>
      <c r="DL284">
        <v>-29.010678048780491</v>
      </c>
      <c r="DM284">
        <v>0.16901602787455039</v>
      </c>
      <c r="DN284">
        <v>9.4727510394082934E-2</v>
      </c>
      <c r="DO284">
        <v>0</v>
      </c>
      <c r="DP284">
        <v>1.077784634146342</v>
      </c>
      <c r="DQ284">
        <v>0.174408083623695</v>
      </c>
      <c r="DR284">
        <v>2.5143787973307428E-2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3.2966000000000002</v>
      </c>
      <c r="EB284">
        <v>2.6253099999999998</v>
      </c>
      <c r="EC284">
        <v>0.26301600000000003</v>
      </c>
      <c r="ED284">
        <v>0.26338800000000001</v>
      </c>
      <c r="EE284">
        <v>0.14255300000000001</v>
      </c>
      <c r="EF284">
        <v>0.13802800000000001</v>
      </c>
      <c r="EG284">
        <v>22302.7</v>
      </c>
      <c r="EH284">
        <v>22686.1</v>
      </c>
      <c r="EI284">
        <v>28169.599999999999</v>
      </c>
      <c r="EJ284">
        <v>29658.7</v>
      </c>
      <c r="EK284">
        <v>33242.800000000003</v>
      </c>
      <c r="EL284">
        <v>35489.9</v>
      </c>
      <c r="EM284">
        <v>39756.6</v>
      </c>
      <c r="EN284">
        <v>42377.599999999999</v>
      </c>
      <c r="EO284">
        <v>2.1144799999999999</v>
      </c>
      <c r="EP284">
        <v>2.1544500000000002</v>
      </c>
      <c r="EQ284">
        <v>0.127085</v>
      </c>
      <c r="ER284">
        <v>0</v>
      </c>
      <c r="ES284">
        <v>31.388500000000001</v>
      </c>
      <c r="ET284">
        <v>999.9</v>
      </c>
      <c r="EU284">
        <v>60.3</v>
      </c>
      <c r="EV284">
        <v>38.700000000000003</v>
      </c>
      <c r="EW284">
        <v>41.284700000000001</v>
      </c>
      <c r="EX284">
        <v>57.690300000000001</v>
      </c>
      <c r="EY284">
        <v>-1.6065700000000001</v>
      </c>
      <c r="EZ284">
        <v>2</v>
      </c>
      <c r="FA284">
        <v>0.45749699999999999</v>
      </c>
      <c r="FB284">
        <v>0.41180299999999997</v>
      </c>
      <c r="FC284">
        <v>20.2729</v>
      </c>
      <c r="FD284">
        <v>5.2199900000000001</v>
      </c>
      <c r="FE284">
        <v>12.0062</v>
      </c>
      <c r="FF284">
        <v>4.9865500000000003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1.8643099999999999</v>
      </c>
      <c r="FO284">
        <v>1.86036</v>
      </c>
      <c r="FP284">
        <v>1.86111</v>
      </c>
      <c r="FQ284">
        <v>1.8602000000000001</v>
      </c>
      <c r="FR284">
        <v>1.86188</v>
      </c>
      <c r="FS284">
        <v>1.8584700000000001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-5.67</v>
      </c>
      <c r="GH284">
        <v>0.14080000000000001</v>
      </c>
      <c r="GI284">
        <v>-3.031255365756008</v>
      </c>
      <c r="GJ284">
        <v>-2.737337881603403E-3</v>
      </c>
      <c r="GK284">
        <v>1.2769921614711079E-6</v>
      </c>
      <c r="GL284">
        <v>-3.2469241445839119E-10</v>
      </c>
      <c r="GM284">
        <v>0.14085000000000039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81.8</v>
      </c>
      <c r="GV284">
        <v>81.7</v>
      </c>
      <c r="GW284">
        <v>4.3896499999999996</v>
      </c>
      <c r="GX284">
        <v>2.49268</v>
      </c>
      <c r="GY284">
        <v>2.04834</v>
      </c>
      <c r="GZ284">
        <v>2.5988799999999999</v>
      </c>
      <c r="HA284">
        <v>2.1972700000000001</v>
      </c>
      <c r="HB284">
        <v>2.34375</v>
      </c>
      <c r="HC284">
        <v>42.271000000000001</v>
      </c>
      <c r="HD284">
        <v>13.720499999999999</v>
      </c>
      <c r="HE284">
        <v>18</v>
      </c>
      <c r="HF284">
        <v>617.25300000000004</v>
      </c>
      <c r="HG284">
        <v>718.99699999999996</v>
      </c>
      <c r="HH284">
        <v>31.000499999999999</v>
      </c>
      <c r="HI284">
        <v>33.208300000000001</v>
      </c>
      <c r="HJ284">
        <v>30.000399999999999</v>
      </c>
      <c r="HK284">
        <v>33.071100000000001</v>
      </c>
      <c r="HL284">
        <v>33.062899999999999</v>
      </c>
      <c r="HM284">
        <v>87.751900000000006</v>
      </c>
      <c r="HN284">
        <v>23.158100000000001</v>
      </c>
      <c r="HO284">
        <v>27.1616</v>
      </c>
      <c r="HP284">
        <v>31</v>
      </c>
      <c r="HQ284">
        <v>1795.94</v>
      </c>
      <c r="HR284">
        <v>34.125700000000002</v>
      </c>
      <c r="HS284">
        <v>99.253</v>
      </c>
      <c r="HT284">
        <v>98.284400000000005</v>
      </c>
    </row>
    <row r="285" spans="1:228" x14ac:dyDescent="0.2">
      <c r="A285">
        <v>270</v>
      </c>
      <c r="B285">
        <v>1670262402</v>
      </c>
      <c r="C285">
        <v>1074</v>
      </c>
      <c r="D285" t="s">
        <v>899</v>
      </c>
      <c r="E285" t="s">
        <v>900</v>
      </c>
      <c r="F285">
        <v>4</v>
      </c>
      <c r="G285">
        <v>1670262400</v>
      </c>
      <c r="H285">
        <f t="shared" si="136"/>
        <v>2.6841014096328419E-3</v>
      </c>
      <c r="I285">
        <f t="shared" si="137"/>
        <v>2.6841014096328419</v>
      </c>
      <c r="J285">
        <f t="shared" si="138"/>
        <v>41.221960706735125</v>
      </c>
      <c r="K285">
        <f t="shared" si="139"/>
        <v>1758.721428571429</v>
      </c>
      <c r="L285">
        <f t="shared" si="140"/>
        <v>1306.8229495957053</v>
      </c>
      <c r="M285">
        <f t="shared" si="141"/>
        <v>132.09358008979621</v>
      </c>
      <c r="N285">
        <f t="shared" si="142"/>
        <v>177.771449416704</v>
      </c>
      <c r="O285">
        <f t="shared" si="143"/>
        <v>0.16391399566181034</v>
      </c>
      <c r="P285">
        <f t="shared" si="144"/>
        <v>3.6791048169185774</v>
      </c>
      <c r="Q285">
        <f t="shared" si="145"/>
        <v>0.15996237597784124</v>
      </c>
      <c r="R285">
        <f t="shared" si="146"/>
        <v>0.10032358772895063</v>
      </c>
      <c r="S285">
        <f t="shared" si="147"/>
        <v>226.11556659469397</v>
      </c>
      <c r="T285">
        <f t="shared" si="148"/>
        <v>33.665684822633168</v>
      </c>
      <c r="U285">
        <f t="shared" si="149"/>
        <v>33.452485714285707</v>
      </c>
      <c r="V285">
        <f t="shared" si="150"/>
        <v>5.1819829383867582</v>
      </c>
      <c r="W285">
        <f t="shared" si="151"/>
        <v>69.84264692314251</v>
      </c>
      <c r="X285">
        <f t="shared" si="152"/>
        <v>3.5592411459198265</v>
      </c>
      <c r="Y285">
        <f t="shared" si="153"/>
        <v>5.0960857051087292</v>
      </c>
      <c r="Z285">
        <f t="shared" si="154"/>
        <v>1.6227417924669316</v>
      </c>
      <c r="AA285">
        <f t="shared" si="155"/>
        <v>-118.36887216480832</v>
      </c>
      <c r="AB285">
        <f t="shared" si="156"/>
        <v>-59.136009283260456</v>
      </c>
      <c r="AC285">
        <f t="shared" si="157"/>
        <v>-3.6921273845760472</v>
      </c>
      <c r="AD285">
        <f t="shared" si="158"/>
        <v>44.91855776204914</v>
      </c>
      <c r="AE285">
        <f t="shared" si="159"/>
        <v>65.08314093641134</v>
      </c>
      <c r="AF285">
        <f t="shared" si="160"/>
        <v>2.6982449346120831</v>
      </c>
      <c r="AG285">
        <f t="shared" si="161"/>
        <v>41.221960706735125</v>
      </c>
      <c r="AH285">
        <v>1850.1723297743281</v>
      </c>
      <c r="AI285">
        <v>1825.5600606060609</v>
      </c>
      <c r="AJ285">
        <v>1.7627563050705111</v>
      </c>
      <c r="AK285">
        <v>64.018406268345927</v>
      </c>
      <c r="AL285">
        <f t="shared" si="162"/>
        <v>2.6841014096328419</v>
      </c>
      <c r="AM285">
        <v>34.13283653835618</v>
      </c>
      <c r="AN285">
        <v>35.211603823529408</v>
      </c>
      <c r="AO285">
        <v>-5.054703228136926E-4</v>
      </c>
      <c r="AP285">
        <v>100.2718368252681</v>
      </c>
      <c r="AQ285">
        <v>66</v>
      </c>
      <c r="AR285">
        <v>10</v>
      </c>
      <c r="AS285">
        <f t="shared" si="163"/>
        <v>1</v>
      </c>
      <c r="AT285">
        <f t="shared" si="164"/>
        <v>0</v>
      </c>
      <c r="AU285">
        <f t="shared" si="165"/>
        <v>47288.385817853661</v>
      </c>
      <c r="AV285">
        <f t="shared" si="166"/>
        <v>1200</v>
      </c>
      <c r="AW285">
        <f t="shared" si="167"/>
        <v>1025.9251640387015</v>
      </c>
      <c r="AX285">
        <f t="shared" si="168"/>
        <v>0.85493763669891787</v>
      </c>
      <c r="AY285">
        <f t="shared" si="169"/>
        <v>0.18842963882891164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1670262400</v>
      </c>
      <c r="BF285">
        <v>1758.721428571429</v>
      </c>
      <c r="BG285">
        <v>1787.727142857143</v>
      </c>
      <c r="BH285">
        <v>35.212142857142858</v>
      </c>
      <c r="BI285">
        <v>34.130800000000001</v>
      </c>
      <c r="BJ285">
        <v>1764.3914285714291</v>
      </c>
      <c r="BK285">
        <v>35.071300000000001</v>
      </c>
      <c r="BL285">
        <v>650.00028571428572</v>
      </c>
      <c r="BM285">
        <v>100.98</v>
      </c>
      <c r="BN285">
        <v>9.9935985714285719E-2</v>
      </c>
      <c r="BO285">
        <v>33.154342857142858</v>
      </c>
      <c r="BP285">
        <v>33.452485714285707</v>
      </c>
      <c r="BQ285">
        <v>999.89999999999986</v>
      </c>
      <c r="BR285">
        <v>0</v>
      </c>
      <c r="BS285">
        <v>0</v>
      </c>
      <c r="BT285">
        <v>9011.4285714285706</v>
      </c>
      <c r="BU285">
        <v>0</v>
      </c>
      <c r="BV285">
        <v>404.83399999999989</v>
      </c>
      <c r="BW285">
        <v>-29.007057142857139</v>
      </c>
      <c r="BX285">
        <v>1822.9114285714279</v>
      </c>
      <c r="BY285">
        <v>1850.9014285714291</v>
      </c>
      <c r="BZ285">
        <v>1.081355714285714</v>
      </c>
      <c r="CA285">
        <v>1787.727142857143</v>
      </c>
      <c r="CB285">
        <v>34.130800000000001</v>
      </c>
      <c r="CC285">
        <v>3.5557271428571431</v>
      </c>
      <c r="CD285">
        <v>3.4465328571428571</v>
      </c>
      <c r="CE285">
        <v>26.888185714285719</v>
      </c>
      <c r="CF285">
        <v>26.358642857142861</v>
      </c>
      <c r="CG285">
        <v>1200</v>
      </c>
      <c r="CH285">
        <v>0.49999614285714278</v>
      </c>
      <c r="CI285">
        <v>0.50000385714285722</v>
      </c>
      <c r="CJ285">
        <v>0</v>
      </c>
      <c r="CK285">
        <v>886.86357142857162</v>
      </c>
      <c r="CL285">
        <v>4.9990899999999998</v>
      </c>
      <c r="CM285">
        <v>9176.7028571428582</v>
      </c>
      <c r="CN285">
        <v>9557.8357142857149</v>
      </c>
      <c r="CO285">
        <v>43.454999999999998</v>
      </c>
      <c r="CP285">
        <v>45.607000000000014</v>
      </c>
      <c r="CQ285">
        <v>44.357000000000014</v>
      </c>
      <c r="CR285">
        <v>44.5</v>
      </c>
      <c r="CS285">
        <v>44.811999999999998</v>
      </c>
      <c r="CT285">
        <v>597.49857142857138</v>
      </c>
      <c r="CU285">
        <v>597.50857142857137</v>
      </c>
      <c r="CV285">
        <v>0</v>
      </c>
      <c r="CW285">
        <v>1670262420.8</v>
      </c>
      <c r="CX285">
        <v>0</v>
      </c>
      <c r="CY285">
        <v>1670257498.5</v>
      </c>
      <c r="CZ285" t="s">
        <v>356</v>
      </c>
      <c r="DA285">
        <v>1670257488.5</v>
      </c>
      <c r="DB285">
        <v>1670257498.5</v>
      </c>
      <c r="DC285">
        <v>2</v>
      </c>
      <c r="DD285">
        <v>-0.17199999999999999</v>
      </c>
      <c r="DE285">
        <v>2E-3</v>
      </c>
      <c r="DF285">
        <v>-3.9780000000000002</v>
      </c>
      <c r="DG285">
        <v>0.14099999999999999</v>
      </c>
      <c r="DH285">
        <v>415</v>
      </c>
      <c r="DI285">
        <v>32</v>
      </c>
      <c r="DJ285">
        <v>0.47</v>
      </c>
      <c r="DK285">
        <v>0.38</v>
      </c>
      <c r="DL285">
        <v>-29.023268292682928</v>
      </c>
      <c r="DM285">
        <v>0.42459512195113802</v>
      </c>
      <c r="DN285">
        <v>8.450560506456968E-2</v>
      </c>
      <c r="DO285">
        <v>0</v>
      </c>
      <c r="DP285">
        <v>1.0858556097560981</v>
      </c>
      <c r="DQ285">
        <v>3.4927526132406787E-2</v>
      </c>
      <c r="DR285">
        <v>1.7292741893325459E-2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3.2966000000000002</v>
      </c>
      <c r="EB285">
        <v>2.6252499999999999</v>
      </c>
      <c r="EC285">
        <v>0.26360099999999997</v>
      </c>
      <c r="ED285">
        <v>0.26396700000000001</v>
      </c>
      <c r="EE285">
        <v>0.142539</v>
      </c>
      <c r="EF285">
        <v>0.13803299999999999</v>
      </c>
      <c r="EG285">
        <v>22284.799999999999</v>
      </c>
      <c r="EH285">
        <v>22668.2</v>
      </c>
      <c r="EI285">
        <v>28169.599999999999</v>
      </c>
      <c r="EJ285">
        <v>29658.7</v>
      </c>
      <c r="EK285">
        <v>33243.1</v>
      </c>
      <c r="EL285">
        <v>35489.5</v>
      </c>
      <c r="EM285">
        <v>39756.300000000003</v>
      </c>
      <c r="EN285">
        <v>42377.4</v>
      </c>
      <c r="EO285">
        <v>2.1145</v>
      </c>
      <c r="EP285">
        <v>2.1543000000000001</v>
      </c>
      <c r="EQ285">
        <v>0.127137</v>
      </c>
      <c r="ER285">
        <v>0</v>
      </c>
      <c r="ES285">
        <v>31.3947</v>
      </c>
      <c r="ET285">
        <v>999.9</v>
      </c>
      <c r="EU285">
        <v>60.3</v>
      </c>
      <c r="EV285">
        <v>38.700000000000003</v>
      </c>
      <c r="EW285">
        <v>41.286200000000001</v>
      </c>
      <c r="EX285">
        <v>57.240299999999998</v>
      </c>
      <c r="EY285">
        <v>-1.4382999999999999</v>
      </c>
      <c r="EZ285">
        <v>2</v>
      </c>
      <c r="FA285">
        <v>0.45754600000000001</v>
      </c>
      <c r="FB285">
        <v>0.41242400000000001</v>
      </c>
      <c r="FC285">
        <v>20.2728</v>
      </c>
      <c r="FD285">
        <v>5.2193899999999998</v>
      </c>
      <c r="FE285">
        <v>12.0044</v>
      </c>
      <c r="FF285">
        <v>4.9863999999999997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1.8622399999999999</v>
      </c>
      <c r="FN285">
        <v>1.86432</v>
      </c>
      <c r="FO285">
        <v>1.86036</v>
      </c>
      <c r="FP285">
        <v>1.86111</v>
      </c>
      <c r="FQ285">
        <v>1.8602000000000001</v>
      </c>
      <c r="FR285">
        <v>1.86188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-5.67</v>
      </c>
      <c r="GH285">
        <v>0.1409</v>
      </c>
      <c r="GI285">
        <v>-3.031255365756008</v>
      </c>
      <c r="GJ285">
        <v>-2.737337881603403E-3</v>
      </c>
      <c r="GK285">
        <v>1.2769921614711079E-6</v>
      </c>
      <c r="GL285">
        <v>-3.2469241445839119E-10</v>
      </c>
      <c r="GM285">
        <v>0.14085000000000039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81.900000000000006</v>
      </c>
      <c r="GV285">
        <v>81.7</v>
      </c>
      <c r="GW285">
        <v>4.4018600000000001</v>
      </c>
      <c r="GX285">
        <v>2.49756</v>
      </c>
      <c r="GY285">
        <v>2.04834</v>
      </c>
      <c r="GZ285">
        <v>2.5976599999999999</v>
      </c>
      <c r="HA285">
        <v>2.1972700000000001</v>
      </c>
      <c r="HB285">
        <v>2.33887</v>
      </c>
      <c r="HC285">
        <v>42.271000000000001</v>
      </c>
      <c r="HD285">
        <v>13.7118</v>
      </c>
      <c r="HE285">
        <v>18</v>
      </c>
      <c r="HF285">
        <v>617.28599999999994</v>
      </c>
      <c r="HG285">
        <v>718.875</v>
      </c>
      <c r="HH285">
        <v>31.000299999999999</v>
      </c>
      <c r="HI285">
        <v>33.2104</v>
      </c>
      <c r="HJ285">
        <v>30.0002</v>
      </c>
      <c r="HK285">
        <v>33.072699999999998</v>
      </c>
      <c r="HL285">
        <v>33.064399999999999</v>
      </c>
      <c r="HM285">
        <v>88.0017</v>
      </c>
      <c r="HN285">
        <v>23.158100000000001</v>
      </c>
      <c r="HO285">
        <v>27.1616</v>
      </c>
      <c r="HP285">
        <v>31</v>
      </c>
      <c r="HQ285">
        <v>1802.62</v>
      </c>
      <c r="HR285">
        <v>34.132899999999999</v>
      </c>
      <c r="HS285">
        <v>99.252499999999998</v>
      </c>
      <c r="HT285">
        <v>98.284000000000006</v>
      </c>
    </row>
    <row r="286" spans="1:228" x14ac:dyDescent="0.2">
      <c r="A286">
        <v>271</v>
      </c>
      <c r="B286">
        <v>1670262406</v>
      </c>
      <c r="C286">
        <v>1078</v>
      </c>
      <c r="D286" t="s">
        <v>901</v>
      </c>
      <c r="E286" t="s">
        <v>902</v>
      </c>
      <c r="F286">
        <v>4</v>
      </c>
      <c r="G286">
        <v>1670262403.6875</v>
      </c>
      <c r="H286">
        <f t="shared" si="136"/>
        <v>2.6762157714925994E-3</v>
      </c>
      <c r="I286">
        <f t="shared" si="137"/>
        <v>2.6762157714925996</v>
      </c>
      <c r="J286">
        <f t="shared" si="138"/>
        <v>42.031767496839223</v>
      </c>
      <c r="K286">
        <f t="shared" si="139"/>
        <v>1764.9337499999999</v>
      </c>
      <c r="L286">
        <f t="shared" si="140"/>
        <v>1303.2267420305923</v>
      </c>
      <c r="M286">
        <f t="shared" si="141"/>
        <v>131.729969986252</v>
      </c>
      <c r="N286">
        <f t="shared" si="142"/>
        <v>178.39924735811286</v>
      </c>
      <c r="O286">
        <f t="shared" si="143"/>
        <v>0.16326234429045078</v>
      </c>
      <c r="P286">
        <f t="shared" si="144"/>
        <v>3.6696401842008255</v>
      </c>
      <c r="Q286">
        <f t="shared" si="145"/>
        <v>0.15933182740998975</v>
      </c>
      <c r="R286">
        <f t="shared" si="146"/>
        <v>9.9927652059848382E-2</v>
      </c>
      <c r="S286">
        <f t="shared" si="147"/>
        <v>226.11467863867597</v>
      </c>
      <c r="T286">
        <f t="shared" si="148"/>
        <v>33.672457227871881</v>
      </c>
      <c r="U286">
        <f t="shared" si="149"/>
        <v>33.45635</v>
      </c>
      <c r="V286">
        <f t="shared" si="150"/>
        <v>5.1831044850704027</v>
      </c>
      <c r="W286">
        <f t="shared" si="151"/>
        <v>69.817474052857733</v>
      </c>
      <c r="X286">
        <f t="shared" si="152"/>
        <v>3.5587336134425351</v>
      </c>
      <c r="Y286">
        <f t="shared" si="153"/>
        <v>5.0971961700422916</v>
      </c>
      <c r="Z286">
        <f t="shared" si="154"/>
        <v>1.6243708716278675</v>
      </c>
      <c r="AA286">
        <f t="shared" si="155"/>
        <v>-118.02111552282364</v>
      </c>
      <c r="AB286">
        <f t="shared" si="156"/>
        <v>-58.980346905170308</v>
      </c>
      <c r="AC286">
        <f t="shared" si="157"/>
        <v>-3.6920463005191952</v>
      </c>
      <c r="AD286">
        <f t="shared" si="158"/>
        <v>45.421169910162831</v>
      </c>
      <c r="AE286">
        <f t="shared" si="159"/>
        <v>65.331014328917377</v>
      </c>
      <c r="AF286">
        <f t="shared" si="160"/>
        <v>2.6780851651260247</v>
      </c>
      <c r="AG286">
        <f t="shared" si="161"/>
        <v>42.031767496839223</v>
      </c>
      <c r="AH286">
        <v>1857.264213945434</v>
      </c>
      <c r="AI286">
        <v>1832.4622424242409</v>
      </c>
      <c r="AJ286">
        <v>1.722353436286199</v>
      </c>
      <c r="AK286">
        <v>64.018406268345927</v>
      </c>
      <c r="AL286">
        <f t="shared" si="162"/>
        <v>2.6762157714925996</v>
      </c>
      <c r="AM286">
        <v>34.131293815074208</v>
      </c>
      <c r="AN286">
        <v>35.204602352941137</v>
      </c>
      <c r="AO286">
        <v>-1.3362758366440019E-4</v>
      </c>
      <c r="AP286">
        <v>100.2718368252681</v>
      </c>
      <c r="AQ286">
        <v>65</v>
      </c>
      <c r="AR286">
        <v>10</v>
      </c>
      <c r="AS286">
        <f t="shared" si="163"/>
        <v>1</v>
      </c>
      <c r="AT286">
        <f t="shared" si="164"/>
        <v>0</v>
      </c>
      <c r="AU286">
        <f t="shared" si="165"/>
        <v>47118.767141885328</v>
      </c>
      <c r="AV286">
        <f t="shared" si="166"/>
        <v>1199.9962499999999</v>
      </c>
      <c r="AW286">
        <f t="shared" si="167"/>
        <v>1025.9218640614899</v>
      </c>
      <c r="AX286">
        <f t="shared" si="168"/>
        <v>0.8549375583977783</v>
      </c>
      <c r="AY286">
        <f t="shared" si="169"/>
        <v>0.1884294877077124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1670262403.6875</v>
      </c>
      <c r="BF286">
        <v>1764.9337499999999</v>
      </c>
      <c r="BG286">
        <v>1794.0337500000001</v>
      </c>
      <c r="BH286">
        <v>35.207149999999999</v>
      </c>
      <c r="BI286">
        <v>34.133912499999987</v>
      </c>
      <c r="BJ286">
        <v>1770.61</v>
      </c>
      <c r="BK286">
        <v>35.066299999999998</v>
      </c>
      <c r="BL286">
        <v>650.01949999999999</v>
      </c>
      <c r="BM286">
        <v>100.97975</v>
      </c>
      <c r="BN286">
        <v>0.1001049</v>
      </c>
      <c r="BO286">
        <v>33.158225000000002</v>
      </c>
      <c r="BP286">
        <v>33.45635</v>
      </c>
      <c r="BQ286">
        <v>999.9</v>
      </c>
      <c r="BR286">
        <v>0</v>
      </c>
      <c r="BS286">
        <v>0</v>
      </c>
      <c r="BT286">
        <v>8978.7512499999993</v>
      </c>
      <c r="BU286">
        <v>0</v>
      </c>
      <c r="BV286">
        <v>409.30737499999998</v>
      </c>
      <c r="BW286">
        <v>-29.100449999999999</v>
      </c>
      <c r="BX286">
        <v>1829.34</v>
      </c>
      <c r="BY286">
        <v>1857.43625</v>
      </c>
      <c r="BZ286">
        <v>1.0732487500000001</v>
      </c>
      <c r="CA286">
        <v>1794.0337500000001</v>
      </c>
      <c r="CB286">
        <v>34.133912499999987</v>
      </c>
      <c r="CC286">
        <v>3.5552100000000002</v>
      </c>
      <c r="CD286">
        <v>3.4468325000000002</v>
      </c>
      <c r="CE286">
        <v>26.885725000000001</v>
      </c>
      <c r="CF286">
        <v>26.360087499999999</v>
      </c>
      <c r="CG286">
        <v>1199.9962499999999</v>
      </c>
      <c r="CH286">
        <v>0.49999824999999998</v>
      </c>
      <c r="CI286">
        <v>0.50000175000000002</v>
      </c>
      <c r="CJ286">
        <v>0</v>
      </c>
      <c r="CK286">
        <v>886.5016250000001</v>
      </c>
      <c r="CL286">
        <v>4.9990899999999998</v>
      </c>
      <c r="CM286">
        <v>9176.44</v>
      </c>
      <c r="CN286">
        <v>9557.8224999999984</v>
      </c>
      <c r="CO286">
        <v>43.468499999999999</v>
      </c>
      <c r="CP286">
        <v>45.609250000000003</v>
      </c>
      <c r="CQ286">
        <v>44.335624999999993</v>
      </c>
      <c r="CR286">
        <v>44.476374999999997</v>
      </c>
      <c r="CS286">
        <v>44.811999999999998</v>
      </c>
      <c r="CT286">
        <v>597.5</v>
      </c>
      <c r="CU286">
        <v>597.50374999999997</v>
      </c>
      <c r="CV286">
        <v>0</v>
      </c>
      <c r="CW286">
        <v>1670262425</v>
      </c>
      <c r="CX286">
        <v>0</v>
      </c>
      <c r="CY286">
        <v>1670257498.5</v>
      </c>
      <c r="CZ286" t="s">
        <v>356</v>
      </c>
      <c r="DA286">
        <v>1670257488.5</v>
      </c>
      <c r="DB286">
        <v>1670257498.5</v>
      </c>
      <c r="DC286">
        <v>2</v>
      </c>
      <c r="DD286">
        <v>-0.17199999999999999</v>
      </c>
      <c r="DE286">
        <v>2E-3</v>
      </c>
      <c r="DF286">
        <v>-3.9780000000000002</v>
      </c>
      <c r="DG286">
        <v>0.14099999999999999</v>
      </c>
      <c r="DH286">
        <v>415</v>
      </c>
      <c r="DI286">
        <v>32</v>
      </c>
      <c r="DJ286">
        <v>0.47</v>
      </c>
      <c r="DK286">
        <v>0.38</v>
      </c>
      <c r="DL286">
        <v>-29.011175609756101</v>
      </c>
      <c r="DM286">
        <v>-0.22815470383277831</v>
      </c>
      <c r="DN286">
        <v>7.6626941643287802E-2</v>
      </c>
      <c r="DO286">
        <v>0</v>
      </c>
      <c r="DP286">
        <v>1.0884129268292679</v>
      </c>
      <c r="DQ286">
        <v>-0.107236724738676</v>
      </c>
      <c r="DR286">
        <v>1.0768716037309519E-2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3.2967</v>
      </c>
      <c r="EB286">
        <v>2.62527</v>
      </c>
      <c r="EC286">
        <v>0.26417000000000002</v>
      </c>
      <c r="ED286">
        <v>0.264542</v>
      </c>
      <c r="EE286">
        <v>0.14252999999999999</v>
      </c>
      <c r="EF286">
        <v>0.138042</v>
      </c>
      <c r="EG286">
        <v>22267.1</v>
      </c>
      <c r="EH286">
        <v>22650.3</v>
      </c>
      <c r="EI286">
        <v>28169.1</v>
      </c>
      <c r="EJ286">
        <v>29658.6</v>
      </c>
      <c r="EK286">
        <v>33243</v>
      </c>
      <c r="EL286">
        <v>35488.800000000003</v>
      </c>
      <c r="EM286">
        <v>39755.599999999999</v>
      </c>
      <c r="EN286">
        <v>42377</v>
      </c>
      <c r="EO286">
        <v>2.1147800000000001</v>
      </c>
      <c r="EP286">
        <v>2.1542500000000002</v>
      </c>
      <c r="EQ286">
        <v>0.127025</v>
      </c>
      <c r="ER286">
        <v>0</v>
      </c>
      <c r="ES286">
        <v>31.401599999999998</v>
      </c>
      <c r="ET286">
        <v>999.9</v>
      </c>
      <c r="EU286">
        <v>60.3</v>
      </c>
      <c r="EV286">
        <v>38.700000000000003</v>
      </c>
      <c r="EW286">
        <v>41.282600000000002</v>
      </c>
      <c r="EX286">
        <v>56.640300000000003</v>
      </c>
      <c r="EY286">
        <v>-1.6306099999999999</v>
      </c>
      <c r="EZ286">
        <v>2</v>
      </c>
      <c r="FA286">
        <v>0.45773399999999997</v>
      </c>
      <c r="FB286">
        <v>0.413796</v>
      </c>
      <c r="FC286">
        <v>20.2728</v>
      </c>
      <c r="FD286">
        <v>5.2196899999999999</v>
      </c>
      <c r="FE286">
        <v>12.0053</v>
      </c>
      <c r="FF286">
        <v>4.9866000000000001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1.86222</v>
      </c>
      <c r="FN286">
        <v>1.86432</v>
      </c>
      <c r="FO286">
        <v>1.86036</v>
      </c>
      <c r="FP286">
        <v>1.86111</v>
      </c>
      <c r="FQ286">
        <v>1.8602000000000001</v>
      </c>
      <c r="FR286">
        <v>1.86188</v>
      </c>
      <c r="FS286">
        <v>1.8585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-5.68</v>
      </c>
      <c r="GH286">
        <v>0.1409</v>
      </c>
      <c r="GI286">
        <v>-3.031255365756008</v>
      </c>
      <c r="GJ286">
        <v>-2.737337881603403E-3</v>
      </c>
      <c r="GK286">
        <v>1.2769921614711079E-6</v>
      </c>
      <c r="GL286">
        <v>-3.2469241445839119E-10</v>
      </c>
      <c r="GM286">
        <v>0.14085000000000039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82</v>
      </c>
      <c r="GV286">
        <v>81.8</v>
      </c>
      <c r="GW286">
        <v>4.4116200000000001</v>
      </c>
      <c r="GX286">
        <v>2.4902299999999999</v>
      </c>
      <c r="GY286">
        <v>2.04834</v>
      </c>
      <c r="GZ286">
        <v>2.5988799999999999</v>
      </c>
      <c r="HA286">
        <v>2.1972700000000001</v>
      </c>
      <c r="HB286">
        <v>2.34985</v>
      </c>
      <c r="HC286">
        <v>42.271000000000001</v>
      </c>
      <c r="HD286">
        <v>13.7293</v>
      </c>
      <c r="HE286">
        <v>18</v>
      </c>
      <c r="HF286">
        <v>617.50800000000004</v>
      </c>
      <c r="HG286">
        <v>718.85400000000004</v>
      </c>
      <c r="HH286">
        <v>31.000399999999999</v>
      </c>
      <c r="HI286">
        <v>33.211300000000001</v>
      </c>
      <c r="HJ286">
        <v>30.000299999999999</v>
      </c>
      <c r="HK286">
        <v>33.073999999999998</v>
      </c>
      <c r="HL286">
        <v>33.066600000000001</v>
      </c>
      <c r="HM286">
        <v>88.245699999999999</v>
      </c>
      <c r="HN286">
        <v>23.158100000000001</v>
      </c>
      <c r="HO286">
        <v>27.1616</v>
      </c>
      <c r="HP286">
        <v>31</v>
      </c>
      <c r="HQ286">
        <v>1809.31</v>
      </c>
      <c r="HR286">
        <v>34.135100000000001</v>
      </c>
      <c r="HS286">
        <v>99.250900000000001</v>
      </c>
      <c r="HT286">
        <v>98.283299999999997</v>
      </c>
    </row>
    <row r="287" spans="1:228" x14ac:dyDescent="0.2">
      <c r="A287">
        <v>272</v>
      </c>
      <c r="B287">
        <v>1670262410</v>
      </c>
      <c r="C287">
        <v>1082</v>
      </c>
      <c r="D287" t="s">
        <v>903</v>
      </c>
      <c r="E287" t="s">
        <v>904</v>
      </c>
      <c r="F287">
        <v>4</v>
      </c>
      <c r="G287">
        <v>1670262408</v>
      </c>
      <c r="H287">
        <f t="shared" si="136"/>
        <v>2.6854922539434486E-3</v>
      </c>
      <c r="I287">
        <f t="shared" si="137"/>
        <v>2.6854922539434485</v>
      </c>
      <c r="J287">
        <f t="shared" si="138"/>
        <v>41.7181053481399</v>
      </c>
      <c r="K287">
        <f t="shared" si="139"/>
        <v>1772.1342857142861</v>
      </c>
      <c r="L287">
        <f t="shared" si="140"/>
        <v>1313.9016268591499</v>
      </c>
      <c r="M287">
        <f t="shared" si="141"/>
        <v>132.80954420398828</v>
      </c>
      <c r="N287">
        <f t="shared" si="142"/>
        <v>179.12782962038668</v>
      </c>
      <c r="O287">
        <f t="shared" si="143"/>
        <v>0.16351430225400224</v>
      </c>
      <c r="P287">
        <f t="shared" si="144"/>
        <v>3.6795286591224121</v>
      </c>
      <c r="Q287">
        <f t="shared" si="145"/>
        <v>0.15958212282544559</v>
      </c>
      <c r="R287">
        <f t="shared" si="146"/>
        <v>0.10008424155542811</v>
      </c>
      <c r="S287">
        <f t="shared" si="147"/>
        <v>226.11687133550512</v>
      </c>
      <c r="T287">
        <f t="shared" si="148"/>
        <v>33.676512658543842</v>
      </c>
      <c r="U287">
        <f t="shared" si="149"/>
        <v>33.467728571428573</v>
      </c>
      <c r="V287">
        <f t="shared" si="150"/>
        <v>5.1864081584729806</v>
      </c>
      <c r="W287">
        <f t="shared" si="151"/>
        <v>69.793870125196378</v>
      </c>
      <c r="X287">
        <f t="shared" si="152"/>
        <v>3.5589861151390525</v>
      </c>
      <c r="Y287">
        <f t="shared" si="153"/>
        <v>5.0992817976062028</v>
      </c>
      <c r="Z287">
        <f t="shared" si="154"/>
        <v>1.6274220433339281</v>
      </c>
      <c r="AA287">
        <f t="shared" si="155"/>
        <v>-118.43020839890607</v>
      </c>
      <c r="AB287">
        <f t="shared" si="156"/>
        <v>-59.950474236982778</v>
      </c>
      <c r="AC287">
        <f t="shared" si="157"/>
        <v>-3.7430311056060348</v>
      </c>
      <c r="AD287">
        <f t="shared" si="158"/>
        <v>43.993157594010235</v>
      </c>
      <c r="AE287">
        <f t="shared" si="159"/>
        <v>65.200316967185842</v>
      </c>
      <c r="AF287">
        <f t="shared" si="160"/>
        <v>2.6677313971306864</v>
      </c>
      <c r="AG287">
        <f t="shared" si="161"/>
        <v>41.7181053481399</v>
      </c>
      <c r="AH287">
        <v>1864.133926387784</v>
      </c>
      <c r="AI287">
        <v>1839.4124242424241</v>
      </c>
      <c r="AJ287">
        <v>1.736371889467339</v>
      </c>
      <c r="AK287">
        <v>64.018406268345927</v>
      </c>
      <c r="AL287">
        <f t="shared" si="162"/>
        <v>2.6854922539434485</v>
      </c>
      <c r="AM287">
        <v>34.134701953293231</v>
      </c>
      <c r="AN287">
        <v>35.211340882352921</v>
      </c>
      <c r="AO287">
        <v>-7.3904102610989762E-5</v>
      </c>
      <c r="AP287">
        <v>100.2718368252681</v>
      </c>
      <c r="AQ287">
        <v>65</v>
      </c>
      <c r="AR287">
        <v>10</v>
      </c>
      <c r="AS287">
        <f t="shared" si="163"/>
        <v>1</v>
      </c>
      <c r="AT287">
        <f t="shared" si="164"/>
        <v>0</v>
      </c>
      <c r="AU287">
        <f t="shared" si="165"/>
        <v>47294.233780074261</v>
      </c>
      <c r="AV287">
        <f t="shared" si="166"/>
        <v>1200.007142857143</v>
      </c>
      <c r="AW287">
        <f t="shared" si="167"/>
        <v>1025.9312493966349</v>
      </c>
      <c r="AX287">
        <f t="shared" si="168"/>
        <v>0.85493761891613063</v>
      </c>
      <c r="AY287">
        <f t="shared" si="169"/>
        <v>0.18842960450813218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1670262408</v>
      </c>
      <c r="BF287">
        <v>1772.1342857142861</v>
      </c>
      <c r="BG287">
        <v>1801.18</v>
      </c>
      <c r="BH287">
        <v>35.209500000000013</v>
      </c>
      <c r="BI287">
        <v>34.140428571428579</v>
      </c>
      <c r="BJ287">
        <v>1777.82</v>
      </c>
      <c r="BK287">
        <v>35.068671428571427</v>
      </c>
      <c r="BL287">
        <v>650.02814285714283</v>
      </c>
      <c r="BM287">
        <v>100.9804285714286</v>
      </c>
      <c r="BN287">
        <v>9.985132857142856E-2</v>
      </c>
      <c r="BO287">
        <v>33.165514285714281</v>
      </c>
      <c r="BP287">
        <v>33.467728571428573</v>
      </c>
      <c r="BQ287">
        <v>999.89999999999986</v>
      </c>
      <c r="BR287">
        <v>0</v>
      </c>
      <c r="BS287">
        <v>0</v>
      </c>
      <c r="BT287">
        <v>9012.8557142857135</v>
      </c>
      <c r="BU287">
        <v>0</v>
      </c>
      <c r="BV287">
        <v>409.43200000000002</v>
      </c>
      <c r="BW287">
        <v>-29.04681428571428</v>
      </c>
      <c r="BX287">
        <v>1836.8071428571429</v>
      </c>
      <c r="BY287">
        <v>1864.8471428571429</v>
      </c>
      <c r="BZ287">
        <v>1.0690842857142859</v>
      </c>
      <c r="CA287">
        <v>1801.18</v>
      </c>
      <c r="CB287">
        <v>34.140428571428579</v>
      </c>
      <c r="CC287">
        <v>3.5554728571428571</v>
      </c>
      <c r="CD287">
        <v>3.4475157142857151</v>
      </c>
      <c r="CE287">
        <v>26.886957142857149</v>
      </c>
      <c r="CF287">
        <v>26.36345714285715</v>
      </c>
      <c r="CG287">
        <v>1200.007142857143</v>
      </c>
      <c r="CH287">
        <v>0.49999599999999988</v>
      </c>
      <c r="CI287">
        <v>0.500004</v>
      </c>
      <c r="CJ287">
        <v>0</v>
      </c>
      <c r="CK287">
        <v>885.94271428571426</v>
      </c>
      <c r="CL287">
        <v>4.9990899999999998</v>
      </c>
      <c r="CM287">
        <v>9173.6685714285722</v>
      </c>
      <c r="CN287">
        <v>9557.89</v>
      </c>
      <c r="CO287">
        <v>43.436999999999998</v>
      </c>
      <c r="CP287">
        <v>45.625</v>
      </c>
      <c r="CQ287">
        <v>44.375</v>
      </c>
      <c r="CR287">
        <v>44.473000000000013</v>
      </c>
      <c r="CS287">
        <v>44.811999999999998</v>
      </c>
      <c r="CT287">
        <v>597.5</v>
      </c>
      <c r="CU287">
        <v>597.50857142857137</v>
      </c>
      <c r="CV287">
        <v>0</v>
      </c>
      <c r="CW287">
        <v>1670262428.5999999</v>
      </c>
      <c r="CX287">
        <v>0</v>
      </c>
      <c r="CY287">
        <v>1670257498.5</v>
      </c>
      <c r="CZ287" t="s">
        <v>356</v>
      </c>
      <c r="DA287">
        <v>1670257488.5</v>
      </c>
      <c r="DB287">
        <v>1670257498.5</v>
      </c>
      <c r="DC287">
        <v>2</v>
      </c>
      <c r="DD287">
        <v>-0.17199999999999999</v>
      </c>
      <c r="DE287">
        <v>2E-3</v>
      </c>
      <c r="DF287">
        <v>-3.9780000000000002</v>
      </c>
      <c r="DG287">
        <v>0.14099999999999999</v>
      </c>
      <c r="DH287">
        <v>415</v>
      </c>
      <c r="DI287">
        <v>32</v>
      </c>
      <c r="DJ287">
        <v>0.47</v>
      </c>
      <c r="DK287">
        <v>0.38</v>
      </c>
      <c r="DL287">
        <v>-29.016890243902441</v>
      </c>
      <c r="DM287">
        <v>-0.59700418118475451</v>
      </c>
      <c r="DN287">
        <v>8.4550411589421254E-2</v>
      </c>
      <c r="DO287">
        <v>0</v>
      </c>
      <c r="DP287">
        <v>1.0814929268292679</v>
      </c>
      <c r="DQ287">
        <v>-9.1931707317071162E-2</v>
      </c>
      <c r="DR287">
        <v>9.1919583740758867E-3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3.2966299999999999</v>
      </c>
      <c r="EB287">
        <v>2.6251799999999998</v>
      </c>
      <c r="EC287">
        <v>0.26474500000000001</v>
      </c>
      <c r="ED287">
        <v>0.265096</v>
      </c>
      <c r="EE287">
        <v>0.142539</v>
      </c>
      <c r="EF287">
        <v>0.13806199999999999</v>
      </c>
      <c r="EG287">
        <v>22249.8</v>
      </c>
      <c r="EH287">
        <v>22633.3</v>
      </c>
      <c r="EI287">
        <v>28169.3</v>
      </c>
      <c r="EJ287">
        <v>29658.799999999999</v>
      </c>
      <c r="EK287">
        <v>33243.4</v>
      </c>
      <c r="EL287">
        <v>35488.6</v>
      </c>
      <c r="EM287">
        <v>39756.5</v>
      </c>
      <c r="EN287">
        <v>42377.599999999999</v>
      </c>
      <c r="EO287">
        <v>2.1147499999999999</v>
      </c>
      <c r="EP287">
        <v>2.1543800000000002</v>
      </c>
      <c r="EQ287">
        <v>0.127442</v>
      </c>
      <c r="ER287">
        <v>0</v>
      </c>
      <c r="ES287">
        <v>31.409800000000001</v>
      </c>
      <c r="ET287">
        <v>999.9</v>
      </c>
      <c r="EU287">
        <v>60.3</v>
      </c>
      <c r="EV287">
        <v>38.700000000000003</v>
      </c>
      <c r="EW287">
        <v>41.285600000000002</v>
      </c>
      <c r="EX287">
        <v>57.660299999999999</v>
      </c>
      <c r="EY287">
        <v>-1.5024</v>
      </c>
      <c r="EZ287">
        <v>2</v>
      </c>
      <c r="FA287">
        <v>0.45787299999999997</v>
      </c>
      <c r="FB287">
        <v>0.41660700000000001</v>
      </c>
      <c r="FC287">
        <v>20.2729</v>
      </c>
      <c r="FD287">
        <v>5.2196899999999999</v>
      </c>
      <c r="FE287">
        <v>12.005599999999999</v>
      </c>
      <c r="FF287">
        <v>4.9860499999999996</v>
      </c>
      <c r="FG287">
        <v>3.2845300000000002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1.86225</v>
      </c>
      <c r="FN287">
        <v>1.86432</v>
      </c>
      <c r="FO287">
        <v>1.86036</v>
      </c>
      <c r="FP287">
        <v>1.86111</v>
      </c>
      <c r="FQ287">
        <v>1.86019</v>
      </c>
      <c r="FR287">
        <v>1.86188</v>
      </c>
      <c r="FS287">
        <v>1.8584799999999999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-5.69</v>
      </c>
      <c r="GH287">
        <v>0.1409</v>
      </c>
      <c r="GI287">
        <v>-3.031255365756008</v>
      </c>
      <c r="GJ287">
        <v>-2.737337881603403E-3</v>
      </c>
      <c r="GK287">
        <v>1.2769921614711079E-6</v>
      </c>
      <c r="GL287">
        <v>-3.2469241445839119E-10</v>
      </c>
      <c r="GM287">
        <v>0.14085000000000039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82</v>
      </c>
      <c r="GV287">
        <v>81.900000000000006</v>
      </c>
      <c r="GW287">
        <v>4.4274899999999997</v>
      </c>
      <c r="GX287">
        <v>2.50122</v>
      </c>
      <c r="GY287">
        <v>2.04834</v>
      </c>
      <c r="GZ287">
        <v>2.5988799999999999</v>
      </c>
      <c r="HA287">
        <v>2.1972700000000001</v>
      </c>
      <c r="HB287">
        <v>2.33887</v>
      </c>
      <c r="HC287">
        <v>42.271000000000001</v>
      </c>
      <c r="HD287">
        <v>13.7118</v>
      </c>
      <c r="HE287">
        <v>18</v>
      </c>
      <c r="HF287">
        <v>617.51099999999997</v>
      </c>
      <c r="HG287">
        <v>718.98900000000003</v>
      </c>
      <c r="HH287">
        <v>31.000599999999999</v>
      </c>
      <c r="HI287">
        <v>33.213299999999997</v>
      </c>
      <c r="HJ287">
        <v>30.000299999999999</v>
      </c>
      <c r="HK287">
        <v>33.0764</v>
      </c>
      <c r="HL287">
        <v>33.067999999999998</v>
      </c>
      <c r="HM287">
        <v>88.497900000000001</v>
      </c>
      <c r="HN287">
        <v>23.158100000000001</v>
      </c>
      <c r="HO287">
        <v>27.1616</v>
      </c>
      <c r="HP287">
        <v>31</v>
      </c>
      <c r="HQ287">
        <v>1815.99</v>
      </c>
      <c r="HR287">
        <v>34.140300000000003</v>
      </c>
      <c r="HS287">
        <v>99.252600000000001</v>
      </c>
      <c r="HT287">
        <v>98.284499999999994</v>
      </c>
    </row>
    <row r="288" spans="1:228" x14ac:dyDescent="0.2">
      <c r="A288">
        <v>273</v>
      </c>
      <c r="B288">
        <v>1670262414</v>
      </c>
      <c r="C288">
        <v>1086</v>
      </c>
      <c r="D288" t="s">
        <v>905</v>
      </c>
      <c r="E288" t="s">
        <v>906</v>
      </c>
      <c r="F288">
        <v>4</v>
      </c>
      <c r="G288">
        <v>1670262411.6875</v>
      </c>
      <c r="H288">
        <f t="shared" si="136"/>
        <v>2.6751028118279616E-3</v>
      </c>
      <c r="I288">
        <f t="shared" si="137"/>
        <v>2.6751028118279616</v>
      </c>
      <c r="J288">
        <f t="shared" si="138"/>
        <v>40.96641130992689</v>
      </c>
      <c r="K288">
        <f t="shared" si="139"/>
        <v>1778.3887500000001</v>
      </c>
      <c r="L288">
        <f t="shared" si="140"/>
        <v>1325.1927139327713</v>
      </c>
      <c r="M288">
        <f t="shared" si="141"/>
        <v>133.94966762844345</v>
      </c>
      <c r="N288">
        <f t="shared" si="142"/>
        <v>179.75844529790248</v>
      </c>
      <c r="O288">
        <f t="shared" si="143"/>
        <v>0.16263688796191583</v>
      </c>
      <c r="P288">
        <f t="shared" si="144"/>
        <v>3.6724803569616244</v>
      </c>
      <c r="Q288">
        <f t="shared" si="145"/>
        <v>0.15873898026570729</v>
      </c>
      <c r="R288">
        <f t="shared" si="146"/>
        <v>9.9554293219117684E-2</v>
      </c>
      <c r="S288">
        <f t="shared" si="147"/>
        <v>226.11514941111494</v>
      </c>
      <c r="T288">
        <f t="shared" si="148"/>
        <v>33.687101600390761</v>
      </c>
      <c r="U288">
        <f t="shared" si="149"/>
        <v>33.476224999999999</v>
      </c>
      <c r="V288">
        <f t="shared" si="150"/>
        <v>5.1888762200765219</v>
      </c>
      <c r="W288">
        <f t="shared" si="151"/>
        <v>69.768250729246489</v>
      </c>
      <c r="X288">
        <f t="shared" si="152"/>
        <v>3.5591770631118491</v>
      </c>
      <c r="Y288">
        <f t="shared" si="153"/>
        <v>5.1014279789300501</v>
      </c>
      <c r="Z288">
        <f t="shared" si="154"/>
        <v>1.6296991569646728</v>
      </c>
      <c r="AA288">
        <f t="shared" si="155"/>
        <v>-117.97203400161311</v>
      </c>
      <c r="AB288">
        <f t="shared" si="156"/>
        <v>-60.033273621081698</v>
      </c>
      <c r="AC288">
        <f t="shared" si="157"/>
        <v>-3.7556884949857832</v>
      </c>
      <c r="AD288">
        <f t="shared" si="158"/>
        <v>44.354153293434358</v>
      </c>
      <c r="AE288">
        <f t="shared" si="159"/>
        <v>64.918831036816741</v>
      </c>
      <c r="AF288">
        <f t="shared" si="160"/>
        <v>2.6540353561242465</v>
      </c>
      <c r="AG288">
        <f t="shared" si="161"/>
        <v>40.96641130992689</v>
      </c>
      <c r="AH288">
        <v>1871.0343231809809</v>
      </c>
      <c r="AI288">
        <v>1846.501636363636</v>
      </c>
      <c r="AJ288">
        <v>1.7704165406575869</v>
      </c>
      <c r="AK288">
        <v>64.018406268345927</v>
      </c>
      <c r="AL288">
        <f t="shared" si="162"/>
        <v>2.6751028118279616</v>
      </c>
      <c r="AM288">
        <v>34.141851063607511</v>
      </c>
      <c r="AN288">
        <v>35.213947352941183</v>
      </c>
      <c r="AO288">
        <v>-9.2270661206380003E-7</v>
      </c>
      <c r="AP288">
        <v>100.2718368252681</v>
      </c>
      <c r="AQ288">
        <v>65</v>
      </c>
      <c r="AR288">
        <v>10</v>
      </c>
      <c r="AS288">
        <f t="shared" si="163"/>
        <v>1</v>
      </c>
      <c r="AT288">
        <f t="shared" si="164"/>
        <v>0</v>
      </c>
      <c r="AU288">
        <f t="shared" si="165"/>
        <v>47167.19827992146</v>
      </c>
      <c r="AV288">
        <f t="shared" si="166"/>
        <v>1199.99875</v>
      </c>
      <c r="AW288">
        <f t="shared" si="167"/>
        <v>1025.9240012492824</v>
      </c>
      <c r="AX288">
        <f t="shared" si="168"/>
        <v>0.8549375582676918</v>
      </c>
      <c r="AY288">
        <f t="shared" si="169"/>
        <v>0.18842948745664523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1670262411.6875</v>
      </c>
      <c r="BF288">
        <v>1778.3887500000001</v>
      </c>
      <c r="BG288">
        <v>1807.3162500000001</v>
      </c>
      <c r="BH288">
        <v>35.2117</v>
      </c>
      <c r="BI288">
        <v>34.148049999999998</v>
      </c>
      <c r="BJ288">
        <v>1784.08125</v>
      </c>
      <c r="BK288">
        <v>35.07085</v>
      </c>
      <c r="BL288">
        <v>649.98562500000003</v>
      </c>
      <c r="BM288">
        <v>100.979375</v>
      </c>
      <c r="BN288">
        <v>0.10001233750000001</v>
      </c>
      <c r="BO288">
        <v>33.173012499999999</v>
      </c>
      <c r="BP288">
        <v>33.476224999999999</v>
      </c>
      <c r="BQ288">
        <v>999.9</v>
      </c>
      <c r="BR288">
        <v>0</v>
      </c>
      <c r="BS288">
        <v>0</v>
      </c>
      <c r="BT288">
        <v>8988.5925000000007</v>
      </c>
      <c r="BU288">
        <v>0</v>
      </c>
      <c r="BV288">
        <v>405.77587499999998</v>
      </c>
      <c r="BW288">
        <v>-28.929287500000001</v>
      </c>
      <c r="BX288">
        <v>1843.29125</v>
      </c>
      <c r="BY288">
        <v>1871.2175</v>
      </c>
      <c r="BZ288">
        <v>1.0636574999999999</v>
      </c>
      <c r="CA288">
        <v>1807.3162500000001</v>
      </c>
      <c r="CB288">
        <v>34.148049999999998</v>
      </c>
      <c r="CC288">
        <v>3.5556562500000002</v>
      </c>
      <c r="CD288">
        <v>3.4482474999999999</v>
      </c>
      <c r="CE288">
        <v>26.887862500000001</v>
      </c>
      <c r="CF288">
        <v>26.367075</v>
      </c>
      <c r="CG288">
        <v>1199.99875</v>
      </c>
      <c r="CH288">
        <v>0.49999824999999998</v>
      </c>
      <c r="CI288">
        <v>0.50000175000000002</v>
      </c>
      <c r="CJ288">
        <v>0</v>
      </c>
      <c r="CK288">
        <v>885.54537499999992</v>
      </c>
      <c r="CL288">
        <v>4.9990899999999998</v>
      </c>
      <c r="CM288">
        <v>9168.8549999999996</v>
      </c>
      <c r="CN288">
        <v>9557.8337500000016</v>
      </c>
      <c r="CO288">
        <v>43.476374999999997</v>
      </c>
      <c r="CP288">
        <v>45.625</v>
      </c>
      <c r="CQ288">
        <v>44.375</v>
      </c>
      <c r="CR288">
        <v>44.436999999999998</v>
      </c>
      <c r="CS288">
        <v>44.811999999999998</v>
      </c>
      <c r="CT288">
        <v>597.49874999999997</v>
      </c>
      <c r="CU288">
        <v>597.50250000000005</v>
      </c>
      <c r="CV288">
        <v>0</v>
      </c>
      <c r="CW288">
        <v>1670262432.8</v>
      </c>
      <c r="CX288">
        <v>0</v>
      </c>
      <c r="CY288">
        <v>1670257498.5</v>
      </c>
      <c r="CZ288" t="s">
        <v>356</v>
      </c>
      <c r="DA288">
        <v>1670257488.5</v>
      </c>
      <c r="DB288">
        <v>1670257498.5</v>
      </c>
      <c r="DC288">
        <v>2</v>
      </c>
      <c r="DD288">
        <v>-0.17199999999999999</v>
      </c>
      <c r="DE288">
        <v>2E-3</v>
      </c>
      <c r="DF288">
        <v>-3.9780000000000002</v>
      </c>
      <c r="DG288">
        <v>0.14099999999999999</v>
      </c>
      <c r="DH288">
        <v>415</v>
      </c>
      <c r="DI288">
        <v>32</v>
      </c>
      <c r="DJ288">
        <v>0.47</v>
      </c>
      <c r="DK288">
        <v>0.38</v>
      </c>
      <c r="DL288">
        <v>-29.022012195121949</v>
      </c>
      <c r="DM288">
        <v>4.4130313588986662E-2</v>
      </c>
      <c r="DN288">
        <v>7.8410138702077262E-2</v>
      </c>
      <c r="DO288">
        <v>1</v>
      </c>
      <c r="DP288">
        <v>1.0754246341463409</v>
      </c>
      <c r="DQ288">
        <v>-8.3645435540071131E-2</v>
      </c>
      <c r="DR288">
        <v>8.3624655302249138E-3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722</v>
      </c>
      <c r="EA288">
        <v>3.2966099999999998</v>
      </c>
      <c r="EB288">
        <v>2.6251799999999998</v>
      </c>
      <c r="EC288">
        <v>0.26532699999999998</v>
      </c>
      <c r="ED288">
        <v>0.26566299999999998</v>
      </c>
      <c r="EE288">
        <v>0.14255100000000001</v>
      </c>
      <c r="EF288">
        <v>0.13808599999999999</v>
      </c>
      <c r="EG288">
        <v>22232.7</v>
      </c>
      <c r="EH288">
        <v>22615.4</v>
      </c>
      <c r="EI288">
        <v>28170</v>
      </c>
      <c r="EJ288">
        <v>29658.3</v>
      </c>
      <c r="EK288">
        <v>33243.300000000003</v>
      </c>
      <c r="EL288">
        <v>35487.199999999997</v>
      </c>
      <c r="EM288">
        <v>39757</v>
      </c>
      <c r="EN288">
        <v>42377.1</v>
      </c>
      <c r="EO288">
        <v>2.1150699999999998</v>
      </c>
      <c r="EP288">
        <v>2.1542500000000002</v>
      </c>
      <c r="EQ288">
        <v>0.12690599999999999</v>
      </c>
      <c r="ER288">
        <v>0</v>
      </c>
      <c r="ES288">
        <v>31.418800000000001</v>
      </c>
      <c r="ET288">
        <v>999.9</v>
      </c>
      <c r="EU288">
        <v>60.3</v>
      </c>
      <c r="EV288">
        <v>38.700000000000003</v>
      </c>
      <c r="EW288">
        <v>41.287399999999998</v>
      </c>
      <c r="EX288">
        <v>56.910299999999999</v>
      </c>
      <c r="EY288">
        <v>-1.61459</v>
      </c>
      <c r="EZ288">
        <v>2</v>
      </c>
      <c r="FA288">
        <v>0.458173</v>
      </c>
      <c r="FB288">
        <v>0.41790300000000002</v>
      </c>
      <c r="FC288">
        <v>20.2729</v>
      </c>
      <c r="FD288">
        <v>5.2192400000000001</v>
      </c>
      <c r="FE288">
        <v>12.0053</v>
      </c>
      <c r="FF288">
        <v>4.9863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1.86432</v>
      </c>
      <c r="FO288">
        <v>1.86036</v>
      </c>
      <c r="FP288">
        <v>1.86111</v>
      </c>
      <c r="FQ288">
        <v>1.8602000000000001</v>
      </c>
      <c r="FR288">
        <v>1.86188</v>
      </c>
      <c r="FS288">
        <v>1.85846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-5.69</v>
      </c>
      <c r="GH288">
        <v>0.14080000000000001</v>
      </c>
      <c r="GI288">
        <v>-3.031255365756008</v>
      </c>
      <c r="GJ288">
        <v>-2.737337881603403E-3</v>
      </c>
      <c r="GK288">
        <v>1.2769921614711079E-6</v>
      </c>
      <c r="GL288">
        <v>-3.2469241445839119E-10</v>
      </c>
      <c r="GM288">
        <v>0.14085000000000039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82.1</v>
      </c>
      <c r="GV288">
        <v>81.900000000000006</v>
      </c>
      <c r="GW288">
        <v>4.4384800000000002</v>
      </c>
      <c r="GX288">
        <v>2.4902299999999999</v>
      </c>
      <c r="GY288">
        <v>2.04834</v>
      </c>
      <c r="GZ288">
        <v>2.5988799999999999</v>
      </c>
      <c r="HA288">
        <v>2.1972700000000001</v>
      </c>
      <c r="HB288">
        <v>2.36084</v>
      </c>
      <c r="HC288">
        <v>42.297499999999999</v>
      </c>
      <c r="HD288">
        <v>13.720499999999999</v>
      </c>
      <c r="HE288">
        <v>18</v>
      </c>
      <c r="HF288">
        <v>617.77099999999996</v>
      </c>
      <c r="HG288">
        <v>718.899</v>
      </c>
      <c r="HH288">
        <v>31.000499999999999</v>
      </c>
      <c r="HI288">
        <v>33.215000000000003</v>
      </c>
      <c r="HJ288">
        <v>30.000299999999999</v>
      </c>
      <c r="HK288">
        <v>33.0779</v>
      </c>
      <c r="HL288">
        <v>33.0702</v>
      </c>
      <c r="HM288">
        <v>88.744900000000001</v>
      </c>
      <c r="HN288">
        <v>23.158100000000001</v>
      </c>
      <c r="HO288">
        <v>27.1616</v>
      </c>
      <c r="HP288">
        <v>31</v>
      </c>
      <c r="HQ288">
        <v>1822.67</v>
      </c>
      <c r="HR288">
        <v>34.131399999999999</v>
      </c>
      <c r="HS288">
        <v>99.254199999999997</v>
      </c>
      <c r="HT288">
        <v>98.283100000000005</v>
      </c>
    </row>
    <row r="289" spans="1:228" x14ac:dyDescent="0.2">
      <c r="A289">
        <v>274</v>
      </c>
      <c r="B289">
        <v>1670262418</v>
      </c>
      <c r="C289">
        <v>1090</v>
      </c>
      <c r="D289" t="s">
        <v>907</v>
      </c>
      <c r="E289" t="s">
        <v>908</v>
      </c>
      <c r="F289">
        <v>4</v>
      </c>
      <c r="G289">
        <v>1670262416</v>
      </c>
      <c r="H289">
        <f t="shared" si="136"/>
        <v>2.6867053217833111E-3</v>
      </c>
      <c r="I289">
        <f t="shared" si="137"/>
        <v>2.686705321783311</v>
      </c>
      <c r="J289">
        <f t="shared" si="138"/>
        <v>41.221997635306117</v>
      </c>
      <c r="K289">
        <f t="shared" si="139"/>
        <v>1785.668571428572</v>
      </c>
      <c r="L289">
        <f t="shared" si="140"/>
        <v>1331.2627439126263</v>
      </c>
      <c r="M289">
        <f t="shared" si="141"/>
        <v>134.56165776181194</v>
      </c>
      <c r="N289">
        <f t="shared" si="142"/>
        <v>180.49218629704657</v>
      </c>
      <c r="O289">
        <f t="shared" si="143"/>
        <v>0.1632626569524869</v>
      </c>
      <c r="P289">
        <f t="shared" si="144"/>
        <v>3.6749016897551328</v>
      </c>
      <c r="Q289">
        <f t="shared" si="145"/>
        <v>0.15933760697303453</v>
      </c>
      <c r="R289">
        <f t="shared" si="146"/>
        <v>9.9930795033637082E-2</v>
      </c>
      <c r="S289">
        <f t="shared" si="147"/>
        <v>226.11670500689499</v>
      </c>
      <c r="T289">
        <f t="shared" si="148"/>
        <v>33.691958852500967</v>
      </c>
      <c r="U289">
        <f t="shared" si="149"/>
        <v>33.482285714285709</v>
      </c>
      <c r="V289">
        <f t="shared" si="150"/>
        <v>5.19063737417118</v>
      </c>
      <c r="W289">
        <f t="shared" si="151"/>
        <v>69.755820377510219</v>
      </c>
      <c r="X289">
        <f t="shared" si="152"/>
        <v>3.5600612625916512</v>
      </c>
      <c r="Y289">
        <f t="shared" si="153"/>
        <v>5.1036046072213361</v>
      </c>
      <c r="Z289">
        <f t="shared" si="154"/>
        <v>1.6305761115795288</v>
      </c>
      <c r="AA289">
        <f t="shared" si="155"/>
        <v>-118.48370469064402</v>
      </c>
      <c r="AB289">
        <f t="shared" si="156"/>
        <v>-59.767535570679591</v>
      </c>
      <c r="AC289">
        <f t="shared" si="157"/>
        <v>-3.736850266334224</v>
      </c>
      <c r="AD289">
        <f t="shared" si="158"/>
        <v>44.128614479237164</v>
      </c>
      <c r="AE289">
        <f t="shared" si="159"/>
        <v>64.775159443087603</v>
      </c>
      <c r="AF289">
        <f t="shared" si="160"/>
        <v>2.6487789481245967</v>
      </c>
      <c r="AG289">
        <f t="shared" si="161"/>
        <v>41.221997635306117</v>
      </c>
      <c r="AH289">
        <v>1878.0103664631611</v>
      </c>
      <c r="AI289">
        <v>1853.4735757575761</v>
      </c>
      <c r="AJ289">
        <v>1.743441424917838</v>
      </c>
      <c r="AK289">
        <v>64.018406268345927</v>
      </c>
      <c r="AL289">
        <f t="shared" si="162"/>
        <v>2.686705321783311</v>
      </c>
      <c r="AM289">
        <v>34.149215971734122</v>
      </c>
      <c r="AN289">
        <v>35.225419117647057</v>
      </c>
      <c r="AO289">
        <v>8.2609812417387332E-5</v>
      </c>
      <c r="AP289">
        <v>100.2718368252681</v>
      </c>
      <c r="AQ289">
        <v>65</v>
      </c>
      <c r="AR289">
        <v>10</v>
      </c>
      <c r="AS289">
        <f t="shared" si="163"/>
        <v>1</v>
      </c>
      <c r="AT289">
        <f t="shared" si="164"/>
        <v>0</v>
      </c>
      <c r="AU289">
        <f t="shared" si="165"/>
        <v>47209.254667860936</v>
      </c>
      <c r="AV289">
        <f t="shared" si="166"/>
        <v>1200.004285714286</v>
      </c>
      <c r="AW289">
        <f t="shared" si="167"/>
        <v>1025.9289994854378</v>
      </c>
      <c r="AX289">
        <f t="shared" si="168"/>
        <v>0.85493777955531869</v>
      </c>
      <c r="AY289">
        <f t="shared" si="169"/>
        <v>0.18842991454176528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1670262416</v>
      </c>
      <c r="BF289">
        <v>1785.668571428572</v>
      </c>
      <c r="BG289">
        <v>1814.54</v>
      </c>
      <c r="BH289">
        <v>35.220857142857128</v>
      </c>
      <c r="BI289">
        <v>34.159342857142853</v>
      </c>
      <c r="BJ289">
        <v>1791.3714285714279</v>
      </c>
      <c r="BK289">
        <v>35.079985714285719</v>
      </c>
      <c r="BL289">
        <v>649.99728571428579</v>
      </c>
      <c r="BM289">
        <v>100.9782857142857</v>
      </c>
      <c r="BN289">
        <v>9.9926214285714285E-2</v>
      </c>
      <c r="BO289">
        <v>33.180614285714292</v>
      </c>
      <c r="BP289">
        <v>33.482285714285709</v>
      </c>
      <c r="BQ289">
        <v>999.89999999999986</v>
      </c>
      <c r="BR289">
        <v>0</v>
      </c>
      <c r="BS289">
        <v>0</v>
      </c>
      <c r="BT289">
        <v>8997.0542857142846</v>
      </c>
      <c r="BU289">
        <v>0</v>
      </c>
      <c r="BV289">
        <v>402.31799999999993</v>
      </c>
      <c r="BW289">
        <v>-28.870285714285721</v>
      </c>
      <c r="BX289">
        <v>1850.8571428571429</v>
      </c>
      <c r="BY289">
        <v>1878.7157142857141</v>
      </c>
      <c r="BZ289">
        <v>1.0614942857142859</v>
      </c>
      <c r="CA289">
        <v>1814.54</v>
      </c>
      <c r="CB289">
        <v>34.159342857142853</v>
      </c>
      <c r="CC289">
        <v>3.556542857142857</v>
      </c>
      <c r="CD289">
        <v>3.4493542857142852</v>
      </c>
      <c r="CE289">
        <v>26.892114285714289</v>
      </c>
      <c r="CF289">
        <v>26.372499999999999</v>
      </c>
      <c r="CG289">
        <v>1200.004285714286</v>
      </c>
      <c r="CH289">
        <v>0.49999199999999999</v>
      </c>
      <c r="CI289">
        <v>0.50000800000000001</v>
      </c>
      <c r="CJ289">
        <v>0</v>
      </c>
      <c r="CK289">
        <v>885.15285714285721</v>
      </c>
      <c r="CL289">
        <v>4.9990899999999998</v>
      </c>
      <c r="CM289">
        <v>9160.4628571428566</v>
      </c>
      <c r="CN289">
        <v>9557.86</v>
      </c>
      <c r="CO289">
        <v>43.473000000000013</v>
      </c>
      <c r="CP289">
        <v>45.616</v>
      </c>
      <c r="CQ289">
        <v>44.375</v>
      </c>
      <c r="CR289">
        <v>44.454999999999998</v>
      </c>
      <c r="CS289">
        <v>44.811999999999998</v>
      </c>
      <c r="CT289">
        <v>597.49285714285713</v>
      </c>
      <c r="CU289">
        <v>597.51428571428573</v>
      </c>
      <c r="CV289">
        <v>0</v>
      </c>
      <c r="CW289">
        <v>1670262437</v>
      </c>
      <c r="CX289">
        <v>0</v>
      </c>
      <c r="CY289">
        <v>1670257498.5</v>
      </c>
      <c r="CZ289" t="s">
        <v>356</v>
      </c>
      <c r="DA289">
        <v>1670257488.5</v>
      </c>
      <c r="DB289">
        <v>1670257498.5</v>
      </c>
      <c r="DC289">
        <v>2</v>
      </c>
      <c r="DD289">
        <v>-0.17199999999999999</v>
      </c>
      <c r="DE289">
        <v>2E-3</v>
      </c>
      <c r="DF289">
        <v>-3.9780000000000002</v>
      </c>
      <c r="DG289">
        <v>0.14099999999999999</v>
      </c>
      <c r="DH289">
        <v>415</v>
      </c>
      <c r="DI289">
        <v>32</v>
      </c>
      <c r="DJ289">
        <v>0.47</v>
      </c>
      <c r="DK289">
        <v>0.38</v>
      </c>
      <c r="DL289">
        <v>-29.00126097560976</v>
      </c>
      <c r="DM289">
        <v>0.55333588850174287</v>
      </c>
      <c r="DN289">
        <v>9.1523492594028352E-2</v>
      </c>
      <c r="DO289">
        <v>0</v>
      </c>
      <c r="DP289">
        <v>1.070574390243902</v>
      </c>
      <c r="DQ289">
        <v>-7.615108013937133E-2</v>
      </c>
      <c r="DR289">
        <v>7.7179904021519403E-3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3.2966600000000001</v>
      </c>
      <c r="EB289">
        <v>2.6252900000000001</v>
      </c>
      <c r="EC289">
        <v>0.265899</v>
      </c>
      <c r="ED289">
        <v>0.26621699999999998</v>
      </c>
      <c r="EE289">
        <v>0.14257600000000001</v>
      </c>
      <c r="EF289">
        <v>0.13811000000000001</v>
      </c>
      <c r="EG289">
        <v>22214.7</v>
      </c>
      <c r="EH289">
        <v>22598.3</v>
      </c>
      <c r="EI289">
        <v>28169.3</v>
      </c>
      <c r="EJ289">
        <v>29658.400000000001</v>
      </c>
      <c r="EK289">
        <v>33241.599999999999</v>
      </c>
      <c r="EL289">
        <v>35486.300000000003</v>
      </c>
      <c r="EM289">
        <v>39756</v>
      </c>
      <c r="EN289">
        <v>42377.2</v>
      </c>
      <c r="EO289">
        <v>2.1149200000000001</v>
      </c>
      <c r="EP289">
        <v>2.1541199999999998</v>
      </c>
      <c r="EQ289">
        <v>0.12745000000000001</v>
      </c>
      <c r="ER289">
        <v>0</v>
      </c>
      <c r="ES289">
        <v>31.4284</v>
      </c>
      <c r="ET289">
        <v>999.9</v>
      </c>
      <c r="EU289">
        <v>60.3</v>
      </c>
      <c r="EV289">
        <v>38.700000000000003</v>
      </c>
      <c r="EW289">
        <v>41.288699999999999</v>
      </c>
      <c r="EX289">
        <v>57.570300000000003</v>
      </c>
      <c r="EY289">
        <v>-1.47035</v>
      </c>
      <c r="EZ289">
        <v>2</v>
      </c>
      <c r="FA289">
        <v>0.458262</v>
      </c>
      <c r="FB289">
        <v>0.420128</v>
      </c>
      <c r="FC289">
        <v>20.2729</v>
      </c>
      <c r="FD289">
        <v>5.2193899999999998</v>
      </c>
      <c r="FE289">
        <v>12.0053</v>
      </c>
      <c r="FF289">
        <v>4.9865500000000003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1.86222</v>
      </c>
      <c r="FN289">
        <v>1.86432</v>
      </c>
      <c r="FO289">
        <v>1.86039</v>
      </c>
      <c r="FP289">
        <v>1.86111</v>
      </c>
      <c r="FQ289">
        <v>1.8602000000000001</v>
      </c>
      <c r="FR289">
        <v>1.86188</v>
      </c>
      <c r="FS289">
        <v>1.85849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-5.7</v>
      </c>
      <c r="GH289">
        <v>0.14080000000000001</v>
      </c>
      <c r="GI289">
        <v>-3.031255365756008</v>
      </c>
      <c r="GJ289">
        <v>-2.737337881603403E-3</v>
      </c>
      <c r="GK289">
        <v>1.2769921614711079E-6</v>
      </c>
      <c r="GL289">
        <v>-3.2469241445839119E-10</v>
      </c>
      <c r="GM289">
        <v>0.14085000000000039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82.2</v>
      </c>
      <c r="GV289">
        <v>82</v>
      </c>
      <c r="GW289">
        <v>4.4482400000000002</v>
      </c>
      <c r="GX289">
        <v>2.49268</v>
      </c>
      <c r="GY289">
        <v>2.04834</v>
      </c>
      <c r="GZ289">
        <v>2.5988799999999999</v>
      </c>
      <c r="HA289">
        <v>2.1972700000000001</v>
      </c>
      <c r="HB289">
        <v>2.34741</v>
      </c>
      <c r="HC289">
        <v>42.297499999999999</v>
      </c>
      <c r="HD289">
        <v>13.720499999999999</v>
      </c>
      <c r="HE289">
        <v>18</v>
      </c>
      <c r="HF289">
        <v>617.678</v>
      </c>
      <c r="HG289">
        <v>718.80799999999999</v>
      </c>
      <c r="HH289">
        <v>31.000599999999999</v>
      </c>
      <c r="HI289">
        <v>33.2164</v>
      </c>
      <c r="HJ289">
        <v>30.000299999999999</v>
      </c>
      <c r="HK289">
        <v>33.079900000000002</v>
      </c>
      <c r="HL289">
        <v>33.072400000000002</v>
      </c>
      <c r="HM289">
        <v>88.997799999999998</v>
      </c>
      <c r="HN289">
        <v>23.158100000000001</v>
      </c>
      <c r="HO289">
        <v>27.1616</v>
      </c>
      <c r="HP289">
        <v>31</v>
      </c>
      <c r="HQ289">
        <v>1829.35</v>
      </c>
      <c r="HR289">
        <v>34.1312</v>
      </c>
      <c r="HS289">
        <v>99.251800000000003</v>
      </c>
      <c r="HT289">
        <v>98.283299999999997</v>
      </c>
    </row>
    <row r="290" spans="1:228" x14ac:dyDescent="0.2">
      <c r="A290">
        <v>275</v>
      </c>
      <c r="B290">
        <v>1670262422</v>
      </c>
      <c r="C290">
        <v>1094</v>
      </c>
      <c r="D290" t="s">
        <v>909</v>
      </c>
      <c r="E290" t="s">
        <v>910</v>
      </c>
      <c r="F290">
        <v>4</v>
      </c>
      <c r="G290">
        <v>1670262419.6875</v>
      </c>
      <c r="H290">
        <f t="shared" si="136"/>
        <v>2.6605075195940925E-3</v>
      </c>
      <c r="I290">
        <f t="shared" si="137"/>
        <v>2.6605075195940926</v>
      </c>
      <c r="J290">
        <f t="shared" si="138"/>
        <v>41.161825870995706</v>
      </c>
      <c r="K290">
        <f t="shared" si="139"/>
        <v>1791.8575000000001</v>
      </c>
      <c r="L290">
        <f t="shared" si="140"/>
        <v>1332.2016972344427</v>
      </c>
      <c r="M290">
        <f t="shared" si="141"/>
        <v>134.65653234139046</v>
      </c>
      <c r="N290">
        <f t="shared" si="142"/>
        <v>181.11770755194539</v>
      </c>
      <c r="O290">
        <f t="shared" si="143"/>
        <v>0.16103643261538442</v>
      </c>
      <c r="P290">
        <f t="shared" si="144"/>
        <v>3.6647506713112303</v>
      </c>
      <c r="Q290">
        <f t="shared" si="145"/>
        <v>0.15720603636879327</v>
      </c>
      <c r="R290">
        <f t="shared" si="146"/>
        <v>9.8590330180296129E-2</v>
      </c>
      <c r="S290">
        <f t="shared" si="147"/>
        <v>226.11683462305447</v>
      </c>
      <c r="T290">
        <f t="shared" si="148"/>
        <v>33.70635388782668</v>
      </c>
      <c r="U290">
        <f t="shared" si="149"/>
        <v>33.504312499999997</v>
      </c>
      <c r="V290">
        <f t="shared" si="150"/>
        <v>5.1970424124378951</v>
      </c>
      <c r="W290">
        <f t="shared" si="151"/>
        <v>69.735431645646045</v>
      </c>
      <c r="X290">
        <f t="shared" si="152"/>
        <v>3.5605309414071131</v>
      </c>
      <c r="Y290">
        <f t="shared" si="153"/>
        <v>5.1057702768652984</v>
      </c>
      <c r="Z290">
        <f t="shared" si="154"/>
        <v>1.636511471030782</v>
      </c>
      <c r="AA290">
        <f t="shared" si="155"/>
        <v>-117.32838161409948</v>
      </c>
      <c r="AB290">
        <f t="shared" si="156"/>
        <v>-62.460562498837668</v>
      </c>
      <c r="AC290">
        <f t="shared" si="157"/>
        <v>-3.9166111887396839</v>
      </c>
      <c r="AD290">
        <f t="shared" si="158"/>
        <v>42.411279321377627</v>
      </c>
      <c r="AE290">
        <f t="shared" si="159"/>
        <v>64.807582583324177</v>
      </c>
      <c r="AF290">
        <f t="shared" si="160"/>
        <v>2.6458650244072417</v>
      </c>
      <c r="AG290">
        <f t="shared" si="161"/>
        <v>41.161825870995706</v>
      </c>
      <c r="AH290">
        <v>1884.982663007363</v>
      </c>
      <c r="AI290">
        <v>1860.453878787878</v>
      </c>
      <c r="AJ290">
        <v>1.7482099201013579</v>
      </c>
      <c r="AK290">
        <v>64.018406268345927</v>
      </c>
      <c r="AL290">
        <f t="shared" si="162"/>
        <v>2.6605075195940926</v>
      </c>
      <c r="AM290">
        <v>34.160809862211117</v>
      </c>
      <c r="AN290">
        <v>35.225738529411757</v>
      </c>
      <c r="AO290">
        <v>2.046195351024452E-4</v>
      </c>
      <c r="AP290">
        <v>100.2718368252681</v>
      </c>
      <c r="AQ290">
        <v>65</v>
      </c>
      <c r="AR290">
        <v>10</v>
      </c>
      <c r="AS290">
        <f t="shared" si="163"/>
        <v>1</v>
      </c>
      <c r="AT290">
        <f t="shared" si="164"/>
        <v>0</v>
      </c>
      <c r="AU290">
        <f t="shared" si="165"/>
        <v>47026.866331954414</v>
      </c>
      <c r="AV290">
        <f t="shared" si="166"/>
        <v>1200.0050000000001</v>
      </c>
      <c r="AW290">
        <f t="shared" si="167"/>
        <v>1025.9296075767122</v>
      </c>
      <c r="AX290">
        <f t="shared" si="168"/>
        <v>0.85493777740652099</v>
      </c>
      <c r="AY290">
        <f t="shared" si="169"/>
        <v>0.1884299103945854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1670262419.6875</v>
      </c>
      <c r="BF290">
        <v>1791.8575000000001</v>
      </c>
      <c r="BG290">
        <v>1820.7462499999999</v>
      </c>
      <c r="BH290">
        <v>35.225512500000001</v>
      </c>
      <c r="BI290">
        <v>34.165199999999999</v>
      </c>
      <c r="BJ290">
        <v>1797.57125</v>
      </c>
      <c r="BK290">
        <v>35.084674999999997</v>
      </c>
      <c r="BL290">
        <v>650.01499999999999</v>
      </c>
      <c r="BM290">
        <v>100.97799999999999</v>
      </c>
      <c r="BN290">
        <v>0.10018705</v>
      </c>
      <c r="BO290">
        <v>33.188175000000001</v>
      </c>
      <c r="BP290">
        <v>33.504312499999997</v>
      </c>
      <c r="BQ290">
        <v>999.9</v>
      </c>
      <c r="BR290">
        <v>0</v>
      </c>
      <c r="BS290">
        <v>0</v>
      </c>
      <c r="BT290">
        <v>8962.03125</v>
      </c>
      <c r="BU290">
        <v>0</v>
      </c>
      <c r="BV290">
        <v>399.34500000000003</v>
      </c>
      <c r="BW290">
        <v>-28.890387499999999</v>
      </c>
      <c r="BX290">
        <v>1857.2825</v>
      </c>
      <c r="BY290">
        <v>1885.155</v>
      </c>
      <c r="BZ290">
        <v>1.0603374999999999</v>
      </c>
      <c r="CA290">
        <v>1820.7462499999999</v>
      </c>
      <c r="CB290">
        <v>34.165199999999999</v>
      </c>
      <c r="CC290">
        <v>3.5570024999999998</v>
      </c>
      <c r="CD290">
        <v>3.4499300000000002</v>
      </c>
      <c r="CE290">
        <v>26.894287500000001</v>
      </c>
      <c r="CF290">
        <v>26.375325</v>
      </c>
      <c r="CG290">
        <v>1200.0050000000001</v>
      </c>
      <c r="CH290">
        <v>0.49999125</v>
      </c>
      <c r="CI290">
        <v>0.50000875</v>
      </c>
      <c r="CJ290">
        <v>0</v>
      </c>
      <c r="CK290">
        <v>884.88962500000002</v>
      </c>
      <c r="CL290">
        <v>4.9990899999999998</v>
      </c>
      <c r="CM290">
        <v>9155.2737500000003</v>
      </c>
      <c r="CN290">
        <v>9557.8662499999991</v>
      </c>
      <c r="CO290">
        <v>43.492125000000001</v>
      </c>
      <c r="CP290">
        <v>45.609250000000003</v>
      </c>
      <c r="CQ290">
        <v>44.375</v>
      </c>
      <c r="CR290">
        <v>44.436999999999998</v>
      </c>
      <c r="CS290">
        <v>44.811999999999998</v>
      </c>
      <c r="CT290">
        <v>597.49374999999998</v>
      </c>
      <c r="CU290">
        <v>597.51499999999999</v>
      </c>
      <c r="CV290">
        <v>0</v>
      </c>
      <c r="CW290">
        <v>1670262440.5999999</v>
      </c>
      <c r="CX290">
        <v>0</v>
      </c>
      <c r="CY290">
        <v>1670257498.5</v>
      </c>
      <c r="CZ290" t="s">
        <v>356</v>
      </c>
      <c r="DA290">
        <v>1670257488.5</v>
      </c>
      <c r="DB290">
        <v>1670257498.5</v>
      </c>
      <c r="DC290">
        <v>2</v>
      </c>
      <c r="DD290">
        <v>-0.17199999999999999</v>
      </c>
      <c r="DE290">
        <v>2E-3</v>
      </c>
      <c r="DF290">
        <v>-3.9780000000000002</v>
      </c>
      <c r="DG290">
        <v>0.14099999999999999</v>
      </c>
      <c r="DH290">
        <v>415</v>
      </c>
      <c r="DI290">
        <v>32</v>
      </c>
      <c r="DJ290">
        <v>0.47</v>
      </c>
      <c r="DK290">
        <v>0.38</v>
      </c>
      <c r="DL290">
        <v>-28.972780487804879</v>
      </c>
      <c r="DM290">
        <v>0.83814146341456031</v>
      </c>
      <c r="DN290">
        <v>0.1066871771377223</v>
      </c>
      <c r="DO290">
        <v>0</v>
      </c>
      <c r="DP290">
        <v>1.066331951219512</v>
      </c>
      <c r="DQ290">
        <v>-5.5398397212543117E-2</v>
      </c>
      <c r="DR290">
        <v>5.8225529642941384E-3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3.29657</v>
      </c>
      <c r="EB290">
        <v>2.6249600000000002</v>
      </c>
      <c r="EC290">
        <v>0.26646700000000001</v>
      </c>
      <c r="ED290">
        <v>0.26679799999999998</v>
      </c>
      <c r="EE290">
        <v>0.14258399999999999</v>
      </c>
      <c r="EF290">
        <v>0.138123</v>
      </c>
      <c r="EG290">
        <v>22197.4</v>
      </c>
      <c r="EH290">
        <v>22580.6</v>
      </c>
      <c r="EI290">
        <v>28169.200000000001</v>
      </c>
      <c r="EJ290">
        <v>29658.799999999999</v>
      </c>
      <c r="EK290">
        <v>33241</v>
      </c>
      <c r="EL290">
        <v>35486.1</v>
      </c>
      <c r="EM290">
        <v>39755.699999999997</v>
      </c>
      <c r="EN290">
        <v>42377.5</v>
      </c>
      <c r="EO290">
        <v>2.1152000000000002</v>
      </c>
      <c r="EP290">
        <v>2.1541999999999999</v>
      </c>
      <c r="EQ290">
        <v>0.127941</v>
      </c>
      <c r="ER290">
        <v>0</v>
      </c>
      <c r="ES290">
        <v>31.439499999999999</v>
      </c>
      <c r="ET290">
        <v>999.9</v>
      </c>
      <c r="EU290">
        <v>60.3</v>
      </c>
      <c r="EV290">
        <v>38.700000000000003</v>
      </c>
      <c r="EW290">
        <v>41.284700000000001</v>
      </c>
      <c r="EX290">
        <v>57.630299999999998</v>
      </c>
      <c r="EY290">
        <v>-1.5865400000000001</v>
      </c>
      <c r="EZ290">
        <v>2</v>
      </c>
      <c r="FA290">
        <v>0.458453</v>
      </c>
      <c r="FB290">
        <v>0.42208299999999999</v>
      </c>
      <c r="FC290">
        <v>20.2728</v>
      </c>
      <c r="FD290">
        <v>5.2193899999999998</v>
      </c>
      <c r="FE290">
        <v>12.005800000000001</v>
      </c>
      <c r="FF290">
        <v>4.9863999999999997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1.86225</v>
      </c>
      <c r="FN290">
        <v>1.86432</v>
      </c>
      <c r="FO290">
        <v>1.86036</v>
      </c>
      <c r="FP290">
        <v>1.86111</v>
      </c>
      <c r="FQ290">
        <v>1.8602000000000001</v>
      </c>
      <c r="FR290">
        <v>1.86188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-5.72</v>
      </c>
      <c r="GH290">
        <v>0.14080000000000001</v>
      </c>
      <c r="GI290">
        <v>-3.031255365756008</v>
      </c>
      <c r="GJ290">
        <v>-2.737337881603403E-3</v>
      </c>
      <c r="GK290">
        <v>1.2769921614711079E-6</v>
      </c>
      <c r="GL290">
        <v>-3.2469241445839119E-10</v>
      </c>
      <c r="GM290">
        <v>0.14085000000000039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82.2</v>
      </c>
      <c r="GV290">
        <v>82.1</v>
      </c>
      <c r="GW290">
        <v>4.4641099999999998</v>
      </c>
      <c r="GX290">
        <v>2.4902299999999999</v>
      </c>
      <c r="GY290">
        <v>2.04834</v>
      </c>
      <c r="GZ290">
        <v>2.5988799999999999</v>
      </c>
      <c r="HA290">
        <v>2.1972700000000001</v>
      </c>
      <c r="HB290">
        <v>2.32178</v>
      </c>
      <c r="HC290">
        <v>42.297499999999999</v>
      </c>
      <c r="HD290">
        <v>13.702999999999999</v>
      </c>
      <c r="HE290">
        <v>18</v>
      </c>
      <c r="HF290">
        <v>617.90899999999999</v>
      </c>
      <c r="HG290">
        <v>718.904</v>
      </c>
      <c r="HH290">
        <v>31.000599999999999</v>
      </c>
      <c r="HI290">
        <v>33.219299999999997</v>
      </c>
      <c r="HJ290">
        <v>30.000299999999999</v>
      </c>
      <c r="HK290">
        <v>33.082299999999996</v>
      </c>
      <c r="HL290">
        <v>33.074599999999997</v>
      </c>
      <c r="HM290">
        <v>89.242500000000007</v>
      </c>
      <c r="HN290">
        <v>23.158100000000001</v>
      </c>
      <c r="HO290">
        <v>27.1616</v>
      </c>
      <c r="HP290">
        <v>31</v>
      </c>
      <c r="HQ290">
        <v>1836.03</v>
      </c>
      <c r="HR290">
        <v>34.131300000000003</v>
      </c>
      <c r="HS290">
        <v>99.251199999999997</v>
      </c>
      <c r="HT290">
        <v>98.284300000000002</v>
      </c>
    </row>
    <row r="291" spans="1:228" x14ac:dyDescent="0.2">
      <c r="A291">
        <v>276</v>
      </c>
      <c r="B291">
        <v>1670262426</v>
      </c>
      <c r="C291">
        <v>1098</v>
      </c>
      <c r="D291" t="s">
        <v>911</v>
      </c>
      <c r="E291" t="s">
        <v>912</v>
      </c>
      <c r="F291">
        <v>4</v>
      </c>
      <c r="G291">
        <v>1670262424</v>
      </c>
      <c r="H291">
        <f t="shared" si="136"/>
        <v>2.6609890127515193E-3</v>
      </c>
      <c r="I291">
        <f t="shared" si="137"/>
        <v>2.6609890127515192</v>
      </c>
      <c r="J291">
        <f t="shared" si="138"/>
        <v>42.235943018470898</v>
      </c>
      <c r="K291">
        <f t="shared" si="139"/>
        <v>1798.9414285714281</v>
      </c>
      <c r="L291">
        <f t="shared" si="140"/>
        <v>1327.9770092273855</v>
      </c>
      <c r="M291">
        <f t="shared" si="141"/>
        <v>134.23154452473688</v>
      </c>
      <c r="N291">
        <f t="shared" si="142"/>
        <v>181.83649625618816</v>
      </c>
      <c r="O291">
        <f t="shared" si="143"/>
        <v>0.16089602449778165</v>
      </c>
      <c r="P291">
        <f t="shared" si="144"/>
        <v>3.6780163830880719</v>
      </c>
      <c r="Q291">
        <f t="shared" si="145"/>
        <v>0.15708565906335478</v>
      </c>
      <c r="R291">
        <f t="shared" si="146"/>
        <v>9.8513367286785364E-2</v>
      </c>
      <c r="S291">
        <f t="shared" si="147"/>
        <v>226.11554452087296</v>
      </c>
      <c r="T291">
        <f t="shared" si="148"/>
        <v>33.711824870022063</v>
      </c>
      <c r="U291">
        <f t="shared" si="149"/>
        <v>33.511814285714287</v>
      </c>
      <c r="V291">
        <f t="shared" si="150"/>
        <v>5.1992253810228002</v>
      </c>
      <c r="W291">
        <f t="shared" si="151"/>
        <v>69.71906081138448</v>
      </c>
      <c r="X291">
        <f t="shared" si="152"/>
        <v>3.5611612823062404</v>
      </c>
      <c r="Y291">
        <f t="shared" si="153"/>
        <v>5.1078732858155993</v>
      </c>
      <c r="Z291">
        <f t="shared" si="154"/>
        <v>1.6380640987165598</v>
      </c>
      <c r="AA291">
        <f t="shared" si="155"/>
        <v>-117.349615462342</v>
      </c>
      <c r="AB291">
        <f t="shared" si="156"/>
        <v>-62.718880047208522</v>
      </c>
      <c r="AC291">
        <f t="shared" si="157"/>
        <v>-3.9189091598696826</v>
      </c>
      <c r="AD291">
        <f t="shared" si="158"/>
        <v>42.128139851452751</v>
      </c>
      <c r="AE291">
        <f t="shared" si="159"/>
        <v>65.039621376163282</v>
      </c>
      <c r="AF291">
        <f t="shared" si="160"/>
        <v>2.6495408691648872</v>
      </c>
      <c r="AG291">
        <f t="shared" si="161"/>
        <v>42.235943018470898</v>
      </c>
      <c r="AH291">
        <v>1891.8898203154929</v>
      </c>
      <c r="AI291">
        <v>1867.1548484848479</v>
      </c>
      <c r="AJ291">
        <v>1.682066403916364</v>
      </c>
      <c r="AK291">
        <v>64.018406268345927</v>
      </c>
      <c r="AL291">
        <f t="shared" si="162"/>
        <v>2.6609890127515192</v>
      </c>
      <c r="AM291">
        <v>34.166805579428129</v>
      </c>
      <c r="AN291">
        <v>35.232865000000011</v>
      </c>
      <c r="AO291">
        <v>6.74665026605633E-5</v>
      </c>
      <c r="AP291">
        <v>100.2718368252681</v>
      </c>
      <c r="AQ291">
        <v>65</v>
      </c>
      <c r="AR291">
        <v>10</v>
      </c>
      <c r="AS291">
        <f t="shared" si="163"/>
        <v>1</v>
      </c>
      <c r="AT291">
        <f t="shared" si="164"/>
        <v>0</v>
      </c>
      <c r="AU291">
        <f t="shared" si="165"/>
        <v>47262.588179879924</v>
      </c>
      <c r="AV291">
        <f t="shared" si="166"/>
        <v>1199.998571428571</v>
      </c>
      <c r="AW291">
        <f t="shared" si="167"/>
        <v>1025.9240707362035</v>
      </c>
      <c r="AX291">
        <f t="shared" si="168"/>
        <v>0.85493774339653095</v>
      </c>
      <c r="AY291">
        <f t="shared" si="169"/>
        <v>0.18842984475530461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1670262424</v>
      </c>
      <c r="BF291">
        <v>1798.9414285714281</v>
      </c>
      <c r="BG291">
        <v>1827.94</v>
      </c>
      <c r="BH291">
        <v>35.23121428571428</v>
      </c>
      <c r="BI291">
        <v>34.169328571428572</v>
      </c>
      <c r="BJ291">
        <v>1804.6628571428571</v>
      </c>
      <c r="BK291">
        <v>35.090357142857137</v>
      </c>
      <c r="BL291">
        <v>649.94985714285724</v>
      </c>
      <c r="BM291">
        <v>100.9798571428571</v>
      </c>
      <c r="BN291">
        <v>9.9863057142857148E-2</v>
      </c>
      <c r="BO291">
        <v>33.195514285714282</v>
      </c>
      <c r="BP291">
        <v>33.511814285714287</v>
      </c>
      <c r="BQ291">
        <v>999.89999999999986</v>
      </c>
      <c r="BR291">
        <v>0</v>
      </c>
      <c r="BS291">
        <v>0</v>
      </c>
      <c r="BT291">
        <v>9007.6785714285706</v>
      </c>
      <c r="BU291">
        <v>0</v>
      </c>
      <c r="BV291">
        <v>396.54357142857151</v>
      </c>
      <c r="BW291">
        <v>-28.997499999999999</v>
      </c>
      <c r="BX291">
        <v>1864.6342857142861</v>
      </c>
      <c r="BY291">
        <v>1892.6057142857139</v>
      </c>
      <c r="BZ291">
        <v>1.0618857142857141</v>
      </c>
      <c r="CA291">
        <v>1827.94</v>
      </c>
      <c r="CB291">
        <v>34.169328571428572</v>
      </c>
      <c r="CC291">
        <v>3.5576428571428571</v>
      </c>
      <c r="CD291">
        <v>3.450411428571428</v>
      </c>
      <c r="CE291">
        <v>26.897371428571429</v>
      </c>
      <c r="CF291">
        <v>26.377685714285711</v>
      </c>
      <c r="CG291">
        <v>1199.998571428571</v>
      </c>
      <c r="CH291">
        <v>0.49999214285714277</v>
      </c>
      <c r="CI291">
        <v>0.50000785714285712</v>
      </c>
      <c r="CJ291">
        <v>0</v>
      </c>
      <c r="CK291">
        <v>884.37914285714294</v>
      </c>
      <c r="CL291">
        <v>4.9990899999999998</v>
      </c>
      <c r="CM291">
        <v>9150.9585714285731</v>
      </c>
      <c r="CN291">
        <v>9557.8028571428567</v>
      </c>
      <c r="CO291">
        <v>43.5</v>
      </c>
      <c r="CP291">
        <v>45.625</v>
      </c>
      <c r="CQ291">
        <v>44.375</v>
      </c>
      <c r="CR291">
        <v>44.455000000000013</v>
      </c>
      <c r="CS291">
        <v>44.811999999999998</v>
      </c>
      <c r="CT291">
        <v>597.4899999999999</v>
      </c>
      <c r="CU291">
        <v>597.50857142857137</v>
      </c>
      <c r="CV291">
        <v>0</v>
      </c>
      <c r="CW291">
        <v>1670262444.8</v>
      </c>
      <c r="CX291">
        <v>0</v>
      </c>
      <c r="CY291">
        <v>1670257498.5</v>
      </c>
      <c r="CZ291" t="s">
        <v>356</v>
      </c>
      <c r="DA291">
        <v>1670257488.5</v>
      </c>
      <c r="DB291">
        <v>1670257498.5</v>
      </c>
      <c r="DC291">
        <v>2</v>
      </c>
      <c r="DD291">
        <v>-0.17199999999999999</v>
      </c>
      <c r="DE291">
        <v>2E-3</v>
      </c>
      <c r="DF291">
        <v>-3.9780000000000002</v>
      </c>
      <c r="DG291">
        <v>0.14099999999999999</v>
      </c>
      <c r="DH291">
        <v>415</v>
      </c>
      <c r="DI291">
        <v>32</v>
      </c>
      <c r="DJ291">
        <v>0.47</v>
      </c>
      <c r="DK291">
        <v>0.38</v>
      </c>
      <c r="DL291">
        <v>-28.958451219512199</v>
      </c>
      <c r="DM291">
        <v>0.46957421602777177</v>
      </c>
      <c r="DN291">
        <v>9.6422743299193106E-2</v>
      </c>
      <c r="DO291">
        <v>0</v>
      </c>
      <c r="DP291">
        <v>1.06358756097561</v>
      </c>
      <c r="DQ291">
        <v>-2.9517073170730618E-2</v>
      </c>
      <c r="DR291">
        <v>3.573744896847746E-3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3.2965499999999999</v>
      </c>
      <c r="EB291">
        <v>2.6254599999999999</v>
      </c>
      <c r="EC291">
        <v>0.26702999999999999</v>
      </c>
      <c r="ED291">
        <v>0.26735100000000001</v>
      </c>
      <c r="EE291">
        <v>0.142597</v>
      </c>
      <c r="EF291">
        <v>0.13813400000000001</v>
      </c>
      <c r="EG291">
        <v>22180.1</v>
      </c>
      <c r="EH291">
        <v>22563.3</v>
      </c>
      <c r="EI291">
        <v>28169.1</v>
      </c>
      <c r="EJ291">
        <v>29658.6</v>
      </c>
      <c r="EK291">
        <v>33240.699999999997</v>
      </c>
      <c r="EL291">
        <v>35485.5</v>
      </c>
      <c r="EM291">
        <v>39755.800000000003</v>
      </c>
      <c r="EN291">
        <v>42377.3</v>
      </c>
      <c r="EO291">
        <v>2.11503</v>
      </c>
      <c r="EP291">
        <v>2.1541999999999999</v>
      </c>
      <c r="EQ291">
        <v>0.12717400000000001</v>
      </c>
      <c r="ER291">
        <v>0</v>
      </c>
      <c r="ES291">
        <v>31.447700000000001</v>
      </c>
      <c r="ET291">
        <v>999.9</v>
      </c>
      <c r="EU291">
        <v>60.3</v>
      </c>
      <c r="EV291">
        <v>38.700000000000003</v>
      </c>
      <c r="EW291">
        <v>41.289900000000003</v>
      </c>
      <c r="EX291">
        <v>57.420299999999997</v>
      </c>
      <c r="EY291">
        <v>-1.47035</v>
      </c>
      <c r="EZ291">
        <v>2</v>
      </c>
      <c r="FA291">
        <v>0.458814</v>
      </c>
      <c r="FB291">
        <v>0.42362499999999997</v>
      </c>
      <c r="FC291">
        <v>20.2729</v>
      </c>
      <c r="FD291">
        <v>5.2190899999999996</v>
      </c>
      <c r="FE291">
        <v>12.0053</v>
      </c>
      <c r="FF291">
        <v>4.9861000000000004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1.8622700000000001</v>
      </c>
      <c r="FN291">
        <v>1.86432</v>
      </c>
      <c r="FO291">
        <v>1.8603700000000001</v>
      </c>
      <c r="FP291">
        <v>1.86111</v>
      </c>
      <c r="FQ291">
        <v>1.8602000000000001</v>
      </c>
      <c r="FR291">
        <v>1.86188</v>
      </c>
      <c r="FS291">
        <v>1.85849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-5.72</v>
      </c>
      <c r="GH291">
        <v>0.14080000000000001</v>
      </c>
      <c r="GI291">
        <v>-3.031255365756008</v>
      </c>
      <c r="GJ291">
        <v>-2.737337881603403E-3</v>
      </c>
      <c r="GK291">
        <v>1.2769921614711079E-6</v>
      </c>
      <c r="GL291">
        <v>-3.2469241445839119E-10</v>
      </c>
      <c r="GM291">
        <v>0.14085000000000039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82.3</v>
      </c>
      <c r="GV291">
        <v>82.1</v>
      </c>
      <c r="GW291">
        <v>4.4763200000000003</v>
      </c>
      <c r="GX291">
        <v>2.4853499999999999</v>
      </c>
      <c r="GY291">
        <v>2.04834</v>
      </c>
      <c r="GZ291">
        <v>2.5988799999999999</v>
      </c>
      <c r="HA291">
        <v>2.1972700000000001</v>
      </c>
      <c r="HB291">
        <v>2.34863</v>
      </c>
      <c r="HC291">
        <v>42.297499999999999</v>
      </c>
      <c r="HD291">
        <v>13.7293</v>
      </c>
      <c r="HE291">
        <v>18</v>
      </c>
      <c r="HF291">
        <v>617.79100000000005</v>
      </c>
      <c r="HG291">
        <v>718.92200000000003</v>
      </c>
      <c r="HH291">
        <v>31.000499999999999</v>
      </c>
      <c r="HI291">
        <v>33.221600000000002</v>
      </c>
      <c r="HJ291">
        <v>30.000399999999999</v>
      </c>
      <c r="HK291">
        <v>33.0837</v>
      </c>
      <c r="HL291">
        <v>33.076099999999997</v>
      </c>
      <c r="HM291">
        <v>89.493600000000001</v>
      </c>
      <c r="HN291">
        <v>23.158100000000001</v>
      </c>
      <c r="HO291">
        <v>27.1616</v>
      </c>
      <c r="HP291">
        <v>31</v>
      </c>
      <c r="HQ291">
        <v>1842.74</v>
      </c>
      <c r="HR291">
        <v>34.131300000000003</v>
      </c>
      <c r="HS291">
        <v>99.251199999999997</v>
      </c>
      <c r="HT291">
        <v>98.283799999999999</v>
      </c>
    </row>
    <row r="292" spans="1:228" x14ac:dyDescent="0.2">
      <c r="A292">
        <v>277</v>
      </c>
      <c r="B292">
        <v>1670262429.5</v>
      </c>
      <c r="C292">
        <v>1101.5</v>
      </c>
      <c r="D292" t="s">
        <v>913</v>
      </c>
      <c r="E292" t="s">
        <v>914</v>
      </c>
      <c r="F292">
        <v>4</v>
      </c>
      <c r="G292">
        <v>1670262427.428571</v>
      </c>
      <c r="H292">
        <f t="shared" si="136"/>
        <v>2.651976145188147E-3</v>
      </c>
      <c r="I292">
        <f t="shared" si="137"/>
        <v>2.6519761451881472</v>
      </c>
      <c r="J292">
        <f t="shared" si="138"/>
        <v>41.016465824437802</v>
      </c>
      <c r="K292">
        <f t="shared" si="139"/>
        <v>1804.7157142857141</v>
      </c>
      <c r="L292">
        <f t="shared" si="140"/>
        <v>1344.184119860427</v>
      </c>
      <c r="M292">
        <f t="shared" si="141"/>
        <v>135.86678798400425</v>
      </c>
      <c r="N292">
        <f t="shared" si="142"/>
        <v>182.41617625249006</v>
      </c>
      <c r="O292">
        <f t="shared" si="143"/>
        <v>0.16025424850710482</v>
      </c>
      <c r="P292">
        <f t="shared" si="144"/>
        <v>3.6806430871398086</v>
      </c>
      <c r="Q292">
        <f t="shared" si="145"/>
        <v>0.15647646441969354</v>
      </c>
      <c r="R292">
        <f t="shared" si="146"/>
        <v>9.8129791730587945E-2</v>
      </c>
      <c r="S292">
        <f t="shared" si="147"/>
        <v>226.11562757832456</v>
      </c>
      <c r="T292">
        <f t="shared" si="148"/>
        <v>33.719476391286094</v>
      </c>
      <c r="U292">
        <f t="shared" si="149"/>
        <v>33.514414285714288</v>
      </c>
      <c r="V292">
        <f t="shared" si="150"/>
        <v>5.1999821494221488</v>
      </c>
      <c r="W292">
        <f t="shared" si="151"/>
        <v>69.695010504507309</v>
      </c>
      <c r="X292">
        <f t="shared" si="152"/>
        <v>3.5611542777523617</v>
      </c>
      <c r="Y292">
        <f t="shared" si="153"/>
        <v>5.1096258569644029</v>
      </c>
      <c r="Z292">
        <f t="shared" si="154"/>
        <v>1.6388278716697871</v>
      </c>
      <c r="AA292">
        <f t="shared" si="155"/>
        <v>-116.95214800279729</v>
      </c>
      <c r="AB292">
        <f t="shared" si="156"/>
        <v>-62.066328933478083</v>
      </c>
      <c r="AC292">
        <f t="shared" si="157"/>
        <v>-3.8755330242113861</v>
      </c>
      <c r="AD292">
        <f t="shared" si="158"/>
        <v>43.221617617837801</v>
      </c>
      <c r="AE292">
        <f t="shared" si="159"/>
        <v>64.976480589531306</v>
      </c>
      <c r="AF292">
        <f t="shared" si="160"/>
        <v>2.6444521964749028</v>
      </c>
      <c r="AG292">
        <f t="shared" si="161"/>
        <v>41.016465824437802</v>
      </c>
      <c r="AH292">
        <v>1897.9692380524041</v>
      </c>
      <c r="AI292">
        <v>1873.4067272727259</v>
      </c>
      <c r="AJ292">
        <v>1.772719062686098</v>
      </c>
      <c r="AK292">
        <v>64.018406268345927</v>
      </c>
      <c r="AL292">
        <f t="shared" si="162"/>
        <v>2.6519761451881472</v>
      </c>
      <c r="AM292">
        <v>34.168992316425822</v>
      </c>
      <c r="AN292">
        <v>35.231294117647039</v>
      </c>
      <c r="AO292">
        <v>7.939142689973293E-5</v>
      </c>
      <c r="AP292">
        <v>100.2718368252681</v>
      </c>
      <c r="AQ292">
        <v>65</v>
      </c>
      <c r="AR292">
        <v>10</v>
      </c>
      <c r="AS292">
        <f t="shared" si="163"/>
        <v>1</v>
      </c>
      <c r="AT292">
        <f t="shared" si="164"/>
        <v>0</v>
      </c>
      <c r="AU292">
        <f t="shared" si="165"/>
        <v>47308.538159848853</v>
      </c>
      <c r="AV292">
        <f t="shared" si="166"/>
        <v>1199.998571428571</v>
      </c>
      <c r="AW292">
        <f t="shared" si="167"/>
        <v>1025.9241137711524</v>
      </c>
      <c r="AX292">
        <f t="shared" si="168"/>
        <v>0.85493777925903114</v>
      </c>
      <c r="AY292">
        <f t="shared" si="169"/>
        <v>0.18842991396993003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1670262427.428571</v>
      </c>
      <c r="BF292">
        <v>1804.7157142857141</v>
      </c>
      <c r="BG292">
        <v>1833.6885714285711</v>
      </c>
      <c r="BH292">
        <v>35.231914285714289</v>
      </c>
      <c r="BI292">
        <v>34.172142857142852</v>
      </c>
      <c r="BJ292">
        <v>1810.444285714286</v>
      </c>
      <c r="BK292">
        <v>35.091042857142853</v>
      </c>
      <c r="BL292">
        <v>649.99528571428561</v>
      </c>
      <c r="BM292">
        <v>100.97757142857139</v>
      </c>
      <c r="BN292">
        <v>9.9941671428571438E-2</v>
      </c>
      <c r="BO292">
        <v>33.201628571428571</v>
      </c>
      <c r="BP292">
        <v>33.514414285714288</v>
      </c>
      <c r="BQ292">
        <v>999.89999999999986</v>
      </c>
      <c r="BR292">
        <v>0</v>
      </c>
      <c r="BS292">
        <v>0</v>
      </c>
      <c r="BT292">
        <v>9016.9642857142862</v>
      </c>
      <c r="BU292">
        <v>0</v>
      </c>
      <c r="BV292">
        <v>395.13457142857141</v>
      </c>
      <c r="BW292">
        <v>-28.973485714285712</v>
      </c>
      <c r="BX292">
        <v>1870.62</v>
      </c>
      <c r="BY292">
        <v>1898.5671428571429</v>
      </c>
      <c r="BZ292">
        <v>1.0597671428571429</v>
      </c>
      <c r="CA292">
        <v>1833.6885714285711</v>
      </c>
      <c r="CB292">
        <v>34.172142857142852</v>
      </c>
      <c r="CC292">
        <v>3.5576400000000001</v>
      </c>
      <c r="CD292">
        <v>3.450628571428572</v>
      </c>
      <c r="CE292">
        <v>26.897357142857139</v>
      </c>
      <c r="CF292">
        <v>26.37874285714285</v>
      </c>
      <c r="CG292">
        <v>1199.998571428571</v>
      </c>
      <c r="CH292">
        <v>0.49998999999999988</v>
      </c>
      <c r="CI292">
        <v>0.50000999999999995</v>
      </c>
      <c r="CJ292">
        <v>0</v>
      </c>
      <c r="CK292">
        <v>883.87271428571421</v>
      </c>
      <c r="CL292">
        <v>4.9990899999999998</v>
      </c>
      <c r="CM292">
        <v>9147.5842857142852</v>
      </c>
      <c r="CN292">
        <v>9557.8114285714291</v>
      </c>
      <c r="CO292">
        <v>43.5</v>
      </c>
      <c r="CP292">
        <v>45.625</v>
      </c>
      <c r="CQ292">
        <v>44.375</v>
      </c>
      <c r="CR292">
        <v>44.455000000000013</v>
      </c>
      <c r="CS292">
        <v>44.811999999999998</v>
      </c>
      <c r="CT292">
        <v>597.4899999999999</v>
      </c>
      <c r="CU292">
        <v>597.51142857142861</v>
      </c>
      <c r="CV292">
        <v>0</v>
      </c>
      <c r="CW292">
        <v>1670262448.4000001</v>
      </c>
      <c r="CX292">
        <v>0</v>
      </c>
      <c r="CY292">
        <v>1670257498.5</v>
      </c>
      <c r="CZ292" t="s">
        <v>356</v>
      </c>
      <c r="DA292">
        <v>1670257488.5</v>
      </c>
      <c r="DB292">
        <v>1670257498.5</v>
      </c>
      <c r="DC292">
        <v>2</v>
      </c>
      <c r="DD292">
        <v>-0.17199999999999999</v>
      </c>
      <c r="DE292">
        <v>2E-3</v>
      </c>
      <c r="DF292">
        <v>-3.9780000000000002</v>
      </c>
      <c r="DG292">
        <v>0.14099999999999999</v>
      </c>
      <c r="DH292">
        <v>415</v>
      </c>
      <c r="DI292">
        <v>32</v>
      </c>
      <c r="DJ292">
        <v>0.47</v>
      </c>
      <c r="DK292">
        <v>0.38</v>
      </c>
      <c r="DL292">
        <v>-28.932180487804882</v>
      </c>
      <c r="DM292">
        <v>-0.19795400696864091</v>
      </c>
      <c r="DN292">
        <v>6.1698393936926707E-2</v>
      </c>
      <c r="DO292">
        <v>0</v>
      </c>
      <c r="DP292">
        <v>1.061655853658537</v>
      </c>
      <c r="DQ292">
        <v>-1.4394146341462639E-2</v>
      </c>
      <c r="DR292">
        <v>2.0271257744435721E-3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3.2966000000000002</v>
      </c>
      <c r="EB292">
        <v>2.6254599999999999</v>
      </c>
      <c r="EC292">
        <v>0.26752799999999999</v>
      </c>
      <c r="ED292">
        <v>0.26783699999999999</v>
      </c>
      <c r="EE292">
        <v>0.142594</v>
      </c>
      <c r="EF292">
        <v>0.13813500000000001</v>
      </c>
      <c r="EG292">
        <v>22165.1</v>
      </c>
      <c r="EH292">
        <v>22548.3</v>
      </c>
      <c r="EI292">
        <v>28169.200000000001</v>
      </c>
      <c r="EJ292">
        <v>29658.7</v>
      </c>
      <c r="EK292">
        <v>33241</v>
      </c>
      <c r="EL292">
        <v>35485.599999999999</v>
      </c>
      <c r="EM292">
        <v>39756</v>
      </c>
      <c r="EN292">
        <v>42377.5</v>
      </c>
      <c r="EO292">
        <v>2.1150799999999998</v>
      </c>
      <c r="EP292">
        <v>2.1541800000000002</v>
      </c>
      <c r="EQ292">
        <v>0.12742700000000001</v>
      </c>
      <c r="ER292">
        <v>0</v>
      </c>
      <c r="ES292">
        <v>31.457100000000001</v>
      </c>
      <c r="ET292">
        <v>999.9</v>
      </c>
      <c r="EU292">
        <v>60.3</v>
      </c>
      <c r="EV292">
        <v>38.700000000000003</v>
      </c>
      <c r="EW292">
        <v>41.2864</v>
      </c>
      <c r="EX292">
        <v>57.3003</v>
      </c>
      <c r="EY292">
        <v>-1.59856</v>
      </c>
      <c r="EZ292">
        <v>2</v>
      </c>
      <c r="FA292">
        <v>0.45893800000000001</v>
      </c>
      <c r="FB292">
        <v>0.42380200000000001</v>
      </c>
      <c r="FC292">
        <v>20.2727</v>
      </c>
      <c r="FD292">
        <v>5.2192400000000001</v>
      </c>
      <c r="FE292">
        <v>12.0046</v>
      </c>
      <c r="FF292">
        <v>4.9860499999999996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1.8622399999999999</v>
      </c>
      <c r="FN292">
        <v>1.86432</v>
      </c>
      <c r="FO292">
        <v>1.86036</v>
      </c>
      <c r="FP292">
        <v>1.86111</v>
      </c>
      <c r="FQ292">
        <v>1.8602000000000001</v>
      </c>
      <c r="FR292">
        <v>1.86188</v>
      </c>
      <c r="FS292">
        <v>1.8584499999999999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-5.73</v>
      </c>
      <c r="GH292">
        <v>0.1409</v>
      </c>
      <c r="GI292">
        <v>-3.031255365756008</v>
      </c>
      <c r="GJ292">
        <v>-2.737337881603403E-3</v>
      </c>
      <c r="GK292">
        <v>1.2769921614711079E-6</v>
      </c>
      <c r="GL292">
        <v>-3.2469241445839119E-10</v>
      </c>
      <c r="GM292">
        <v>0.14085000000000039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82.3</v>
      </c>
      <c r="GV292">
        <v>82.2</v>
      </c>
      <c r="GW292">
        <v>4.4860800000000003</v>
      </c>
      <c r="GX292">
        <v>2.49268</v>
      </c>
      <c r="GY292">
        <v>2.04834</v>
      </c>
      <c r="GZ292">
        <v>2.5988799999999999</v>
      </c>
      <c r="HA292">
        <v>2.1972700000000001</v>
      </c>
      <c r="HB292">
        <v>2.2949199999999998</v>
      </c>
      <c r="HC292">
        <v>42.297499999999999</v>
      </c>
      <c r="HD292">
        <v>13.6942</v>
      </c>
      <c r="HE292">
        <v>18</v>
      </c>
      <c r="HF292">
        <v>617.84900000000005</v>
      </c>
      <c r="HG292">
        <v>718.928</v>
      </c>
      <c r="HH292">
        <v>31.000299999999999</v>
      </c>
      <c r="HI292">
        <v>33.223399999999998</v>
      </c>
      <c r="HJ292">
        <v>30.000299999999999</v>
      </c>
      <c r="HK292">
        <v>33.085799999999999</v>
      </c>
      <c r="HL292">
        <v>33.078600000000002</v>
      </c>
      <c r="HM292">
        <v>89.688000000000002</v>
      </c>
      <c r="HN292">
        <v>23.158100000000001</v>
      </c>
      <c r="HO292">
        <v>27.1616</v>
      </c>
      <c r="HP292">
        <v>31</v>
      </c>
      <c r="HQ292">
        <v>1849.46</v>
      </c>
      <c r="HR292">
        <v>34.131300000000003</v>
      </c>
      <c r="HS292">
        <v>99.2517</v>
      </c>
      <c r="HT292">
        <v>98.284099999999995</v>
      </c>
    </row>
    <row r="293" spans="1:228" x14ac:dyDescent="0.2">
      <c r="A293">
        <v>278</v>
      </c>
      <c r="B293">
        <v>1670262433.5</v>
      </c>
      <c r="C293">
        <v>1105.5</v>
      </c>
      <c r="D293" t="s">
        <v>915</v>
      </c>
      <c r="E293" t="s">
        <v>916</v>
      </c>
      <c r="F293">
        <v>4</v>
      </c>
      <c r="G293">
        <v>1670262431.5</v>
      </c>
      <c r="H293">
        <f t="shared" si="136"/>
        <v>2.6512963449910752E-3</v>
      </c>
      <c r="I293">
        <f t="shared" si="137"/>
        <v>2.6512963449910751</v>
      </c>
      <c r="J293">
        <f t="shared" si="138"/>
        <v>41.601796450230886</v>
      </c>
      <c r="K293">
        <f t="shared" si="139"/>
        <v>1811.562857142857</v>
      </c>
      <c r="L293">
        <f t="shared" si="140"/>
        <v>1343.81716428921</v>
      </c>
      <c r="M293">
        <f t="shared" si="141"/>
        <v>135.82834117352093</v>
      </c>
      <c r="N293">
        <f t="shared" si="142"/>
        <v>183.10644063504617</v>
      </c>
      <c r="O293">
        <f t="shared" si="143"/>
        <v>0.1598465454874253</v>
      </c>
      <c r="P293">
        <f t="shared" si="144"/>
        <v>3.6780568432220342</v>
      </c>
      <c r="Q293">
        <f t="shared" si="145"/>
        <v>0.15608514018550823</v>
      </c>
      <c r="R293">
        <f t="shared" si="146"/>
        <v>9.7883787940078099E-2</v>
      </c>
      <c r="S293">
        <f t="shared" si="147"/>
        <v>226.11550333539824</v>
      </c>
      <c r="T293">
        <f t="shared" si="148"/>
        <v>33.723931098034654</v>
      </c>
      <c r="U293">
        <f t="shared" si="149"/>
        <v>33.527471428571431</v>
      </c>
      <c r="V293">
        <f t="shared" si="150"/>
        <v>5.2037840726681104</v>
      </c>
      <c r="W293">
        <f t="shared" si="151"/>
        <v>69.682714721929855</v>
      </c>
      <c r="X293">
        <f t="shared" si="152"/>
        <v>3.5613194393190164</v>
      </c>
      <c r="Y293">
        <f t="shared" si="153"/>
        <v>5.1107644894871367</v>
      </c>
      <c r="Z293">
        <f t="shared" si="154"/>
        <v>1.642464633349094</v>
      </c>
      <c r="AA293">
        <f t="shared" si="155"/>
        <v>-116.92216881410641</v>
      </c>
      <c r="AB293">
        <f t="shared" si="156"/>
        <v>-63.824336362596497</v>
      </c>
      <c r="AC293">
        <f t="shared" si="157"/>
        <v>-3.9884410348760966</v>
      </c>
      <c r="AD293">
        <f t="shared" si="158"/>
        <v>41.38055712381923</v>
      </c>
      <c r="AE293">
        <f t="shared" si="159"/>
        <v>64.702093939254567</v>
      </c>
      <c r="AF293">
        <f t="shared" si="160"/>
        <v>2.6435302291591873</v>
      </c>
      <c r="AG293">
        <f t="shared" si="161"/>
        <v>41.601796450230886</v>
      </c>
      <c r="AH293">
        <v>1904.8518898760669</v>
      </c>
      <c r="AI293">
        <v>1880.284181818181</v>
      </c>
      <c r="AJ293">
        <v>1.709607839567578</v>
      </c>
      <c r="AK293">
        <v>64.018406268345927</v>
      </c>
      <c r="AL293">
        <f t="shared" si="162"/>
        <v>2.6512963449910751</v>
      </c>
      <c r="AM293">
        <v>34.172746017482318</v>
      </c>
      <c r="AN293">
        <v>35.235375588235293</v>
      </c>
      <c r="AO293">
        <v>-1.9443006100642059E-5</v>
      </c>
      <c r="AP293">
        <v>100.2718368252681</v>
      </c>
      <c r="AQ293">
        <v>65</v>
      </c>
      <c r="AR293">
        <v>10</v>
      </c>
      <c r="AS293">
        <f t="shared" si="163"/>
        <v>1</v>
      </c>
      <c r="AT293">
        <f t="shared" si="164"/>
        <v>0</v>
      </c>
      <c r="AU293">
        <f t="shared" si="165"/>
        <v>47261.729297113729</v>
      </c>
      <c r="AV293">
        <f t="shared" si="166"/>
        <v>1199.998571428571</v>
      </c>
      <c r="AW293">
        <f t="shared" si="167"/>
        <v>1025.9240493965792</v>
      </c>
      <c r="AX293">
        <f t="shared" si="168"/>
        <v>0.85493772561348957</v>
      </c>
      <c r="AY293">
        <f t="shared" si="169"/>
        <v>0.18842981043403484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1670262431.5</v>
      </c>
      <c r="BF293">
        <v>1811.562857142857</v>
      </c>
      <c r="BG293">
        <v>1840.4285714285711</v>
      </c>
      <c r="BH293">
        <v>35.233900000000013</v>
      </c>
      <c r="BI293">
        <v>34.174500000000002</v>
      </c>
      <c r="BJ293">
        <v>1817.302857142857</v>
      </c>
      <c r="BK293">
        <v>35.093071428571427</v>
      </c>
      <c r="BL293">
        <v>649.99514285714281</v>
      </c>
      <c r="BM293">
        <v>100.9764285714286</v>
      </c>
      <c r="BN293">
        <v>0.1000755714285714</v>
      </c>
      <c r="BO293">
        <v>33.205599999999997</v>
      </c>
      <c r="BP293">
        <v>33.527471428571431</v>
      </c>
      <c r="BQ293">
        <v>999.89999999999986</v>
      </c>
      <c r="BR293">
        <v>0</v>
      </c>
      <c r="BS293">
        <v>0</v>
      </c>
      <c r="BT293">
        <v>9008.1242857142861</v>
      </c>
      <c r="BU293">
        <v>0</v>
      </c>
      <c r="BV293">
        <v>393.53</v>
      </c>
      <c r="BW293">
        <v>-28.863957142857139</v>
      </c>
      <c r="BX293">
        <v>1877.724285714286</v>
      </c>
      <c r="BY293">
        <v>1905.5485714285719</v>
      </c>
      <c r="BZ293">
        <v>1.059408571428571</v>
      </c>
      <c r="CA293">
        <v>1840.4285714285711</v>
      </c>
      <c r="CB293">
        <v>34.174500000000002</v>
      </c>
      <c r="CC293">
        <v>3.5577971428571429</v>
      </c>
      <c r="CD293">
        <v>3.4508214285714289</v>
      </c>
      <c r="CE293">
        <v>26.898099999999999</v>
      </c>
      <c r="CF293">
        <v>26.3797</v>
      </c>
      <c r="CG293">
        <v>1199.998571428571</v>
      </c>
      <c r="CH293">
        <v>0.49999399999999999</v>
      </c>
      <c r="CI293">
        <v>0.50000599999999995</v>
      </c>
      <c r="CJ293">
        <v>0</v>
      </c>
      <c r="CK293">
        <v>883.5882857142858</v>
      </c>
      <c r="CL293">
        <v>4.9990899999999998</v>
      </c>
      <c r="CM293">
        <v>9149.2242857142865</v>
      </c>
      <c r="CN293">
        <v>9557.8357142857149</v>
      </c>
      <c r="CO293">
        <v>43.5</v>
      </c>
      <c r="CP293">
        <v>45.625</v>
      </c>
      <c r="CQ293">
        <v>44.375</v>
      </c>
      <c r="CR293">
        <v>44.436999999999998</v>
      </c>
      <c r="CS293">
        <v>44.811999999999998</v>
      </c>
      <c r="CT293">
        <v>597.49142857142851</v>
      </c>
      <c r="CU293">
        <v>597.50857142857137</v>
      </c>
      <c r="CV293">
        <v>0</v>
      </c>
      <c r="CW293">
        <v>1670262452.5999999</v>
      </c>
      <c r="CX293">
        <v>0</v>
      </c>
      <c r="CY293">
        <v>1670257498.5</v>
      </c>
      <c r="CZ293" t="s">
        <v>356</v>
      </c>
      <c r="DA293">
        <v>1670257488.5</v>
      </c>
      <c r="DB293">
        <v>1670257498.5</v>
      </c>
      <c r="DC293">
        <v>2</v>
      </c>
      <c r="DD293">
        <v>-0.17199999999999999</v>
      </c>
      <c r="DE293">
        <v>2E-3</v>
      </c>
      <c r="DF293">
        <v>-3.9780000000000002</v>
      </c>
      <c r="DG293">
        <v>0.14099999999999999</v>
      </c>
      <c r="DH293">
        <v>415</v>
      </c>
      <c r="DI293">
        <v>32</v>
      </c>
      <c r="DJ293">
        <v>0.47</v>
      </c>
      <c r="DK293">
        <v>0.38</v>
      </c>
      <c r="DL293">
        <v>-28.91681219512196</v>
      </c>
      <c r="DM293">
        <v>-8.9489895470421105E-2</v>
      </c>
      <c r="DN293">
        <v>6.7366931871769231E-2</v>
      </c>
      <c r="DO293">
        <v>1</v>
      </c>
      <c r="DP293">
        <v>1.060655121951219</v>
      </c>
      <c r="DQ293">
        <v>-8.269756097561887E-3</v>
      </c>
      <c r="DR293">
        <v>1.403897227061985E-3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722</v>
      </c>
      <c r="EA293">
        <v>3.29664</v>
      </c>
      <c r="EB293">
        <v>2.6253700000000002</v>
      </c>
      <c r="EC293">
        <v>0.26808900000000002</v>
      </c>
      <c r="ED293">
        <v>0.26838800000000002</v>
      </c>
      <c r="EE293">
        <v>0.142597</v>
      </c>
      <c r="EF293">
        <v>0.13814100000000001</v>
      </c>
      <c r="EG293">
        <v>22147.599999999999</v>
      </c>
      <c r="EH293">
        <v>22530.6</v>
      </c>
      <c r="EI293">
        <v>28168.7</v>
      </c>
      <c r="EJ293">
        <v>29657.7</v>
      </c>
      <c r="EK293">
        <v>33240.1</v>
      </c>
      <c r="EL293">
        <v>35484.199999999997</v>
      </c>
      <c r="EM293">
        <v>39755</v>
      </c>
      <c r="EN293">
        <v>42376.1</v>
      </c>
      <c r="EO293">
        <v>2.1153499999999998</v>
      </c>
      <c r="EP293">
        <v>2.1540499999999998</v>
      </c>
      <c r="EQ293">
        <v>0.12736800000000001</v>
      </c>
      <c r="ER293">
        <v>0</v>
      </c>
      <c r="ES293">
        <v>31.4664</v>
      </c>
      <c r="ET293">
        <v>999.9</v>
      </c>
      <c r="EU293">
        <v>60.3</v>
      </c>
      <c r="EV293">
        <v>38.700000000000003</v>
      </c>
      <c r="EW293">
        <v>41.287300000000002</v>
      </c>
      <c r="EX293">
        <v>57.270299999999999</v>
      </c>
      <c r="EY293">
        <v>-1.4503200000000001</v>
      </c>
      <c r="EZ293">
        <v>2</v>
      </c>
      <c r="FA293">
        <v>0.45917200000000002</v>
      </c>
      <c r="FB293">
        <v>0.42361100000000002</v>
      </c>
      <c r="FC293">
        <v>20.2727</v>
      </c>
      <c r="FD293">
        <v>5.2198399999999996</v>
      </c>
      <c r="FE293">
        <v>12.0046</v>
      </c>
      <c r="FF293">
        <v>4.9862500000000001</v>
      </c>
      <c r="FG293">
        <v>3.2845499999999999</v>
      </c>
      <c r="FH293">
        <v>9999</v>
      </c>
      <c r="FI293">
        <v>9999</v>
      </c>
      <c r="FJ293">
        <v>9999</v>
      </c>
      <c r="FK293">
        <v>999.9</v>
      </c>
      <c r="FL293">
        <v>1.86585</v>
      </c>
      <c r="FM293">
        <v>1.86225</v>
      </c>
      <c r="FN293">
        <v>1.86432</v>
      </c>
      <c r="FO293">
        <v>1.86036</v>
      </c>
      <c r="FP293">
        <v>1.86111</v>
      </c>
      <c r="FQ293">
        <v>1.8602000000000001</v>
      </c>
      <c r="FR293">
        <v>1.86188</v>
      </c>
      <c r="FS293">
        <v>1.8584700000000001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-5.74</v>
      </c>
      <c r="GH293">
        <v>0.1409</v>
      </c>
      <c r="GI293">
        <v>-3.031255365756008</v>
      </c>
      <c r="GJ293">
        <v>-2.737337881603403E-3</v>
      </c>
      <c r="GK293">
        <v>1.2769921614711079E-6</v>
      </c>
      <c r="GL293">
        <v>-3.2469241445839119E-10</v>
      </c>
      <c r="GM293">
        <v>0.14085000000000039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82.4</v>
      </c>
      <c r="GV293">
        <v>82.2</v>
      </c>
      <c r="GW293">
        <v>4.4995099999999999</v>
      </c>
      <c r="GX293">
        <v>2.4890099999999999</v>
      </c>
      <c r="GY293">
        <v>2.04834</v>
      </c>
      <c r="GZ293">
        <v>2.5988799999999999</v>
      </c>
      <c r="HA293">
        <v>2.1972700000000001</v>
      </c>
      <c r="HB293">
        <v>2.3584000000000001</v>
      </c>
      <c r="HC293">
        <v>42.297499999999999</v>
      </c>
      <c r="HD293">
        <v>13.720499999999999</v>
      </c>
      <c r="HE293">
        <v>18</v>
      </c>
      <c r="HF293">
        <v>618.08399999999995</v>
      </c>
      <c r="HG293">
        <v>718.83199999999999</v>
      </c>
      <c r="HH293">
        <v>31.0001</v>
      </c>
      <c r="HI293">
        <v>33.225900000000003</v>
      </c>
      <c r="HJ293">
        <v>30.000399999999999</v>
      </c>
      <c r="HK293">
        <v>33.088700000000003</v>
      </c>
      <c r="HL293">
        <v>33.080300000000001</v>
      </c>
      <c r="HM293">
        <v>89.941299999999998</v>
      </c>
      <c r="HN293">
        <v>23.158100000000001</v>
      </c>
      <c r="HO293">
        <v>27.1616</v>
      </c>
      <c r="HP293">
        <v>31</v>
      </c>
      <c r="HQ293">
        <v>1856.17</v>
      </c>
      <c r="HR293">
        <v>34.131300000000003</v>
      </c>
      <c r="HS293">
        <v>99.249399999999994</v>
      </c>
      <c r="HT293">
        <v>98.280900000000003</v>
      </c>
    </row>
    <row r="294" spans="1:228" x14ac:dyDescent="0.2">
      <c r="A294">
        <v>279</v>
      </c>
      <c r="B294">
        <v>1670262437.5</v>
      </c>
      <c r="C294">
        <v>1109.5</v>
      </c>
      <c r="D294" t="s">
        <v>917</v>
      </c>
      <c r="E294" t="s">
        <v>918</v>
      </c>
      <c r="F294">
        <v>4</v>
      </c>
      <c r="G294">
        <v>1670262435.1875</v>
      </c>
      <c r="H294">
        <f t="shared" si="136"/>
        <v>2.6346743528876549E-3</v>
      </c>
      <c r="I294">
        <f t="shared" si="137"/>
        <v>2.6346743528876551</v>
      </c>
      <c r="J294">
        <f t="shared" si="138"/>
        <v>41.708400093505269</v>
      </c>
      <c r="K294">
        <f t="shared" si="139"/>
        <v>1817.5925</v>
      </c>
      <c r="L294">
        <f t="shared" si="140"/>
        <v>1345.288763926465</v>
      </c>
      <c r="M294">
        <f t="shared" si="141"/>
        <v>135.97776343957929</v>
      </c>
      <c r="N294">
        <f t="shared" si="142"/>
        <v>183.71681204947842</v>
      </c>
      <c r="O294">
        <f t="shared" si="143"/>
        <v>0.15859188994337076</v>
      </c>
      <c r="P294">
        <f t="shared" si="144"/>
        <v>3.676873719285628</v>
      </c>
      <c r="Q294">
        <f t="shared" si="145"/>
        <v>0.15488740185921862</v>
      </c>
      <c r="R294">
        <f t="shared" si="146"/>
        <v>9.7130252554281718E-2</v>
      </c>
      <c r="S294">
        <f t="shared" si="147"/>
        <v>226.11540287365574</v>
      </c>
      <c r="T294">
        <f t="shared" si="148"/>
        <v>33.729992561902797</v>
      </c>
      <c r="U294">
        <f t="shared" si="149"/>
        <v>33.535074999999999</v>
      </c>
      <c r="V294">
        <f t="shared" si="150"/>
        <v>5.2059991619973642</v>
      </c>
      <c r="W294">
        <f t="shared" si="151"/>
        <v>69.671283646352975</v>
      </c>
      <c r="X294">
        <f t="shared" si="152"/>
        <v>3.5612196976363566</v>
      </c>
      <c r="Y294">
        <f t="shared" si="153"/>
        <v>5.1114598601525447</v>
      </c>
      <c r="Z294">
        <f t="shared" si="154"/>
        <v>1.6447794643610076</v>
      </c>
      <c r="AA294">
        <f t="shared" si="155"/>
        <v>-116.18913896234558</v>
      </c>
      <c r="AB294">
        <f t="shared" si="156"/>
        <v>-64.830341797797132</v>
      </c>
      <c r="AC294">
        <f t="shared" si="157"/>
        <v>-4.0528098659474185</v>
      </c>
      <c r="AD294">
        <f t="shared" si="158"/>
        <v>41.043112247565617</v>
      </c>
      <c r="AE294">
        <f t="shared" si="159"/>
        <v>65.00696615965326</v>
      </c>
      <c r="AF294">
        <f t="shared" si="160"/>
        <v>2.6336404716956321</v>
      </c>
      <c r="AG294">
        <f t="shared" si="161"/>
        <v>41.708400093505269</v>
      </c>
      <c r="AH294">
        <v>1911.726470987443</v>
      </c>
      <c r="AI294">
        <v>1887.079818181817</v>
      </c>
      <c r="AJ294">
        <v>1.71867474751803</v>
      </c>
      <c r="AK294">
        <v>64.018406268345927</v>
      </c>
      <c r="AL294">
        <f t="shared" si="162"/>
        <v>2.6346743528876551</v>
      </c>
      <c r="AM294">
        <v>34.175142270536227</v>
      </c>
      <c r="AN294">
        <v>35.230614117647029</v>
      </c>
      <c r="AO294">
        <v>4.6158344532348202E-5</v>
      </c>
      <c r="AP294">
        <v>100.2718368252681</v>
      </c>
      <c r="AQ294">
        <v>65</v>
      </c>
      <c r="AR294">
        <v>10</v>
      </c>
      <c r="AS294">
        <f t="shared" si="163"/>
        <v>1</v>
      </c>
      <c r="AT294">
        <f t="shared" si="164"/>
        <v>0</v>
      </c>
      <c r="AU294">
        <f t="shared" si="165"/>
        <v>47240.231946742475</v>
      </c>
      <c r="AV294">
        <f t="shared" si="166"/>
        <v>1199.99875</v>
      </c>
      <c r="AW294">
        <f t="shared" si="167"/>
        <v>1025.9241325770238</v>
      </c>
      <c r="AX294">
        <f t="shared" si="168"/>
        <v>0.85493766770759028</v>
      </c>
      <c r="AY294">
        <f t="shared" si="169"/>
        <v>0.18842969867564924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1670262435.1875</v>
      </c>
      <c r="BF294">
        <v>1817.5925</v>
      </c>
      <c r="BG294">
        <v>1846.58125</v>
      </c>
      <c r="BH294">
        <v>35.232737499999999</v>
      </c>
      <c r="BI294">
        <v>34.177400000000013</v>
      </c>
      <c r="BJ294">
        <v>1823.3362500000001</v>
      </c>
      <c r="BK294">
        <v>35.091875000000002</v>
      </c>
      <c r="BL294">
        <v>650.05700000000002</v>
      </c>
      <c r="BM294">
        <v>100.977</v>
      </c>
      <c r="BN294">
        <v>0.1000082125</v>
      </c>
      <c r="BO294">
        <v>33.208024999999999</v>
      </c>
      <c r="BP294">
        <v>33.535074999999999</v>
      </c>
      <c r="BQ294">
        <v>999.9</v>
      </c>
      <c r="BR294">
        <v>0</v>
      </c>
      <c r="BS294">
        <v>0</v>
      </c>
      <c r="BT294">
        <v>9003.9837499999994</v>
      </c>
      <c r="BU294">
        <v>0</v>
      </c>
      <c r="BV294">
        <v>390.385875</v>
      </c>
      <c r="BW294">
        <v>-28.991412499999999</v>
      </c>
      <c r="BX294">
        <v>1883.9675</v>
      </c>
      <c r="BY294">
        <v>1911.925</v>
      </c>
      <c r="BZ294">
        <v>1.0553300000000001</v>
      </c>
      <c r="CA294">
        <v>1846.58125</v>
      </c>
      <c r="CB294">
        <v>34.177400000000013</v>
      </c>
      <c r="CC294">
        <v>3.5576962499999998</v>
      </c>
      <c r="CD294">
        <v>3.45113125</v>
      </c>
      <c r="CE294">
        <v>26.897625000000001</v>
      </c>
      <c r="CF294">
        <v>26.381225000000001</v>
      </c>
      <c r="CG294">
        <v>1199.99875</v>
      </c>
      <c r="CH294">
        <v>0.49999487500000001</v>
      </c>
      <c r="CI294">
        <v>0.50000512500000005</v>
      </c>
      <c r="CJ294">
        <v>0</v>
      </c>
      <c r="CK294">
        <v>883.49474999999995</v>
      </c>
      <c r="CL294">
        <v>4.9990899999999998</v>
      </c>
      <c r="CM294">
        <v>9146.0625</v>
      </c>
      <c r="CN294">
        <v>9557.8362500000003</v>
      </c>
      <c r="CO294">
        <v>43.5</v>
      </c>
      <c r="CP294">
        <v>45.609250000000003</v>
      </c>
      <c r="CQ294">
        <v>44.375</v>
      </c>
      <c r="CR294">
        <v>44.476374999999997</v>
      </c>
      <c r="CS294">
        <v>44.811999999999998</v>
      </c>
      <c r="CT294">
        <v>597.495</v>
      </c>
      <c r="CU294">
        <v>597.50749999999994</v>
      </c>
      <c r="CV294">
        <v>0</v>
      </c>
      <c r="CW294">
        <v>1670262456.8</v>
      </c>
      <c r="CX294">
        <v>0</v>
      </c>
      <c r="CY294">
        <v>1670257498.5</v>
      </c>
      <c r="CZ294" t="s">
        <v>356</v>
      </c>
      <c r="DA294">
        <v>1670257488.5</v>
      </c>
      <c r="DB294">
        <v>1670257498.5</v>
      </c>
      <c r="DC294">
        <v>2</v>
      </c>
      <c r="DD294">
        <v>-0.17199999999999999</v>
      </c>
      <c r="DE294">
        <v>2E-3</v>
      </c>
      <c r="DF294">
        <v>-3.9780000000000002</v>
      </c>
      <c r="DG294">
        <v>0.14099999999999999</v>
      </c>
      <c r="DH294">
        <v>415</v>
      </c>
      <c r="DI294">
        <v>32</v>
      </c>
      <c r="DJ294">
        <v>0.47</v>
      </c>
      <c r="DK294">
        <v>0.38</v>
      </c>
      <c r="DL294">
        <v>-28.936175609756098</v>
      </c>
      <c r="DM294">
        <v>-0.2449484320557265</v>
      </c>
      <c r="DN294">
        <v>8.1056143687608703E-2</v>
      </c>
      <c r="DO294">
        <v>0</v>
      </c>
      <c r="DP294">
        <v>1.059396097560976</v>
      </c>
      <c r="DQ294">
        <v>-2.016648083623301E-2</v>
      </c>
      <c r="DR294">
        <v>2.734547608769713E-3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3.29671</v>
      </c>
      <c r="EB294">
        <v>2.6251099999999998</v>
      </c>
      <c r="EC294">
        <v>0.26864399999999999</v>
      </c>
      <c r="ED294">
        <v>0.26895599999999997</v>
      </c>
      <c r="EE294">
        <v>0.14258499999999999</v>
      </c>
      <c r="EF294">
        <v>0.138159</v>
      </c>
      <c r="EG294">
        <v>22130.6</v>
      </c>
      <c r="EH294">
        <v>22513.200000000001</v>
      </c>
      <c r="EI294">
        <v>28168.5</v>
      </c>
      <c r="EJ294">
        <v>29658</v>
      </c>
      <c r="EK294">
        <v>33240.6</v>
      </c>
      <c r="EL294">
        <v>35483.800000000003</v>
      </c>
      <c r="EM294">
        <v>39755.1</v>
      </c>
      <c r="EN294">
        <v>42376.5</v>
      </c>
      <c r="EO294">
        <v>2.1152500000000001</v>
      </c>
      <c r="EP294">
        <v>2.1539999999999999</v>
      </c>
      <c r="EQ294">
        <v>0.127308</v>
      </c>
      <c r="ER294">
        <v>0</v>
      </c>
      <c r="ES294">
        <v>31.473299999999998</v>
      </c>
      <c r="ET294">
        <v>999.9</v>
      </c>
      <c r="EU294">
        <v>60.2</v>
      </c>
      <c r="EV294">
        <v>38.700000000000003</v>
      </c>
      <c r="EW294">
        <v>41.220599999999997</v>
      </c>
      <c r="EX294">
        <v>57.240299999999998</v>
      </c>
      <c r="EY294">
        <v>-1.54647</v>
      </c>
      <c r="EZ294">
        <v>2</v>
      </c>
      <c r="FA294">
        <v>0.45951199999999998</v>
      </c>
      <c r="FB294">
        <v>0.422263</v>
      </c>
      <c r="FC294">
        <v>20.2728</v>
      </c>
      <c r="FD294">
        <v>5.2192400000000001</v>
      </c>
      <c r="FE294">
        <v>12.0046</v>
      </c>
      <c r="FF294">
        <v>4.9862000000000002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1.86585</v>
      </c>
      <c r="FM294">
        <v>1.8622399999999999</v>
      </c>
      <c r="FN294">
        <v>1.8643099999999999</v>
      </c>
      <c r="FO294">
        <v>1.86036</v>
      </c>
      <c r="FP294">
        <v>1.86111</v>
      </c>
      <c r="FQ294">
        <v>1.8602000000000001</v>
      </c>
      <c r="FR294">
        <v>1.86188</v>
      </c>
      <c r="FS294">
        <v>1.85846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-5.75</v>
      </c>
      <c r="GH294">
        <v>0.14080000000000001</v>
      </c>
      <c r="GI294">
        <v>-3.031255365756008</v>
      </c>
      <c r="GJ294">
        <v>-2.737337881603403E-3</v>
      </c>
      <c r="GK294">
        <v>1.2769921614711079E-6</v>
      </c>
      <c r="GL294">
        <v>-3.2469241445839119E-10</v>
      </c>
      <c r="GM294">
        <v>0.14085000000000039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82.5</v>
      </c>
      <c r="GV294">
        <v>82.3</v>
      </c>
      <c r="GW294">
        <v>4.5117200000000004</v>
      </c>
      <c r="GX294">
        <v>2.49268</v>
      </c>
      <c r="GY294">
        <v>2.04834</v>
      </c>
      <c r="GZ294">
        <v>2.5988799999999999</v>
      </c>
      <c r="HA294">
        <v>2.1972700000000001</v>
      </c>
      <c r="HB294">
        <v>2.34741</v>
      </c>
      <c r="HC294">
        <v>42.297499999999999</v>
      </c>
      <c r="HD294">
        <v>13.702999999999999</v>
      </c>
      <c r="HE294">
        <v>18</v>
      </c>
      <c r="HF294">
        <v>618.02200000000005</v>
      </c>
      <c r="HG294">
        <v>718.80600000000004</v>
      </c>
      <c r="HH294">
        <v>30.9998</v>
      </c>
      <c r="HI294">
        <v>33.228099999999998</v>
      </c>
      <c r="HJ294">
        <v>30.000299999999999</v>
      </c>
      <c r="HK294">
        <v>33.090000000000003</v>
      </c>
      <c r="HL294">
        <v>33.082000000000001</v>
      </c>
      <c r="HM294">
        <v>90.191500000000005</v>
      </c>
      <c r="HN294">
        <v>23.158100000000001</v>
      </c>
      <c r="HO294">
        <v>27.1616</v>
      </c>
      <c r="HP294">
        <v>31</v>
      </c>
      <c r="HQ294">
        <v>1862.88</v>
      </c>
      <c r="HR294">
        <v>34.131300000000003</v>
      </c>
      <c r="HS294">
        <v>99.249200000000002</v>
      </c>
      <c r="HT294">
        <v>98.281800000000004</v>
      </c>
    </row>
    <row r="295" spans="1:228" x14ac:dyDescent="0.2">
      <c r="A295">
        <v>280</v>
      </c>
      <c r="B295">
        <v>1670262441.5</v>
      </c>
      <c r="C295">
        <v>1113.5</v>
      </c>
      <c r="D295" t="s">
        <v>919</v>
      </c>
      <c r="E295" t="s">
        <v>920</v>
      </c>
      <c r="F295">
        <v>4</v>
      </c>
      <c r="G295">
        <v>1670262439.5</v>
      </c>
      <c r="H295">
        <f t="shared" si="136"/>
        <v>2.6219304913149633E-3</v>
      </c>
      <c r="I295">
        <f t="shared" si="137"/>
        <v>2.6219304913149633</v>
      </c>
      <c r="J295">
        <f t="shared" si="138"/>
        <v>42.463261921054432</v>
      </c>
      <c r="K295">
        <f t="shared" si="139"/>
        <v>1824.764285714286</v>
      </c>
      <c r="L295">
        <f t="shared" si="140"/>
        <v>1342.4330468512337</v>
      </c>
      <c r="M295">
        <f t="shared" si="141"/>
        <v>135.68886326603513</v>
      </c>
      <c r="N295">
        <f t="shared" si="142"/>
        <v>184.44137101495883</v>
      </c>
      <c r="O295">
        <f t="shared" si="143"/>
        <v>0.15779386496177153</v>
      </c>
      <c r="P295">
        <f t="shared" si="144"/>
        <v>3.66674617486954</v>
      </c>
      <c r="Q295">
        <f t="shared" si="145"/>
        <v>0.15411622417125095</v>
      </c>
      <c r="R295">
        <f t="shared" si="146"/>
        <v>9.6645922540841978E-2</v>
      </c>
      <c r="S295">
        <f t="shared" si="147"/>
        <v>226.1163543524778</v>
      </c>
      <c r="T295">
        <f t="shared" si="148"/>
        <v>33.731419453732812</v>
      </c>
      <c r="U295">
        <f t="shared" si="149"/>
        <v>33.535028571428569</v>
      </c>
      <c r="V295">
        <f t="shared" si="150"/>
        <v>5.2059856338344339</v>
      </c>
      <c r="W295">
        <f t="shared" si="151"/>
        <v>69.676651571467403</v>
      </c>
      <c r="X295">
        <f t="shared" si="152"/>
        <v>3.5609724629346662</v>
      </c>
      <c r="Y295">
        <f t="shared" si="153"/>
        <v>5.1107112391619074</v>
      </c>
      <c r="Z295">
        <f t="shared" si="154"/>
        <v>1.6450131708997677</v>
      </c>
      <c r="AA295">
        <f t="shared" si="155"/>
        <v>-115.62713466698987</v>
      </c>
      <c r="AB295">
        <f t="shared" si="156"/>
        <v>-65.15868590248482</v>
      </c>
      <c r="AC295">
        <f t="shared" si="157"/>
        <v>-4.084533424131461</v>
      </c>
      <c r="AD295">
        <f t="shared" si="158"/>
        <v>41.246000358871655</v>
      </c>
      <c r="AE295">
        <f t="shared" si="159"/>
        <v>65.206415172609155</v>
      </c>
      <c r="AF295">
        <f t="shared" si="160"/>
        <v>2.5989045834111342</v>
      </c>
      <c r="AG295">
        <f t="shared" si="161"/>
        <v>42.463261921054432</v>
      </c>
      <c r="AH295">
        <v>1918.7241360163521</v>
      </c>
      <c r="AI295">
        <v>1893.9070303030289</v>
      </c>
      <c r="AJ295">
        <v>1.6785490124687821</v>
      </c>
      <c r="AK295">
        <v>64.018406268345927</v>
      </c>
      <c r="AL295">
        <f t="shared" si="162"/>
        <v>2.6219304913149633</v>
      </c>
      <c r="AM295">
        <v>34.177934241302033</v>
      </c>
      <c r="AN295">
        <v>35.228777941176453</v>
      </c>
      <c r="AO295">
        <v>-1.6356446722493578E-5</v>
      </c>
      <c r="AP295">
        <v>100.2718368252681</v>
      </c>
      <c r="AQ295">
        <v>65</v>
      </c>
      <c r="AR295">
        <v>10</v>
      </c>
      <c r="AS295">
        <f t="shared" si="163"/>
        <v>1</v>
      </c>
      <c r="AT295">
        <f t="shared" si="164"/>
        <v>0</v>
      </c>
      <c r="AU295">
        <f t="shared" si="165"/>
        <v>47059.827510163872</v>
      </c>
      <c r="AV295">
        <f t="shared" si="166"/>
        <v>1200.005714285714</v>
      </c>
      <c r="AW295">
        <f t="shared" si="167"/>
        <v>1025.9298996644959</v>
      </c>
      <c r="AX295">
        <f t="shared" si="168"/>
        <v>0.8549375119227377</v>
      </c>
      <c r="AY295">
        <f t="shared" si="169"/>
        <v>0.18842939801088388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1670262439.5</v>
      </c>
      <c r="BF295">
        <v>1824.764285714286</v>
      </c>
      <c r="BG295">
        <v>1853.82</v>
      </c>
      <c r="BH295">
        <v>35.230357142857137</v>
      </c>
      <c r="BI295">
        <v>34.188842857142859</v>
      </c>
      <c r="BJ295">
        <v>1830.521428571428</v>
      </c>
      <c r="BK295">
        <v>35.089528571428573</v>
      </c>
      <c r="BL295">
        <v>649.9987142857143</v>
      </c>
      <c r="BM295">
        <v>100.9768571428571</v>
      </c>
      <c r="BN295">
        <v>9.9962728571428558E-2</v>
      </c>
      <c r="BO295">
        <v>33.205414285714284</v>
      </c>
      <c r="BP295">
        <v>33.535028571428569</v>
      </c>
      <c r="BQ295">
        <v>999.89999999999986</v>
      </c>
      <c r="BR295">
        <v>0</v>
      </c>
      <c r="BS295">
        <v>0</v>
      </c>
      <c r="BT295">
        <v>8969.0185714285708</v>
      </c>
      <c r="BU295">
        <v>0</v>
      </c>
      <c r="BV295">
        <v>386.55257142857141</v>
      </c>
      <c r="BW295">
        <v>-29.05384285714285</v>
      </c>
      <c r="BX295">
        <v>1891.3985714285709</v>
      </c>
      <c r="BY295">
        <v>1919.444285714286</v>
      </c>
      <c r="BZ295">
        <v>1.041518571428572</v>
      </c>
      <c r="CA295">
        <v>1853.82</v>
      </c>
      <c r="CB295">
        <v>34.188842857142859</v>
      </c>
      <c r="CC295">
        <v>3.5574542857142859</v>
      </c>
      <c r="CD295">
        <v>3.4522842857142861</v>
      </c>
      <c r="CE295">
        <v>26.896471428571431</v>
      </c>
      <c r="CF295">
        <v>26.386885714285711</v>
      </c>
      <c r="CG295">
        <v>1200.005714285714</v>
      </c>
      <c r="CH295">
        <v>0.5</v>
      </c>
      <c r="CI295">
        <v>0.5</v>
      </c>
      <c r="CJ295">
        <v>0</v>
      </c>
      <c r="CK295">
        <v>883.15985714285728</v>
      </c>
      <c r="CL295">
        <v>4.9990899999999998</v>
      </c>
      <c r="CM295">
        <v>9141.5042857142853</v>
      </c>
      <c r="CN295">
        <v>9557.9014285714275</v>
      </c>
      <c r="CO295">
        <v>43.5</v>
      </c>
      <c r="CP295">
        <v>45.607000000000014</v>
      </c>
      <c r="CQ295">
        <v>44.375</v>
      </c>
      <c r="CR295">
        <v>44.436999999999998</v>
      </c>
      <c r="CS295">
        <v>44.811999999999998</v>
      </c>
      <c r="CT295">
        <v>597.50571428571425</v>
      </c>
      <c r="CU295">
        <v>597.50571428571425</v>
      </c>
      <c r="CV295">
        <v>0</v>
      </c>
      <c r="CW295">
        <v>1670262460.4000001</v>
      </c>
      <c r="CX295">
        <v>0</v>
      </c>
      <c r="CY295">
        <v>1670257498.5</v>
      </c>
      <c r="CZ295" t="s">
        <v>356</v>
      </c>
      <c r="DA295">
        <v>1670257488.5</v>
      </c>
      <c r="DB295">
        <v>1670257498.5</v>
      </c>
      <c r="DC295">
        <v>2</v>
      </c>
      <c r="DD295">
        <v>-0.17199999999999999</v>
      </c>
      <c r="DE295">
        <v>2E-3</v>
      </c>
      <c r="DF295">
        <v>-3.9780000000000002</v>
      </c>
      <c r="DG295">
        <v>0.14099999999999999</v>
      </c>
      <c r="DH295">
        <v>415</v>
      </c>
      <c r="DI295">
        <v>32</v>
      </c>
      <c r="DJ295">
        <v>0.47</v>
      </c>
      <c r="DK295">
        <v>0.38</v>
      </c>
      <c r="DL295">
        <v>-28.97439268292683</v>
      </c>
      <c r="DM295">
        <v>-0.27221393728231807</v>
      </c>
      <c r="DN295">
        <v>8.3287010055718647E-2</v>
      </c>
      <c r="DO295">
        <v>0</v>
      </c>
      <c r="DP295">
        <v>1.0557239024390239</v>
      </c>
      <c r="DQ295">
        <v>-6.1604529616722567E-2</v>
      </c>
      <c r="DR295">
        <v>7.3295006578156952E-3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3.2964699999999998</v>
      </c>
      <c r="EB295">
        <v>2.6250200000000001</v>
      </c>
      <c r="EC295">
        <v>0.26919799999999999</v>
      </c>
      <c r="ED295">
        <v>0.26951199999999997</v>
      </c>
      <c r="EE295">
        <v>0.14258100000000001</v>
      </c>
      <c r="EF295">
        <v>0.138186</v>
      </c>
      <c r="EG295">
        <v>22113.599999999999</v>
      </c>
      <c r="EH295">
        <v>22495.599999999999</v>
      </c>
      <c r="EI295">
        <v>28168.400000000001</v>
      </c>
      <c r="EJ295">
        <v>29657.599999999999</v>
      </c>
      <c r="EK295">
        <v>33240.9</v>
      </c>
      <c r="EL295">
        <v>35482.300000000003</v>
      </c>
      <c r="EM295">
        <v>39755.199999999997</v>
      </c>
      <c r="EN295">
        <v>42376</v>
      </c>
      <c r="EO295">
        <v>2.1153200000000001</v>
      </c>
      <c r="EP295">
        <v>2.15422</v>
      </c>
      <c r="EQ295">
        <v>0.12735299999999999</v>
      </c>
      <c r="ER295">
        <v>0</v>
      </c>
      <c r="ES295">
        <v>31.476700000000001</v>
      </c>
      <c r="ET295">
        <v>999.9</v>
      </c>
      <c r="EU295">
        <v>60.2</v>
      </c>
      <c r="EV295">
        <v>38.700000000000003</v>
      </c>
      <c r="EW295">
        <v>41.220500000000001</v>
      </c>
      <c r="EX295">
        <v>57.540300000000002</v>
      </c>
      <c r="EY295">
        <v>-1.4503200000000001</v>
      </c>
      <c r="EZ295">
        <v>2</v>
      </c>
      <c r="FA295">
        <v>0.459619</v>
      </c>
      <c r="FB295">
        <v>0.42000799999999999</v>
      </c>
      <c r="FC295">
        <v>20.2729</v>
      </c>
      <c r="FD295">
        <v>5.2193899999999998</v>
      </c>
      <c r="FE295">
        <v>12.0053</v>
      </c>
      <c r="FF295">
        <v>4.9863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1.86222</v>
      </c>
      <c r="FN295">
        <v>1.86432</v>
      </c>
      <c r="FO295">
        <v>1.86036</v>
      </c>
      <c r="FP295">
        <v>1.86111</v>
      </c>
      <c r="FQ295">
        <v>1.8602000000000001</v>
      </c>
      <c r="FR295">
        <v>1.86188</v>
      </c>
      <c r="FS295">
        <v>1.8584700000000001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-5.76</v>
      </c>
      <c r="GH295">
        <v>0.14080000000000001</v>
      </c>
      <c r="GI295">
        <v>-3.031255365756008</v>
      </c>
      <c r="GJ295">
        <v>-2.737337881603403E-3</v>
      </c>
      <c r="GK295">
        <v>1.2769921614711079E-6</v>
      </c>
      <c r="GL295">
        <v>-3.2469241445839119E-10</v>
      </c>
      <c r="GM295">
        <v>0.14085000000000039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82.5</v>
      </c>
      <c r="GV295">
        <v>82.4</v>
      </c>
      <c r="GW295">
        <v>4.52393</v>
      </c>
      <c r="GX295">
        <v>2.4902299999999999</v>
      </c>
      <c r="GY295">
        <v>2.04834</v>
      </c>
      <c r="GZ295">
        <v>2.5988799999999999</v>
      </c>
      <c r="HA295">
        <v>2.1972700000000001</v>
      </c>
      <c r="HB295">
        <v>2.3327599999999999</v>
      </c>
      <c r="HC295">
        <v>42.324100000000001</v>
      </c>
      <c r="HD295">
        <v>13.7118</v>
      </c>
      <c r="HE295">
        <v>18</v>
      </c>
      <c r="HF295">
        <v>618.09500000000003</v>
      </c>
      <c r="HG295">
        <v>719.04600000000005</v>
      </c>
      <c r="HH295">
        <v>30.999600000000001</v>
      </c>
      <c r="HI295">
        <v>33.230899999999998</v>
      </c>
      <c r="HJ295">
        <v>30.000399999999999</v>
      </c>
      <c r="HK295">
        <v>33.091700000000003</v>
      </c>
      <c r="HL295">
        <v>33.084499999999998</v>
      </c>
      <c r="HM295">
        <v>90.441699999999997</v>
      </c>
      <c r="HN295">
        <v>23.158100000000001</v>
      </c>
      <c r="HO295">
        <v>27.1616</v>
      </c>
      <c r="HP295">
        <v>31</v>
      </c>
      <c r="HQ295">
        <v>1869.59</v>
      </c>
      <c r="HR295">
        <v>34.131300000000003</v>
      </c>
      <c r="HS295">
        <v>99.249200000000002</v>
      </c>
      <c r="HT295">
        <v>98.280500000000004</v>
      </c>
    </row>
    <row r="296" spans="1:228" x14ac:dyDescent="0.2">
      <c r="A296">
        <v>281</v>
      </c>
      <c r="B296">
        <v>1670262446</v>
      </c>
      <c r="C296">
        <v>1118</v>
      </c>
      <c r="D296" t="s">
        <v>921</v>
      </c>
      <c r="E296" t="s">
        <v>922</v>
      </c>
      <c r="F296">
        <v>4</v>
      </c>
      <c r="G296">
        <v>1670262443.75</v>
      </c>
      <c r="H296">
        <f t="shared" si="136"/>
        <v>2.5761231729163974E-3</v>
      </c>
      <c r="I296">
        <f t="shared" si="137"/>
        <v>2.5761231729163976</v>
      </c>
      <c r="J296">
        <f t="shared" si="138"/>
        <v>41.205716934164265</v>
      </c>
      <c r="K296">
        <f t="shared" si="139"/>
        <v>1831.93625</v>
      </c>
      <c r="L296">
        <f t="shared" si="140"/>
        <v>1354.7860960954079</v>
      </c>
      <c r="M296">
        <f t="shared" si="141"/>
        <v>136.93814671662705</v>
      </c>
      <c r="N296">
        <f t="shared" si="142"/>
        <v>185.1672051410994</v>
      </c>
      <c r="O296">
        <f t="shared" si="143"/>
        <v>0.15498232458441399</v>
      </c>
      <c r="P296">
        <f t="shared" si="144"/>
        <v>3.6721577487093748</v>
      </c>
      <c r="Q296">
        <f t="shared" si="145"/>
        <v>0.15143808498774905</v>
      </c>
      <c r="R296">
        <f t="shared" si="146"/>
        <v>9.4960488232259221E-2</v>
      </c>
      <c r="S296">
        <f t="shared" si="147"/>
        <v>226.11692649950933</v>
      </c>
      <c r="T296">
        <f t="shared" si="148"/>
        <v>33.735446062995081</v>
      </c>
      <c r="U296">
        <f t="shared" si="149"/>
        <v>33.532800000000002</v>
      </c>
      <c r="V296">
        <f t="shared" si="150"/>
        <v>5.2053363179721774</v>
      </c>
      <c r="W296">
        <f t="shared" si="151"/>
        <v>69.685614393600005</v>
      </c>
      <c r="X296">
        <f t="shared" si="152"/>
        <v>3.5604612043655295</v>
      </c>
      <c r="Y296">
        <f t="shared" si="153"/>
        <v>5.1093202454314959</v>
      </c>
      <c r="Z296">
        <f t="shared" si="154"/>
        <v>1.644875113606648</v>
      </c>
      <c r="AA296">
        <f t="shared" si="155"/>
        <v>-113.60703192561313</v>
      </c>
      <c r="AB296">
        <f t="shared" si="156"/>
        <v>-65.774177033106625</v>
      </c>
      <c r="AC296">
        <f t="shared" si="157"/>
        <v>-4.1168972237467276</v>
      </c>
      <c r="AD296">
        <f t="shared" si="158"/>
        <v>42.618820317042861</v>
      </c>
      <c r="AE296">
        <f t="shared" si="159"/>
        <v>65.451768991891996</v>
      </c>
      <c r="AF296">
        <f t="shared" si="160"/>
        <v>2.5683987637530858</v>
      </c>
      <c r="AG296">
        <f t="shared" si="161"/>
        <v>41.205716934164265</v>
      </c>
      <c r="AH296">
        <v>1926.7048444728191</v>
      </c>
      <c r="AI296">
        <v>1901.9663030303029</v>
      </c>
      <c r="AJ296">
        <v>1.7970724989729241</v>
      </c>
      <c r="AK296">
        <v>64.018406268345927</v>
      </c>
      <c r="AL296">
        <f t="shared" si="162"/>
        <v>2.5761231729163976</v>
      </c>
      <c r="AM296">
        <v>34.191491127378313</v>
      </c>
      <c r="AN296">
        <v>35.224280882352929</v>
      </c>
      <c r="AO296">
        <v>-7.0451908719000283E-5</v>
      </c>
      <c r="AP296">
        <v>100.2718368252681</v>
      </c>
      <c r="AQ296">
        <v>65</v>
      </c>
      <c r="AR296">
        <v>10</v>
      </c>
      <c r="AS296">
        <f t="shared" si="163"/>
        <v>1</v>
      </c>
      <c r="AT296">
        <f t="shared" si="164"/>
        <v>0</v>
      </c>
      <c r="AU296">
        <f t="shared" si="165"/>
        <v>47157.180873192876</v>
      </c>
      <c r="AV296">
        <f t="shared" si="166"/>
        <v>1200.00875</v>
      </c>
      <c r="AW296">
        <f t="shared" si="167"/>
        <v>1025.9324950774658</v>
      </c>
      <c r="AX296">
        <f t="shared" si="168"/>
        <v>0.85493751197853007</v>
      </c>
      <c r="AY296">
        <f t="shared" si="169"/>
        <v>0.18842939811856316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1670262443.75</v>
      </c>
      <c r="BF296">
        <v>1831.93625</v>
      </c>
      <c r="BG296">
        <v>1861.0775000000001</v>
      </c>
      <c r="BH296">
        <v>35.225125000000013</v>
      </c>
      <c r="BI296">
        <v>34.195862499999997</v>
      </c>
      <c r="BJ296">
        <v>1837.7</v>
      </c>
      <c r="BK296">
        <v>35.084287500000002</v>
      </c>
      <c r="BL296">
        <v>650.01900000000001</v>
      </c>
      <c r="BM296">
        <v>100.97737499999999</v>
      </c>
      <c r="BN296">
        <v>9.9944224999999998E-2</v>
      </c>
      <c r="BO296">
        <v>33.200562499999997</v>
      </c>
      <c r="BP296">
        <v>33.532800000000002</v>
      </c>
      <c r="BQ296">
        <v>999.9</v>
      </c>
      <c r="BR296">
        <v>0</v>
      </c>
      <c r="BS296">
        <v>0</v>
      </c>
      <c r="BT296">
        <v>8987.65625</v>
      </c>
      <c r="BU296">
        <v>0</v>
      </c>
      <c r="BV296">
        <v>384.179125</v>
      </c>
      <c r="BW296">
        <v>-29.1384875</v>
      </c>
      <c r="BX296">
        <v>1898.82125</v>
      </c>
      <c r="BY296">
        <v>1926.97</v>
      </c>
      <c r="BZ296">
        <v>1.029245</v>
      </c>
      <c r="CA296">
        <v>1861.0775000000001</v>
      </c>
      <c r="CB296">
        <v>34.195862499999997</v>
      </c>
      <c r="CC296">
        <v>3.55693875</v>
      </c>
      <c r="CD296">
        <v>3.45300875</v>
      </c>
      <c r="CE296">
        <v>26.894012499999999</v>
      </c>
      <c r="CF296">
        <v>26.390450000000001</v>
      </c>
      <c r="CG296">
        <v>1200.00875</v>
      </c>
      <c r="CH296">
        <v>0.5</v>
      </c>
      <c r="CI296">
        <v>0.5</v>
      </c>
      <c r="CJ296">
        <v>0</v>
      </c>
      <c r="CK296">
        <v>882.84837500000003</v>
      </c>
      <c r="CL296">
        <v>4.9990899999999998</v>
      </c>
      <c r="CM296">
        <v>9138.7962499999994</v>
      </c>
      <c r="CN296">
        <v>9557.9337500000001</v>
      </c>
      <c r="CO296">
        <v>43.476374999999997</v>
      </c>
      <c r="CP296">
        <v>45.625</v>
      </c>
      <c r="CQ296">
        <v>44.375</v>
      </c>
      <c r="CR296">
        <v>44.452749999999988</v>
      </c>
      <c r="CS296">
        <v>44.811999999999998</v>
      </c>
      <c r="CT296">
        <v>597.50625000000002</v>
      </c>
      <c r="CU296">
        <v>597.50625000000002</v>
      </c>
      <c r="CV296">
        <v>0</v>
      </c>
      <c r="CW296">
        <v>1670262464.5999999</v>
      </c>
      <c r="CX296">
        <v>0</v>
      </c>
      <c r="CY296">
        <v>1670257498.5</v>
      </c>
      <c r="CZ296" t="s">
        <v>356</v>
      </c>
      <c r="DA296">
        <v>1670257488.5</v>
      </c>
      <c r="DB296">
        <v>1670257498.5</v>
      </c>
      <c r="DC296">
        <v>2</v>
      </c>
      <c r="DD296">
        <v>-0.17199999999999999</v>
      </c>
      <c r="DE296">
        <v>2E-3</v>
      </c>
      <c r="DF296">
        <v>-3.9780000000000002</v>
      </c>
      <c r="DG296">
        <v>0.14099999999999999</v>
      </c>
      <c r="DH296">
        <v>415</v>
      </c>
      <c r="DI296">
        <v>32</v>
      </c>
      <c r="DJ296">
        <v>0.47</v>
      </c>
      <c r="DK296">
        <v>0.38</v>
      </c>
      <c r="DL296">
        <v>-29.010836585365851</v>
      </c>
      <c r="DM296">
        <v>-0.72802160278746342</v>
      </c>
      <c r="DN296">
        <v>0.109191337448106</v>
      </c>
      <c r="DO296">
        <v>0</v>
      </c>
      <c r="DP296">
        <v>1.0498285365853659</v>
      </c>
      <c r="DQ296">
        <v>-0.1104173519163764</v>
      </c>
      <c r="DR296">
        <v>1.1676697152662761E-2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3.2965900000000001</v>
      </c>
      <c r="EB296">
        <v>2.6252300000000002</v>
      </c>
      <c r="EC296">
        <v>0.26985100000000001</v>
      </c>
      <c r="ED296">
        <v>0.270146</v>
      </c>
      <c r="EE296">
        <v>0.142567</v>
      </c>
      <c r="EF296">
        <v>0.13821</v>
      </c>
      <c r="EG296">
        <v>22093.8</v>
      </c>
      <c r="EH296">
        <v>22475.9</v>
      </c>
      <c r="EI296">
        <v>28168.400000000001</v>
      </c>
      <c r="EJ296">
        <v>29657.5</v>
      </c>
      <c r="EK296">
        <v>33241.1</v>
      </c>
      <c r="EL296">
        <v>35481.300000000003</v>
      </c>
      <c r="EM296">
        <v>39754.699999999997</v>
      </c>
      <c r="EN296">
        <v>42375.9</v>
      </c>
      <c r="EO296">
        <v>2.1152000000000002</v>
      </c>
      <c r="EP296">
        <v>2.1541199999999998</v>
      </c>
      <c r="EQ296">
        <v>0.12609400000000001</v>
      </c>
      <c r="ER296">
        <v>0</v>
      </c>
      <c r="ES296">
        <v>31.476700000000001</v>
      </c>
      <c r="ET296">
        <v>999.9</v>
      </c>
      <c r="EU296">
        <v>60.3</v>
      </c>
      <c r="EV296">
        <v>38.700000000000003</v>
      </c>
      <c r="EW296">
        <v>41.286099999999998</v>
      </c>
      <c r="EX296">
        <v>57.240299999999998</v>
      </c>
      <c r="EY296">
        <v>-1.4302900000000001</v>
      </c>
      <c r="EZ296">
        <v>2</v>
      </c>
      <c r="FA296">
        <v>0.45989099999999999</v>
      </c>
      <c r="FB296">
        <v>0.41787000000000002</v>
      </c>
      <c r="FC296">
        <v>20.273</v>
      </c>
      <c r="FD296">
        <v>5.2198399999999996</v>
      </c>
      <c r="FE296">
        <v>12.0053</v>
      </c>
      <c r="FF296">
        <v>4.9869500000000002</v>
      </c>
      <c r="FG296">
        <v>3.2846299999999999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1.8622700000000001</v>
      </c>
      <c r="FN296">
        <v>1.86432</v>
      </c>
      <c r="FO296">
        <v>1.86036</v>
      </c>
      <c r="FP296">
        <v>1.86111</v>
      </c>
      <c r="FQ296">
        <v>1.8602000000000001</v>
      </c>
      <c r="FR296">
        <v>1.86188</v>
      </c>
      <c r="FS296">
        <v>1.8584799999999999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-5.77</v>
      </c>
      <c r="GH296">
        <v>0.14080000000000001</v>
      </c>
      <c r="GI296">
        <v>-3.031255365756008</v>
      </c>
      <c r="GJ296">
        <v>-2.737337881603403E-3</v>
      </c>
      <c r="GK296">
        <v>1.2769921614711079E-6</v>
      </c>
      <c r="GL296">
        <v>-3.2469241445839119E-10</v>
      </c>
      <c r="GM296">
        <v>0.14085000000000039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82.6</v>
      </c>
      <c r="GV296">
        <v>82.5</v>
      </c>
      <c r="GW296">
        <v>4.53979</v>
      </c>
      <c r="GX296">
        <v>2.4865699999999999</v>
      </c>
      <c r="GY296">
        <v>2.04834</v>
      </c>
      <c r="GZ296">
        <v>2.5988799999999999</v>
      </c>
      <c r="HA296">
        <v>2.1972700000000001</v>
      </c>
      <c r="HB296">
        <v>2.3840300000000001</v>
      </c>
      <c r="HC296">
        <v>42.297499999999999</v>
      </c>
      <c r="HD296">
        <v>13.720499999999999</v>
      </c>
      <c r="HE296">
        <v>18</v>
      </c>
      <c r="HF296">
        <v>618.01599999999996</v>
      </c>
      <c r="HG296">
        <v>718.95799999999997</v>
      </c>
      <c r="HH296">
        <v>30.999500000000001</v>
      </c>
      <c r="HI296">
        <v>33.232700000000001</v>
      </c>
      <c r="HJ296">
        <v>30.000399999999999</v>
      </c>
      <c r="HK296">
        <v>33.093299999999999</v>
      </c>
      <c r="HL296">
        <v>33.084899999999998</v>
      </c>
      <c r="HM296">
        <v>90.744500000000002</v>
      </c>
      <c r="HN296">
        <v>23.158100000000001</v>
      </c>
      <c r="HO296">
        <v>27.1616</v>
      </c>
      <c r="HP296">
        <v>31</v>
      </c>
      <c r="HQ296">
        <v>1876.28</v>
      </c>
      <c r="HR296">
        <v>34.131300000000003</v>
      </c>
      <c r="HS296">
        <v>99.248500000000007</v>
      </c>
      <c r="HT296">
        <v>98.280299999999997</v>
      </c>
    </row>
    <row r="297" spans="1:228" x14ac:dyDescent="0.2">
      <c r="A297">
        <v>282</v>
      </c>
      <c r="B297">
        <v>1670262450</v>
      </c>
      <c r="C297">
        <v>1122</v>
      </c>
      <c r="D297" t="s">
        <v>923</v>
      </c>
      <c r="E297" t="s">
        <v>924</v>
      </c>
      <c r="F297">
        <v>4</v>
      </c>
      <c r="G297">
        <v>1670262448</v>
      </c>
      <c r="H297">
        <f t="shared" si="136"/>
        <v>2.5585124662610322E-3</v>
      </c>
      <c r="I297">
        <f t="shared" si="137"/>
        <v>2.5585124662610323</v>
      </c>
      <c r="J297">
        <f t="shared" si="138"/>
        <v>41.747182229175863</v>
      </c>
      <c r="K297">
        <f t="shared" si="139"/>
        <v>1839.1514285714291</v>
      </c>
      <c r="L297">
        <f t="shared" si="140"/>
        <v>1354.6711792843478</v>
      </c>
      <c r="M297">
        <f t="shared" si="141"/>
        <v>136.9256353942184</v>
      </c>
      <c r="N297">
        <f t="shared" si="142"/>
        <v>185.89527982455772</v>
      </c>
      <c r="O297">
        <f t="shared" si="143"/>
        <v>0.15438415303332823</v>
      </c>
      <c r="P297">
        <f t="shared" si="144"/>
        <v>3.674270289766608</v>
      </c>
      <c r="Q297">
        <f t="shared" si="145"/>
        <v>0.15086885760857791</v>
      </c>
      <c r="R297">
        <f t="shared" si="146"/>
        <v>9.4602204682713575E-2</v>
      </c>
      <c r="S297">
        <f t="shared" si="147"/>
        <v>226.11710092522816</v>
      </c>
      <c r="T297">
        <f t="shared" si="148"/>
        <v>33.735029167341715</v>
      </c>
      <c r="U297">
        <f t="shared" si="149"/>
        <v>33.514642857142853</v>
      </c>
      <c r="V297">
        <f t="shared" si="150"/>
        <v>5.2000486830937671</v>
      </c>
      <c r="W297">
        <f t="shared" si="151"/>
        <v>69.695804597195419</v>
      </c>
      <c r="X297">
        <f t="shared" si="152"/>
        <v>3.5602187903613012</v>
      </c>
      <c r="Y297">
        <f t="shared" si="153"/>
        <v>5.1082253959724939</v>
      </c>
      <c r="Z297">
        <f t="shared" si="154"/>
        <v>1.6398298927324659</v>
      </c>
      <c r="AA297">
        <f t="shared" si="155"/>
        <v>-112.83039976211151</v>
      </c>
      <c r="AB297">
        <f t="shared" si="156"/>
        <v>-62.971939910096097</v>
      </c>
      <c r="AC297">
        <f t="shared" si="157"/>
        <v>-3.9388111719347214</v>
      </c>
      <c r="AD297">
        <f t="shared" si="158"/>
        <v>46.375950081085819</v>
      </c>
      <c r="AE297">
        <f t="shared" si="159"/>
        <v>65.370194482647904</v>
      </c>
      <c r="AF297">
        <f t="shared" si="160"/>
        <v>2.5384094388562168</v>
      </c>
      <c r="AG297">
        <f t="shared" si="161"/>
        <v>41.747182229175863</v>
      </c>
      <c r="AH297">
        <v>1933.675222047076</v>
      </c>
      <c r="AI297">
        <v>1908.9136363636351</v>
      </c>
      <c r="AJ297">
        <v>1.743120449708619</v>
      </c>
      <c r="AK297">
        <v>64.018406268345927</v>
      </c>
      <c r="AL297">
        <f t="shared" si="162"/>
        <v>2.5585124662610323</v>
      </c>
      <c r="AM297">
        <v>34.197216205536208</v>
      </c>
      <c r="AN297">
        <v>35.222701470588227</v>
      </c>
      <c r="AO297">
        <v>-2.5710932203159161E-5</v>
      </c>
      <c r="AP297">
        <v>100.2718368252681</v>
      </c>
      <c r="AQ297">
        <v>65</v>
      </c>
      <c r="AR297">
        <v>10</v>
      </c>
      <c r="AS297">
        <f t="shared" si="163"/>
        <v>1</v>
      </c>
      <c r="AT297">
        <f t="shared" si="164"/>
        <v>0</v>
      </c>
      <c r="AU297">
        <f t="shared" si="165"/>
        <v>47195.483902666812</v>
      </c>
      <c r="AV297">
        <f t="shared" si="166"/>
        <v>1200.011428571428</v>
      </c>
      <c r="AW297">
        <f t="shared" si="167"/>
        <v>1025.934613950895</v>
      </c>
      <c r="AX297">
        <f t="shared" si="168"/>
        <v>0.85493736936508558</v>
      </c>
      <c r="AY297">
        <f t="shared" si="169"/>
        <v>0.18842912287461522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1670262448</v>
      </c>
      <c r="BF297">
        <v>1839.1514285714291</v>
      </c>
      <c r="BG297">
        <v>1868.244285714286</v>
      </c>
      <c r="BH297">
        <v>35.22295714285714</v>
      </c>
      <c r="BI297">
        <v>34.205685714285707</v>
      </c>
      <c r="BJ297">
        <v>1844.9257142857141</v>
      </c>
      <c r="BK297">
        <v>35.082099999999997</v>
      </c>
      <c r="BL297">
        <v>650.00328571428588</v>
      </c>
      <c r="BM297">
        <v>100.9768571428571</v>
      </c>
      <c r="BN297">
        <v>9.9800785714285731E-2</v>
      </c>
      <c r="BO297">
        <v>33.196742857142858</v>
      </c>
      <c r="BP297">
        <v>33.514642857142853</v>
      </c>
      <c r="BQ297">
        <v>999.89999999999986</v>
      </c>
      <c r="BR297">
        <v>0</v>
      </c>
      <c r="BS297">
        <v>0</v>
      </c>
      <c r="BT297">
        <v>8995</v>
      </c>
      <c r="BU297">
        <v>0</v>
      </c>
      <c r="BV297">
        <v>382.20842857142861</v>
      </c>
      <c r="BW297">
        <v>-29.093485714285709</v>
      </c>
      <c r="BX297">
        <v>1906.295714285714</v>
      </c>
      <c r="BY297">
        <v>1934.4128571428571</v>
      </c>
      <c r="BZ297">
        <v>1.017281428571428</v>
      </c>
      <c r="CA297">
        <v>1868.244285714286</v>
      </c>
      <c r="CB297">
        <v>34.205685714285707</v>
      </c>
      <c r="CC297">
        <v>3.5567042857142859</v>
      </c>
      <c r="CD297">
        <v>3.4539814285714279</v>
      </c>
      <c r="CE297">
        <v>26.892871428571429</v>
      </c>
      <c r="CF297">
        <v>26.395242857142861</v>
      </c>
      <c r="CG297">
        <v>1200.011428571428</v>
      </c>
      <c r="CH297">
        <v>0.50000428571428568</v>
      </c>
      <c r="CI297">
        <v>0.49999571428571432</v>
      </c>
      <c r="CJ297">
        <v>0</v>
      </c>
      <c r="CK297">
        <v>882.5642857142858</v>
      </c>
      <c r="CL297">
        <v>4.9990899999999998</v>
      </c>
      <c r="CM297">
        <v>9136.2114285714288</v>
      </c>
      <c r="CN297">
        <v>9557.9457142857136</v>
      </c>
      <c r="CO297">
        <v>43.482000000000014</v>
      </c>
      <c r="CP297">
        <v>45.607000000000014</v>
      </c>
      <c r="CQ297">
        <v>44.375</v>
      </c>
      <c r="CR297">
        <v>44.473000000000013</v>
      </c>
      <c r="CS297">
        <v>44.811999999999998</v>
      </c>
      <c r="CT297">
        <v>597.51428571428573</v>
      </c>
      <c r="CU297">
        <v>597.50285714285724</v>
      </c>
      <c r="CV297">
        <v>0</v>
      </c>
      <c r="CW297">
        <v>1670262468.8</v>
      </c>
      <c r="CX297">
        <v>0</v>
      </c>
      <c r="CY297">
        <v>1670257498.5</v>
      </c>
      <c r="CZ297" t="s">
        <v>356</v>
      </c>
      <c r="DA297">
        <v>1670257488.5</v>
      </c>
      <c r="DB297">
        <v>1670257498.5</v>
      </c>
      <c r="DC297">
        <v>2</v>
      </c>
      <c r="DD297">
        <v>-0.17199999999999999</v>
      </c>
      <c r="DE297">
        <v>2E-3</v>
      </c>
      <c r="DF297">
        <v>-3.9780000000000002</v>
      </c>
      <c r="DG297">
        <v>0.14099999999999999</v>
      </c>
      <c r="DH297">
        <v>415</v>
      </c>
      <c r="DI297">
        <v>32</v>
      </c>
      <c r="DJ297">
        <v>0.47</v>
      </c>
      <c r="DK297">
        <v>0.38</v>
      </c>
      <c r="DL297">
        <v>-29.028504878048771</v>
      </c>
      <c r="DM297">
        <v>-0.8314599303136806</v>
      </c>
      <c r="DN297">
        <v>0.109532289372719</v>
      </c>
      <c r="DO297">
        <v>0</v>
      </c>
      <c r="DP297">
        <v>1.0416975609756101</v>
      </c>
      <c r="DQ297">
        <v>-0.15301128919860599</v>
      </c>
      <c r="DR297">
        <v>1.540318398831843E-2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3.29636</v>
      </c>
      <c r="EB297">
        <v>2.6249099999999999</v>
      </c>
      <c r="EC297">
        <v>0.27040500000000001</v>
      </c>
      <c r="ED297">
        <v>0.270704</v>
      </c>
      <c r="EE297">
        <v>0.142565</v>
      </c>
      <c r="EF297">
        <v>0.13822300000000001</v>
      </c>
      <c r="EG297">
        <v>22075.9</v>
      </c>
      <c r="EH297">
        <v>22458.799999999999</v>
      </c>
      <c r="EI297">
        <v>28167.1</v>
      </c>
      <c r="EJ297">
        <v>29657.7</v>
      </c>
      <c r="EK297">
        <v>33239.800000000003</v>
      </c>
      <c r="EL297">
        <v>35480.9</v>
      </c>
      <c r="EM297">
        <v>39753.1</v>
      </c>
      <c r="EN297">
        <v>42375.9</v>
      </c>
      <c r="EO297">
        <v>2.1150000000000002</v>
      </c>
      <c r="EP297">
        <v>2.15422</v>
      </c>
      <c r="EQ297">
        <v>0.12542300000000001</v>
      </c>
      <c r="ER297">
        <v>0</v>
      </c>
      <c r="ES297">
        <v>31.475999999999999</v>
      </c>
      <c r="ET297">
        <v>999.9</v>
      </c>
      <c r="EU297">
        <v>60.3</v>
      </c>
      <c r="EV297">
        <v>38.700000000000003</v>
      </c>
      <c r="EW297">
        <v>41.2896</v>
      </c>
      <c r="EX297">
        <v>57.4803</v>
      </c>
      <c r="EY297">
        <v>-1.50641</v>
      </c>
      <c r="EZ297">
        <v>2</v>
      </c>
      <c r="FA297">
        <v>0.45993600000000001</v>
      </c>
      <c r="FB297">
        <v>0.415686</v>
      </c>
      <c r="FC297">
        <v>20.2727</v>
      </c>
      <c r="FD297">
        <v>5.2186399999999997</v>
      </c>
      <c r="FE297">
        <v>12.0046</v>
      </c>
      <c r="FF297">
        <v>4.9855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1.86225</v>
      </c>
      <c r="FN297">
        <v>1.86432</v>
      </c>
      <c r="FO297">
        <v>1.8603700000000001</v>
      </c>
      <c r="FP297">
        <v>1.86111</v>
      </c>
      <c r="FQ297">
        <v>1.8602000000000001</v>
      </c>
      <c r="FR297">
        <v>1.86188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-5.77</v>
      </c>
      <c r="GH297">
        <v>0.14080000000000001</v>
      </c>
      <c r="GI297">
        <v>-3.031255365756008</v>
      </c>
      <c r="GJ297">
        <v>-2.737337881603403E-3</v>
      </c>
      <c r="GK297">
        <v>1.2769921614711079E-6</v>
      </c>
      <c r="GL297">
        <v>-3.2469241445839119E-10</v>
      </c>
      <c r="GM297">
        <v>0.14085000000000039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82.7</v>
      </c>
      <c r="GV297">
        <v>82.5</v>
      </c>
      <c r="GW297">
        <v>4.5519999999999996</v>
      </c>
      <c r="GX297">
        <v>2.4853499999999999</v>
      </c>
      <c r="GY297">
        <v>2.04834</v>
      </c>
      <c r="GZ297">
        <v>2.5988799999999999</v>
      </c>
      <c r="HA297">
        <v>2.1972700000000001</v>
      </c>
      <c r="HB297">
        <v>2.3278799999999999</v>
      </c>
      <c r="HC297">
        <v>42.324100000000001</v>
      </c>
      <c r="HD297">
        <v>13.702999999999999</v>
      </c>
      <c r="HE297">
        <v>18</v>
      </c>
      <c r="HF297">
        <v>617.87900000000002</v>
      </c>
      <c r="HG297">
        <v>719.077</v>
      </c>
      <c r="HH297">
        <v>30.999500000000001</v>
      </c>
      <c r="HI297">
        <v>33.234200000000001</v>
      </c>
      <c r="HJ297">
        <v>30.0001</v>
      </c>
      <c r="HK297">
        <v>33.0946</v>
      </c>
      <c r="HL297">
        <v>33.0871</v>
      </c>
      <c r="HM297">
        <v>90.987899999999996</v>
      </c>
      <c r="HN297">
        <v>23.158100000000001</v>
      </c>
      <c r="HO297">
        <v>27.1616</v>
      </c>
      <c r="HP297">
        <v>31</v>
      </c>
      <c r="HQ297">
        <v>1882.96</v>
      </c>
      <c r="HR297">
        <v>34.131300000000003</v>
      </c>
      <c r="HS297">
        <v>99.244299999999996</v>
      </c>
      <c r="HT297">
        <v>98.280699999999996</v>
      </c>
    </row>
    <row r="298" spans="1:228" x14ac:dyDescent="0.2">
      <c r="A298">
        <v>283</v>
      </c>
      <c r="B298">
        <v>1670262454</v>
      </c>
      <c r="C298">
        <v>1126</v>
      </c>
      <c r="D298" t="s">
        <v>925</v>
      </c>
      <c r="E298" t="s">
        <v>926</v>
      </c>
      <c r="F298">
        <v>4</v>
      </c>
      <c r="G298">
        <v>1670262451.6875</v>
      </c>
      <c r="H298">
        <f t="shared" si="136"/>
        <v>2.536349431484306E-3</v>
      </c>
      <c r="I298">
        <f t="shared" si="137"/>
        <v>2.536349431484306</v>
      </c>
      <c r="J298">
        <f t="shared" si="138"/>
        <v>41.636072566228286</v>
      </c>
      <c r="K298">
        <f t="shared" si="139"/>
        <v>1845.25875</v>
      </c>
      <c r="L298">
        <f t="shared" si="140"/>
        <v>1358.6356771114545</v>
      </c>
      <c r="M298">
        <f t="shared" si="141"/>
        <v>137.32597684740495</v>
      </c>
      <c r="N298">
        <f t="shared" si="142"/>
        <v>186.51207578967748</v>
      </c>
      <c r="O298">
        <f t="shared" si="143"/>
        <v>0.15323727115583735</v>
      </c>
      <c r="P298">
        <f t="shared" si="144"/>
        <v>3.6697567299627751</v>
      </c>
      <c r="Q298">
        <f t="shared" si="145"/>
        <v>0.14976922252221425</v>
      </c>
      <c r="R298">
        <f t="shared" si="146"/>
        <v>9.3910817256018242E-2</v>
      </c>
      <c r="S298">
        <f t="shared" si="147"/>
        <v>226.11457119827159</v>
      </c>
      <c r="T298">
        <f t="shared" si="148"/>
        <v>33.731562090814684</v>
      </c>
      <c r="U298">
        <f t="shared" si="149"/>
        <v>33.5071625</v>
      </c>
      <c r="V298">
        <f t="shared" si="150"/>
        <v>5.19787164911458</v>
      </c>
      <c r="W298">
        <f t="shared" si="151"/>
        <v>69.731505271831438</v>
      </c>
      <c r="X298">
        <f t="shared" si="152"/>
        <v>3.5602980066634466</v>
      </c>
      <c r="Y298">
        <f t="shared" si="153"/>
        <v>5.1057237224185599</v>
      </c>
      <c r="Z298">
        <f t="shared" si="154"/>
        <v>1.6375736424511333</v>
      </c>
      <c r="AA298">
        <f t="shared" si="155"/>
        <v>-111.85300992845789</v>
      </c>
      <c r="AB298">
        <f t="shared" si="156"/>
        <v>-63.141888608139219</v>
      </c>
      <c r="AC298">
        <f t="shared" si="157"/>
        <v>-3.9539849466209382</v>
      </c>
      <c r="AD298">
        <f t="shared" si="158"/>
        <v>47.165687715053529</v>
      </c>
      <c r="AE298">
        <f t="shared" si="159"/>
        <v>65.429531762446828</v>
      </c>
      <c r="AF298">
        <f t="shared" si="160"/>
        <v>2.5310196969306475</v>
      </c>
      <c r="AG298">
        <f t="shared" si="161"/>
        <v>41.636072566228286</v>
      </c>
      <c r="AH298">
        <v>1940.589576059928</v>
      </c>
      <c r="AI298">
        <v>1915.812181818181</v>
      </c>
      <c r="AJ298">
        <v>1.75870094552806</v>
      </c>
      <c r="AK298">
        <v>64.018406268345927</v>
      </c>
      <c r="AL298">
        <f t="shared" si="162"/>
        <v>2.536349431484306</v>
      </c>
      <c r="AM298">
        <v>34.206818618722771</v>
      </c>
      <c r="AN298">
        <v>35.223235000000003</v>
      </c>
      <c r="AO298">
        <v>2.172230518968791E-5</v>
      </c>
      <c r="AP298">
        <v>100.2718368252681</v>
      </c>
      <c r="AQ298">
        <v>65</v>
      </c>
      <c r="AR298">
        <v>10</v>
      </c>
      <c r="AS298">
        <f t="shared" si="163"/>
        <v>1</v>
      </c>
      <c r="AT298">
        <f t="shared" si="164"/>
        <v>0</v>
      </c>
      <c r="AU298">
        <f t="shared" si="165"/>
        <v>47116.240832290314</v>
      </c>
      <c r="AV298">
        <f t="shared" si="166"/>
        <v>1200.00125</v>
      </c>
      <c r="AW298">
        <f t="shared" si="167"/>
        <v>1025.9255949213843</v>
      </c>
      <c r="AX298">
        <f t="shared" si="168"/>
        <v>0.85493710520833566</v>
      </c>
      <c r="AY298">
        <f t="shared" si="169"/>
        <v>0.18842861305208772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1670262451.6875</v>
      </c>
      <c r="BF298">
        <v>1845.25875</v>
      </c>
      <c r="BG298">
        <v>1874.38</v>
      </c>
      <c r="BH298">
        <v>35.223837500000002</v>
      </c>
      <c r="BI298">
        <v>34.209425000000003</v>
      </c>
      <c r="BJ298">
        <v>1851.04</v>
      </c>
      <c r="BK298">
        <v>35.082999999999998</v>
      </c>
      <c r="BL298">
        <v>649.9369999999999</v>
      </c>
      <c r="BM298">
        <v>100.976375</v>
      </c>
      <c r="BN298">
        <v>0.10000563749999999</v>
      </c>
      <c r="BO298">
        <v>33.188012499999999</v>
      </c>
      <c r="BP298">
        <v>33.5071625</v>
      </c>
      <c r="BQ298">
        <v>999.9</v>
      </c>
      <c r="BR298">
        <v>0</v>
      </c>
      <c r="BS298">
        <v>0</v>
      </c>
      <c r="BT298">
        <v>8979.4537500000006</v>
      </c>
      <c r="BU298">
        <v>0</v>
      </c>
      <c r="BV298">
        <v>380.91837500000003</v>
      </c>
      <c r="BW298">
        <v>-29.12115</v>
      </c>
      <c r="BX298">
        <v>1912.6287500000001</v>
      </c>
      <c r="BY298">
        <v>1940.7737500000001</v>
      </c>
      <c r="BZ298">
        <v>1.0144312499999999</v>
      </c>
      <c r="CA298">
        <v>1874.38</v>
      </c>
      <c r="CB298">
        <v>34.209425000000003</v>
      </c>
      <c r="CC298">
        <v>3.5567812499999998</v>
      </c>
      <c r="CD298">
        <v>3.4543487499999999</v>
      </c>
      <c r="CE298">
        <v>26.893237500000001</v>
      </c>
      <c r="CF298">
        <v>26.397012499999999</v>
      </c>
      <c r="CG298">
        <v>1200.00125</v>
      </c>
      <c r="CH298">
        <v>0.50001312499999995</v>
      </c>
      <c r="CI298">
        <v>0.499986875</v>
      </c>
      <c r="CJ298">
        <v>0</v>
      </c>
      <c r="CK298">
        <v>882.35287500000004</v>
      </c>
      <c r="CL298">
        <v>4.9990899999999998</v>
      </c>
      <c r="CM298">
        <v>9133.78125</v>
      </c>
      <c r="CN298">
        <v>9557.9137499999997</v>
      </c>
      <c r="CO298">
        <v>43.468499999999999</v>
      </c>
      <c r="CP298">
        <v>45.609250000000003</v>
      </c>
      <c r="CQ298">
        <v>44.375</v>
      </c>
      <c r="CR298">
        <v>44.452749999999988</v>
      </c>
      <c r="CS298">
        <v>44.811999999999998</v>
      </c>
      <c r="CT298">
        <v>597.51749999999993</v>
      </c>
      <c r="CU298">
        <v>597.48500000000001</v>
      </c>
      <c r="CV298">
        <v>0</v>
      </c>
      <c r="CW298">
        <v>1670262473</v>
      </c>
      <c r="CX298">
        <v>0</v>
      </c>
      <c r="CY298">
        <v>1670257498.5</v>
      </c>
      <c r="CZ298" t="s">
        <v>356</v>
      </c>
      <c r="DA298">
        <v>1670257488.5</v>
      </c>
      <c r="DB298">
        <v>1670257498.5</v>
      </c>
      <c r="DC298">
        <v>2</v>
      </c>
      <c r="DD298">
        <v>-0.17199999999999999</v>
      </c>
      <c r="DE298">
        <v>2E-3</v>
      </c>
      <c r="DF298">
        <v>-3.9780000000000002</v>
      </c>
      <c r="DG298">
        <v>0.14099999999999999</v>
      </c>
      <c r="DH298">
        <v>415</v>
      </c>
      <c r="DI298">
        <v>32</v>
      </c>
      <c r="DJ298">
        <v>0.47</v>
      </c>
      <c r="DK298">
        <v>0.38</v>
      </c>
      <c r="DL298">
        <v>-29.078377499999998</v>
      </c>
      <c r="DM298">
        <v>-0.57749606003750309</v>
      </c>
      <c r="DN298">
        <v>8.7823611538982244E-2</v>
      </c>
      <c r="DO298">
        <v>0</v>
      </c>
      <c r="DP298">
        <v>1.0336765000000001</v>
      </c>
      <c r="DQ298">
        <v>-0.15646266416510449</v>
      </c>
      <c r="DR298">
        <v>1.529148203249117E-2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3.2968799999999998</v>
      </c>
      <c r="EB298">
        <v>2.6253700000000002</v>
      </c>
      <c r="EC298">
        <v>0.27096999999999999</v>
      </c>
      <c r="ED298">
        <v>0.27124900000000002</v>
      </c>
      <c r="EE298">
        <v>0.14255799999999999</v>
      </c>
      <c r="EF298">
        <v>0.138242</v>
      </c>
      <c r="EG298">
        <v>22058.799999999999</v>
      </c>
      <c r="EH298">
        <v>22441.8</v>
      </c>
      <c r="EI298">
        <v>28167.200000000001</v>
      </c>
      <c r="EJ298">
        <v>29657.599999999999</v>
      </c>
      <c r="EK298">
        <v>33240.1</v>
      </c>
      <c r="EL298">
        <v>35479.9</v>
      </c>
      <c r="EM298">
        <v>39753</v>
      </c>
      <c r="EN298">
        <v>42375.6</v>
      </c>
      <c r="EO298">
        <v>2.11538</v>
      </c>
      <c r="EP298">
        <v>2.15387</v>
      </c>
      <c r="EQ298">
        <v>0.12566099999999999</v>
      </c>
      <c r="ER298">
        <v>0</v>
      </c>
      <c r="ES298">
        <v>31.4726</v>
      </c>
      <c r="ET298">
        <v>999.9</v>
      </c>
      <c r="EU298">
        <v>60.3</v>
      </c>
      <c r="EV298">
        <v>38.700000000000003</v>
      </c>
      <c r="EW298">
        <v>41.287500000000001</v>
      </c>
      <c r="EX298">
        <v>57.600299999999997</v>
      </c>
      <c r="EY298">
        <v>-1.5184299999999999</v>
      </c>
      <c r="EZ298">
        <v>2</v>
      </c>
      <c r="FA298">
        <v>0.46002500000000002</v>
      </c>
      <c r="FB298">
        <v>0.41381499999999999</v>
      </c>
      <c r="FC298">
        <v>20.273</v>
      </c>
      <c r="FD298">
        <v>5.2187900000000003</v>
      </c>
      <c r="FE298">
        <v>12.0044</v>
      </c>
      <c r="FF298">
        <v>4.9861500000000003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1.8622799999999999</v>
      </c>
      <c r="FN298">
        <v>1.86432</v>
      </c>
      <c r="FO298">
        <v>1.86036</v>
      </c>
      <c r="FP298">
        <v>1.86111</v>
      </c>
      <c r="FQ298">
        <v>1.8602000000000001</v>
      </c>
      <c r="FR298">
        <v>1.86188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-5.79</v>
      </c>
      <c r="GH298">
        <v>0.1409</v>
      </c>
      <c r="GI298">
        <v>-3.031255365756008</v>
      </c>
      <c r="GJ298">
        <v>-2.737337881603403E-3</v>
      </c>
      <c r="GK298">
        <v>1.2769921614711079E-6</v>
      </c>
      <c r="GL298">
        <v>-3.2469241445839119E-10</v>
      </c>
      <c r="GM298">
        <v>0.14085000000000039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82.8</v>
      </c>
      <c r="GV298">
        <v>82.6</v>
      </c>
      <c r="GW298">
        <v>4.5605500000000001</v>
      </c>
      <c r="GX298">
        <v>2.48291</v>
      </c>
      <c r="GY298">
        <v>2.04834</v>
      </c>
      <c r="GZ298">
        <v>2.5988799999999999</v>
      </c>
      <c r="HA298">
        <v>2.1972700000000001</v>
      </c>
      <c r="HB298">
        <v>2.36572</v>
      </c>
      <c r="HC298">
        <v>42.324100000000001</v>
      </c>
      <c r="HD298">
        <v>13.7293</v>
      </c>
      <c r="HE298">
        <v>18</v>
      </c>
      <c r="HF298">
        <v>618.16999999999996</v>
      </c>
      <c r="HG298">
        <v>718.76</v>
      </c>
      <c r="HH298">
        <v>30.999500000000001</v>
      </c>
      <c r="HI298">
        <v>33.237099999999998</v>
      </c>
      <c r="HJ298">
        <v>30.0002</v>
      </c>
      <c r="HK298">
        <v>33.095500000000001</v>
      </c>
      <c r="HL298">
        <v>33.087800000000001</v>
      </c>
      <c r="HM298">
        <v>91.2346</v>
      </c>
      <c r="HN298">
        <v>23.158100000000001</v>
      </c>
      <c r="HO298">
        <v>27.1616</v>
      </c>
      <c r="HP298">
        <v>31</v>
      </c>
      <c r="HQ298">
        <v>1889.64</v>
      </c>
      <c r="HR298">
        <v>34.131399999999999</v>
      </c>
      <c r="HS298">
        <v>99.244399999999999</v>
      </c>
      <c r="HT298">
        <v>98.280100000000004</v>
      </c>
    </row>
    <row r="299" spans="1:228" x14ac:dyDescent="0.2">
      <c r="A299">
        <v>284</v>
      </c>
      <c r="B299">
        <v>1670262458</v>
      </c>
      <c r="C299">
        <v>1130</v>
      </c>
      <c r="D299" t="s">
        <v>927</v>
      </c>
      <c r="E299" t="s">
        <v>928</v>
      </c>
      <c r="F299">
        <v>4</v>
      </c>
      <c r="G299">
        <v>1670262456</v>
      </c>
      <c r="H299">
        <f t="shared" si="136"/>
        <v>2.5158559496960215E-3</v>
      </c>
      <c r="I299">
        <f t="shared" si="137"/>
        <v>2.5158559496960216</v>
      </c>
      <c r="J299">
        <f t="shared" si="138"/>
        <v>41.799822588386057</v>
      </c>
      <c r="K299">
        <f t="shared" si="139"/>
        <v>1852.6428571428571</v>
      </c>
      <c r="L299">
        <f t="shared" si="140"/>
        <v>1359.7730713715164</v>
      </c>
      <c r="M299">
        <f t="shared" si="141"/>
        <v>137.43867000077978</v>
      </c>
      <c r="N299">
        <f t="shared" si="142"/>
        <v>187.25534108079901</v>
      </c>
      <c r="O299">
        <f t="shared" si="143"/>
        <v>0.15172993717658598</v>
      </c>
      <c r="P299">
        <f t="shared" si="144"/>
        <v>3.67620357649671</v>
      </c>
      <c r="Q299">
        <f t="shared" si="145"/>
        <v>0.14833478526426197</v>
      </c>
      <c r="R299">
        <f t="shared" si="146"/>
        <v>9.3007954179968294E-2</v>
      </c>
      <c r="S299">
        <f t="shared" si="147"/>
        <v>226.11737066266534</v>
      </c>
      <c r="T299">
        <f t="shared" si="148"/>
        <v>33.723689961051029</v>
      </c>
      <c r="U299">
        <f t="shared" si="149"/>
        <v>33.514028571428568</v>
      </c>
      <c r="V299">
        <f t="shared" si="150"/>
        <v>5.1998698755303829</v>
      </c>
      <c r="W299">
        <f t="shared" si="151"/>
        <v>69.767115549484856</v>
      </c>
      <c r="X299">
        <f t="shared" si="152"/>
        <v>3.5598614233565136</v>
      </c>
      <c r="Y299">
        <f t="shared" si="153"/>
        <v>5.1024919051319424</v>
      </c>
      <c r="Z299">
        <f t="shared" si="154"/>
        <v>1.6400084521738694</v>
      </c>
      <c r="AA299">
        <f t="shared" si="155"/>
        <v>-110.94924738159455</v>
      </c>
      <c r="AB299">
        <f t="shared" si="156"/>
        <v>-66.849988637984367</v>
      </c>
      <c r="AC299">
        <f t="shared" si="157"/>
        <v>-4.1787570591762684</v>
      </c>
      <c r="AD299">
        <f t="shared" si="158"/>
        <v>44.139377583910161</v>
      </c>
      <c r="AE299">
        <f t="shared" si="159"/>
        <v>65.05932983472681</v>
      </c>
      <c r="AF299">
        <f t="shared" si="160"/>
        <v>2.5014836840728498</v>
      </c>
      <c r="AG299">
        <f t="shared" si="161"/>
        <v>41.799822588386057</v>
      </c>
      <c r="AH299">
        <v>1947.5469709617801</v>
      </c>
      <c r="AI299">
        <v>1922.845575757575</v>
      </c>
      <c r="AJ299">
        <v>1.7219856560801601</v>
      </c>
      <c r="AK299">
        <v>64.018406268345927</v>
      </c>
      <c r="AL299">
        <f t="shared" si="162"/>
        <v>2.5158559496960216</v>
      </c>
      <c r="AM299">
        <v>34.210681798555427</v>
      </c>
      <c r="AN299">
        <v>35.219061470588237</v>
      </c>
      <c r="AO299">
        <v>-2.8809366638909542E-5</v>
      </c>
      <c r="AP299">
        <v>100.2718368252681</v>
      </c>
      <c r="AQ299">
        <v>65</v>
      </c>
      <c r="AR299">
        <v>10</v>
      </c>
      <c r="AS299">
        <f t="shared" si="163"/>
        <v>1</v>
      </c>
      <c r="AT299">
        <f t="shared" si="164"/>
        <v>0</v>
      </c>
      <c r="AU299">
        <f t="shared" si="165"/>
        <v>47233.076865552219</v>
      </c>
      <c r="AV299">
        <f t="shared" si="166"/>
        <v>1200.015714285714</v>
      </c>
      <c r="AW299">
        <f t="shared" si="167"/>
        <v>1025.9379993070802</v>
      </c>
      <c r="AX299">
        <f t="shared" si="168"/>
        <v>0.85493713715053299</v>
      </c>
      <c r="AY299">
        <f t="shared" si="169"/>
        <v>0.18842867470052865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1670262456</v>
      </c>
      <c r="BF299">
        <v>1852.6428571428571</v>
      </c>
      <c r="BG299">
        <v>1881.591428571428</v>
      </c>
      <c r="BH299">
        <v>35.220100000000002</v>
      </c>
      <c r="BI299">
        <v>34.217657142857142</v>
      </c>
      <c r="BJ299">
        <v>1858.4357142857141</v>
      </c>
      <c r="BK299">
        <v>35.079285714285717</v>
      </c>
      <c r="BL299">
        <v>650.02499999999998</v>
      </c>
      <c r="BM299">
        <v>100.9747142857143</v>
      </c>
      <c r="BN299">
        <v>9.9996557142857143E-2</v>
      </c>
      <c r="BO299">
        <v>33.176728571428583</v>
      </c>
      <c r="BP299">
        <v>33.514028571428568</v>
      </c>
      <c r="BQ299">
        <v>999.89999999999986</v>
      </c>
      <c r="BR299">
        <v>0</v>
      </c>
      <c r="BS299">
        <v>0</v>
      </c>
      <c r="BT299">
        <v>9001.8714285714286</v>
      </c>
      <c r="BU299">
        <v>0</v>
      </c>
      <c r="BV299">
        <v>379.75685714285709</v>
      </c>
      <c r="BW299">
        <v>-28.95025714285714</v>
      </c>
      <c r="BX299">
        <v>1920.274285714286</v>
      </c>
      <c r="BY299">
        <v>1948.257142857143</v>
      </c>
      <c r="BZ299">
        <v>1.002474571428571</v>
      </c>
      <c r="CA299">
        <v>1881.591428571428</v>
      </c>
      <c r="CB299">
        <v>34.217657142857142</v>
      </c>
      <c r="CC299">
        <v>3.5563385714285718</v>
      </c>
      <c r="CD299">
        <v>3.4551128571428569</v>
      </c>
      <c r="CE299">
        <v>26.89112857142857</v>
      </c>
      <c r="CF299">
        <v>26.400785714285711</v>
      </c>
      <c r="CG299">
        <v>1200.015714285714</v>
      </c>
      <c r="CH299">
        <v>0.50001499999999999</v>
      </c>
      <c r="CI299">
        <v>0.49998500000000012</v>
      </c>
      <c r="CJ299">
        <v>0</v>
      </c>
      <c r="CK299">
        <v>882.26214285714286</v>
      </c>
      <c r="CL299">
        <v>4.9990899999999998</v>
      </c>
      <c r="CM299">
        <v>9131.6828571428578</v>
      </c>
      <c r="CN299">
        <v>9558.0385714285712</v>
      </c>
      <c r="CO299">
        <v>43.455000000000013</v>
      </c>
      <c r="CP299">
        <v>45.580000000000013</v>
      </c>
      <c r="CQ299">
        <v>44.375</v>
      </c>
      <c r="CR299">
        <v>44.436999999999998</v>
      </c>
      <c r="CS299">
        <v>44.811999999999998</v>
      </c>
      <c r="CT299">
        <v>597.52285714285711</v>
      </c>
      <c r="CU299">
        <v>597.49285714285713</v>
      </c>
      <c r="CV299">
        <v>0</v>
      </c>
      <c r="CW299">
        <v>1670262476.5999999</v>
      </c>
      <c r="CX299">
        <v>0</v>
      </c>
      <c r="CY299">
        <v>1670257498.5</v>
      </c>
      <c r="CZ299" t="s">
        <v>356</v>
      </c>
      <c r="DA299">
        <v>1670257488.5</v>
      </c>
      <c r="DB299">
        <v>1670257498.5</v>
      </c>
      <c r="DC299">
        <v>2</v>
      </c>
      <c r="DD299">
        <v>-0.17199999999999999</v>
      </c>
      <c r="DE299">
        <v>2E-3</v>
      </c>
      <c r="DF299">
        <v>-3.9780000000000002</v>
      </c>
      <c r="DG299">
        <v>0.14099999999999999</v>
      </c>
      <c r="DH299">
        <v>415</v>
      </c>
      <c r="DI299">
        <v>32</v>
      </c>
      <c r="DJ299">
        <v>0.47</v>
      </c>
      <c r="DK299">
        <v>0.38</v>
      </c>
      <c r="DL299">
        <v>-29.082977499999998</v>
      </c>
      <c r="DM299">
        <v>0.24878161350854799</v>
      </c>
      <c r="DN299">
        <v>7.5248410240682309E-2</v>
      </c>
      <c r="DO299">
        <v>0</v>
      </c>
      <c r="DP299">
        <v>1.0235749999999999</v>
      </c>
      <c r="DQ299">
        <v>-0.13880150093808791</v>
      </c>
      <c r="DR299">
        <v>1.3568601622864459E-2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3.2963900000000002</v>
      </c>
      <c r="EB299">
        <v>2.6253700000000002</v>
      </c>
      <c r="EC299">
        <v>0.27152500000000002</v>
      </c>
      <c r="ED299">
        <v>0.27179300000000001</v>
      </c>
      <c r="EE299">
        <v>0.14255000000000001</v>
      </c>
      <c r="EF299">
        <v>0.13825799999999999</v>
      </c>
      <c r="EG299">
        <v>22042.400000000001</v>
      </c>
      <c r="EH299">
        <v>22424.799999999999</v>
      </c>
      <c r="EI299">
        <v>28167.9</v>
      </c>
      <c r="EJ299">
        <v>29657.3</v>
      </c>
      <c r="EK299">
        <v>33241.199999999997</v>
      </c>
      <c r="EL299">
        <v>35479.199999999997</v>
      </c>
      <c r="EM299">
        <v>39754</v>
      </c>
      <c r="EN299">
        <v>42375.5</v>
      </c>
      <c r="EO299">
        <v>2.1154799999999998</v>
      </c>
      <c r="EP299">
        <v>2.1541800000000002</v>
      </c>
      <c r="EQ299">
        <v>0.12613099999999999</v>
      </c>
      <c r="ER299">
        <v>0</v>
      </c>
      <c r="ES299">
        <v>31.467099999999999</v>
      </c>
      <c r="ET299">
        <v>999.9</v>
      </c>
      <c r="EU299">
        <v>60.3</v>
      </c>
      <c r="EV299">
        <v>38.700000000000003</v>
      </c>
      <c r="EW299">
        <v>41.292200000000001</v>
      </c>
      <c r="EX299">
        <v>57.630299999999998</v>
      </c>
      <c r="EY299">
        <v>-1.44231</v>
      </c>
      <c r="EZ299">
        <v>2</v>
      </c>
      <c r="FA299">
        <v>0.46014699999999997</v>
      </c>
      <c r="FB299">
        <v>0.41081200000000001</v>
      </c>
      <c r="FC299">
        <v>20.2729</v>
      </c>
      <c r="FD299">
        <v>5.2192400000000001</v>
      </c>
      <c r="FE299">
        <v>12.0044</v>
      </c>
      <c r="FF299">
        <v>4.9865000000000004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1.8622300000000001</v>
      </c>
      <c r="FN299">
        <v>1.86432</v>
      </c>
      <c r="FO299">
        <v>1.86036</v>
      </c>
      <c r="FP299">
        <v>1.86111</v>
      </c>
      <c r="FQ299">
        <v>1.86019</v>
      </c>
      <c r="FR299">
        <v>1.86188</v>
      </c>
      <c r="FS299">
        <v>1.8584700000000001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-5.8</v>
      </c>
      <c r="GH299">
        <v>0.1409</v>
      </c>
      <c r="GI299">
        <v>-3.031255365756008</v>
      </c>
      <c r="GJ299">
        <v>-2.737337881603403E-3</v>
      </c>
      <c r="GK299">
        <v>1.2769921614711079E-6</v>
      </c>
      <c r="GL299">
        <v>-3.2469241445839119E-10</v>
      </c>
      <c r="GM299">
        <v>0.14085000000000039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82.8</v>
      </c>
      <c r="GV299">
        <v>82.7</v>
      </c>
      <c r="GW299">
        <v>4.5764199999999997</v>
      </c>
      <c r="GX299">
        <v>2.4890099999999999</v>
      </c>
      <c r="GY299">
        <v>2.04834</v>
      </c>
      <c r="GZ299">
        <v>2.5988799999999999</v>
      </c>
      <c r="HA299">
        <v>2.1972700000000001</v>
      </c>
      <c r="HB299">
        <v>2.2973599999999998</v>
      </c>
      <c r="HC299">
        <v>42.324100000000001</v>
      </c>
      <c r="HD299">
        <v>13.6942</v>
      </c>
      <c r="HE299">
        <v>18</v>
      </c>
      <c r="HF299">
        <v>618.26700000000005</v>
      </c>
      <c r="HG299">
        <v>719.05700000000002</v>
      </c>
      <c r="HH299">
        <v>30.999300000000002</v>
      </c>
      <c r="HI299">
        <v>33.237900000000003</v>
      </c>
      <c r="HJ299">
        <v>30.000299999999999</v>
      </c>
      <c r="HK299">
        <v>33.0976</v>
      </c>
      <c r="HL299">
        <v>33.089300000000001</v>
      </c>
      <c r="HM299">
        <v>91.484499999999997</v>
      </c>
      <c r="HN299">
        <v>23.435500000000001</v>
      </c>
      <c r="HO299">
        <v>27.1616</v>
      </c>
      <c r="HP299">
        <v>31</v>
      </c>
      <c r="HQ299">
        <v>1896.32</v>
      </c>
      <c r="HR299">
        <v>34.131900000000002</v>
      </c>
      <c r="HS299">
        <v>99.246700000000004</v>
      </c>
      <c r="HT299">
        <v>98.279600000000002</v>
      </c>
    </row>
    <row r="300" spans="1:228" x14ac:dyDescent="0.2">
      <c r="A300">
        <v>285</v>
      </c>
      <c r="B300">
        <v>1670262462</v>
      </c>
      <c r="C300">
        <v>1134</v>
      </c>
      <c r="D300" t="s">
        <v>929</v>
      </c>
      <c r="E300" t="s">
        <v>930</v>
      </c>
      <c r="F300">
        <v>4</v>
      </c>
      <c r="G300">
        <v>1670262459.6875</v>
      </c>
      <c r="H300">
        <f t="shared" si="136"/>
        <v>2.488775755537517E-3</v>
      </c>
      <c r="I300">
        <f t="shared" si="137"/>
        <v>2.488775755537517</v>
      </c>
      <c r="J300">
        <f t="shared" si="138"/>
        <v>42.007391585755379</v>
      </c>
      <c r="K300">
        <f t="shared" si="139"/>
        <v>1858.6724999999999</v>
      </c>
      <c r="L300">
        <f t="shared" si="140"/>
        <v>1359.6472681285795</v>
      </c>
      <c r="M300">
        <f t="shared" si="141"/>
        <v>137.42347758066907</v>
      </c>
      <c r="N300">
        <f t="shared" si="142"/>
        <v>187.86139951218655</v>
      </c>
      <c r="O300">
        <f t="shared" si="143"/>
        <v>0.15039133857563591</v>
      </c>
      <c r="P300">
        <f t="shared" si="144"/>
        <v>3.6786852564293371</v>
      </c>
      <c r="Q300">
        <f t="shared" si="145"/>
        <v>0.14705731542512554</v>
      </c>
      <c r="R300">
        <f t="shared" si="146"/>
        <v>9.2204214843897403E-2</v>
      </c>
      <c r="S300">
        <f t="shared" si="147"/>
        <v>226.11868832350649</v>
      </c>
      <c r="T300">
        <f t="shared" si="148"/>
        <v>33.713268440391502</v>
      </c>
      <c r="U300">
        <f t="shared" si="149"/>
        <v>33.500812500000002</v>
      </c>
      <c r="V300">
        <f t="shared" si="150"/>
        <v>5.1960242090405169</v>
      </c>
      <c r="W300">
        <f t="shared" si="151"/>
        <v>69.823127460811392</v>
      </c>
      <c r="X300">
        <f t="shared" si="152"/>
        <v>3.5595711116819957</v>
      </c>
      <c r="Y300">
        <f t="shared" si="153"/>
        <v>5.0979829193125505</v>
      </c>
      <c r="Z300">
        <f t="shared" si="154"/>
        <v>1.6364530973585212</v>
      </c>
      <c r="AA300">
        <f t="shared" si="155"/>
        <v>-109.7550108192045</v>
      </c>
      <c r="AB300">
        <f t="shared" si="156"/>
        <v>-67.398367187244574</v>
      </c>
      <c r="AC300">
        <f t="shared" si="157"/>
        <v>-4.2095965909311781</v>
      </c>
      <c r="AD300">
        <f t="shared" si="158"/>
        <v>44.755713726126245</v>
      </c>
      <c r="AE300">
        <f t="shared" si="159"/>
        <v>65.541413649197708</v>
      </c>
      <c r="AF300">
        <f t="shared" si="160"/>
        <v>2.4979253768315268</v>
      </c>
      <c r="AG300">
        <f t="shared" si="161"/>
        <v>42.007391585755379</v>
      </c>
      <c r="AH300">
        <v>1954.5144089528139</v>
      </c>
      <c r="AI300">
        <v>1929.6654545454551</v>
      </c>
      <c r="AJ300">
        <v>1.736824526771038</v>
      </c>
      <c r="AK300">
        <v>64.018406268345927</v>
      </c>
      <c r="AL300">
        <f t="shared" si="162"/>
        <v>2.488775755537517</v>
      </c>
      <c r="AM300">
        <v>34.21752453497546</v>
      </c>
      <c r="AN300">
        <v>35.214792647058808</v>
      </c>
      <c r="AO300">
        <v>1.527394658543441E-5</v>
      </c>
      <c r="AP300">
        <v>100.2718368252681</v>
      </c>
      <c r="AQ300">
        <v>65</v>
      </c>
      <c r="AR300">
        <v>10</v>
      </c>
      <c r="AS300">
        <f t="shared" si="163"/>
        <v>1</v>
      </c>
      <c r="AT300">
        <f t="shared" si="164"/>
        <v>0</v>
      </c>
      <c r="AU300">
        <f t="shared" si="165"/>
        <v>47279.815181243204</v>
      </c>
      <c r="AV300">
        <f t="shared" si="166"/>
        <v>1200.0274999999999</v>
      </c>
      <c r="AW300">
        <f t="shared" si="167"/>
        <v>1025.9476074215058</v>
      </c>
      <c r="AX300">
        <f t="shared" si="168"/>
        <v>0.8549367472174646</v>
      </c>
      <c r="AY300">
        <f t="shared" si="169"/>
        <v>0.1884279221297066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1670262459.6875</v>
      </c>
      <c r="BF300">
        <v>1858.6724999999999</v>
      </c>
      <c r="BG300">
        <v>1887.825</v>
      </c>
      <c r="BH300">
        <v>35.217862500000003</v>
      </c>
      <c r="BI300">
        <v>34.216837499999997</v>
      </c>
      <c r="BJ300">
        <v>1864.4737500000001</v>
      </c>
      <c r="BK300">
        <v>35.077037500000003</v>
      </c>
      <c r="BL300">
        <v>650.02125000000001</v>
      </c>
      <c r="BM300">
        <v>100.97275</v>
      </c>
      <c r="BN300">
        <v>0.100139125</v>
      </c>
      <c r="BO300">
        <v>33.160975000000001</v>
      </c>
      <c r="BP300">
        <v>33.500812500000002</v>
      </c>
      <c r="BQ300">
        <v>999.9</v>
      </c>
      <c r="BR300">
        <v>0</v>
      </c>
      <c r="BS300">
        <v>0</v>
      </c>
      <c r="BT300">
        <v>9010.625</v>
      </c>
      <c r="BU300">
        <v>0</v>
      </c>
      <c r="BV300">
        <v>379.1515</v>
      </c>
      <c r="BW300">
        <v>-29.150575</v>
      </c>
      <c r="BX300">
        <v>1926.5225</v>
      </c>
      <c r="BY300">
        <v>1954.70875</v>
      </c>
      <c r="BZ300">
        <v>1.0010266249999999</v>
      </c>
      <c r="CA300">
        <v>1887.825</v>
      </c>
      <c r="CB300">
        <v>34.216837499999997</v>
      </c>
      <c r="CC300">
        <v>3.55604875</v>
      </c>
      <c r="CD300">
        <v>3.4549699999999999</v>
      </c>
      <c r="CE300">
        <v>26.889737499999999</v>
      </c>
      <c r="CF300">
        <v>26.400087500000001</v>
      </c>
      <c r="CG300">
        <v>1200.0274999999999</v>
      </c>
      <c r="CH300">
        <v>0.50002550000000001</v>
      </c>
      <c r="CI300">
        <v>0.49997449999999999</v>
      </c>
      <c r="CJ300">
        <v>0</v>
      </c>
      <c r="CK300">
        <v>882.06887499999993</v>
      </c>
      <c r="CL300">
        <v>4.9990899999999998</v>
      </c>
      <c r="CM300">
        <v>9129.7987499999999</v>
      </c>
      <c r="CN300">
        <v>9558.1537500000013</v>
      </c>
      <c r="CO300">
        <v>43.436999999999998</v>
      </c>
      <c r="CP300">
        <v>45.577749999999988</v>
      </c>
      <c r="CQ300">
        <v>44.375</v>
      </c>
      <c r="CR300">
        <v>44.436999999999998</v>
      </c>
      <c r="CS300">
        <v>44.811999999999998</v>
      </c>
      <c r="CT300">
        <v>597.54499999999996</v>
      </c>
      <c r="CU300">
        <v>597.48374999999999</v>
      </c>
      <c r="CV300">
        <v>0</v>
      </c>
      <c r="CW300">
        <v>1670262480.8</v>
      </c>
      <c r="CX300">
        <v>0</v>
      </c>
      <c r="CY300">
        <v>1670257498.5</v>
      </c>
      <c r="CZ300" t="s">
        <v>356</v>
      </c>
      <c r="DA300">
        <v>1670257488.5</v>
      </c>
      <c r="DB300">
        <v>1670257498.5</v>
      </c>
      <c r="DC300">
        <v>2</v>
      </c>
      <c r="DD300">
        <v>-0.17199999999999999</v>
      </c>
      <c r="DE300">
        <v>2E-3</v>
      </c>
      <c r="DF300">
        <v>-3.9780000000000002</v>
      </c>
      <c r="DG300">
        <v>0.14099999999999999</v>
      </c>
      <c r="DH300">
        <v>415</v>
      </c>
      <c r="DI300">
        <v>32</v>
      </c>
      <c r="DJ300">
        <v>0.47</v>
      </c>
      <c r="DK300">
        <v>0.38</v>
      </c>
      <c r="DL300">
        <v>-29.091956097560981</v>
      </c>
      <c r="DM300">
        <v>0.26037700348428489</v>
      </c>
      <c r="DN300">
        <v>9.4435617631558236E-2</v>
      </c>
      <c r="DO300">
        <v>0</v>
      </c>
      <c r="DP300">
        <v>1.01437743902439</v>
      </c>
      <c r="DQ300">
        <v>-0.11495579790940839</v>
      </c>
      <c r="DR300">
        <v>1.1728660724593561E-2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3.2968700000000002</v>
      </c>
      <c r="EB300">
        <v>2.6256400000000002</v>
      </c>
      <c r="EC300">
        <v>0.27207199999999998</v>
      </c>
      <c r="ED300">
        <v>0.27235799999999999</v>
      </c>
      <c r="EE300">
        <v>0.14252000000000001</v>
      </c>
      <c r="EF300">
        <v>0.13819500000000001</v>
      </c>
      <c r="EG300">
        <v>22025.5</v>
      </c>
      <c r="EH300">
        <v>22407.5</v>
      </c>
      <c r="EI300">
        <v>28167.5</v>
      </c>
      <c r="EJ300">
        <v>29657.599999999999</v>
      </c>
      <c r="EK300">
        <v>33242.300000000003</v>
      </c>
      <c r="EL300">
        <v>35481.9</v>
      </c>
      <c r="EM300">
        <v>39753.800000000003</v>
      </c>
      <c r="EN300">
        <v>42375.7</v>
      </c>
      <c r="EO300">
        <v>2.1161799999999999</v>
      </c>
      <c r="EP300">
        <v>2.1536</v>
      </c>
      <c r="EQ300">
        <v>0.12520000000000001</v>
      </c>
      <c r="ER300">
        <v>0</v>
      </c>
      <c r="ES300">
        <v>31.4588</v>
      </c>
      <c r="ET300">
        <v>999.9</v>
      </c>
      <c r="EU300">
        <v>60.3</v>
      </c>
      <c r="EV300">
        <v>38.700000000000003</v>
      </c>
      <c r="EW300">
        <v>41.292099999999998</v>
      </c>
      <c r="EX300">
        <v>57.060299999999998</v>
      </c>
      <c r="EY300">
        <v>-1.5625</v>
      </c>
      <c r="EZ300">
        <v>2</v>
      </c>
      <c r="FA300">
        <v>0.460229</v>
      </c>
      <c r="FB300">
        <v>0.40431899999999998</v>
      </c>
      <c r="FC300">
        <v>20.273</v>
      </c>
      <c r="FD300">
        <v>5.2193899999999998</v>
      </c>
      <c r="FE300">
        <v>12.004</v>
      </c>
      <c r="FF300">
        <v>4.9869000000000003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1.8622399999999999</v>
      </c>
      <c r="FN300">
        <v>1.86432</v>
      </c>
      <c r="FO300">
        <v>1.8603700000000001</v>
      </c>
      <c r="FP300">
        <v>1.86111</v>
      </c>
      <c r="FQ300">
        <v>1.8602000000000001</v>
      </c>
      <c r="FR300">
        <v>1.86188</v>
      </c>
      <c r="FS300">
        <v>1.8585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-5.8</v>
      </c>
      <c r="GH300">
        <v>0.1409</v>
      </c>
      <c r="GI300">
        <v>-3.031255365756008</v>
      </c>
      <c r="GJ300">
        <v>-2.737337881603403E-3</v>
      </c>
      <c r="GK300">
        <v>1.2769921614711079E-6</v>
      </c>
      <c r="GL300">
        <v>-3.2469241445839119E-10</v>
      </c>
      <c r="GM300">
        <v>0.14085000000000039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82.9</v>
      </c>
      <c r="GV300">
        <v>82.7</v>
      </c>
      <c r="GW300">
        <v>4.5886199999999997</v>
      </c>
      <c r="GX300">
        <v>2.47803</v>
      </c>
      <c r="GY300">
        <v>2.04834</v>
      </c>
      <c r="GZ300">
        <v>2.5988799999999999</v>
      </c>
      <c r="HA300">
        <v>2.1972700000000001</v>
      </c>
      <c r="HB300">
        <v>2.3571800000000001</v>
      </c>
      <c r="HC300">
        <v>42.324100000000001</v>
      </c>
      <c r="HD300">
        <v>13.720499999999999</v>
      </c>
      <c r="HE300">
        <v>18</v>
      </c>
      <c r="HF300">
        <v>618.79700000000003</v>
      </c>
      <c r="HG300">
        <v>718.53800000000001</v>
      </c>
      <c r="HH300">
        <v>30.998699999999999</v>
      </c>
      <c r="HI300">
        <v>33.24</v>
      </c>
      <c r="HJ300">
        <v>30.000299999999999</v>
      </c>
      <c r="HK300">
        <v>33.097700000000003</v>
      </c>
      <c r="HL300">
        <v>33.090800000000002</v>
      </c>
      <c r="HM300">
        <v>91.722499999999997</v>
      </c>
      <c r="HN300">
        <v>23.435500000000001</v>
      </c>
      <c r="HO300">
        <v>27.1616</v>
      </c>
      <c r="HP300">
        <v>31</v>
      </c>
      <c r="HQ300">
        <v>1903</v>
      </c>
      <c r="HR300">
        <v>34.146000000000001</v>
      </c>
      <c r="HS300">
        <v>99.245800000000003</v>
      </c>
      <c r="HT300">
        <v>98.280199999999994</v>
      </c>
    </row>
    <row r="301" spans="1:228" x14ac:dyDescent="0.2">
      <c r="A301">
        <v>286</v>
      </c>
      <c r="B301">
        <v>1670262466</v>
      </c>
      <c r="C301">
        <v>1138</v>
      </c>
      <c r="D301" t="s">
        <v>931</v>
      </c>
      <c r="E301" t="s">
        <v>932</v>
      </c>
      <c r="F301">
        <v>4</v>
      </c>
      <c r="G301">
        <v>1670262464</v>
      </c>
      <c r="H301">
        <f t="shared" si="136"/>
        <v>2.4322936737291379E-3</v>
      </c>
      <c r="I301">
        <f t="shared" si="137"/>
        <v>2.4322936737291379</v>
      </c>
      <c r="J301">
        <f t="shared" si="138"/>
        <v>41.510909219017236</v>
      </c>
      <c r="K301">
        <f t="shared" si="139"/>
        <v>1866.0542857142859</v>
      </c>
      <c r="L301">
        <f t="shared" si="140"/>
        <v>1363.0489863783218</v>
      </c>
      <c r="M301">
        <f t="shared" si="141"/>
        <v>137.76639167584534</v>
      </c>
      <c r="N301">
        <f t="shared" si="142"/>
        <v>188.60625566889954</v>
      </c>
      <c r="O301">
        <f t="shared" si="143"/>
        <v>0.14728144317245326</v>
      </c>
      <c r="P301">
        <f t="shared" si="144"/>
        <v>3.6784888085739822</v>
      </c>
      <c r="Q301">
        <f t="shared" si="145"/>
        <v>0.14408213377197221</v>
      </c>
      <c r="R301">
        <f t="shared" si="146"/>
        <v>9.0332990545558906E-2</v>
      </c>
      <c r="S301">
        <f t="shared" si="147"/>
        <v>226.11691894681243</v>
      </c>
      <c r="T301">
        <f t="shared" si="148"/>
        <v>33.698372942607897</v>
      </c>
      <c r="U301">
        <f t="shared" si="149"/>
        <v>33.48018571428571</v>
      </c>
      <c r="V301">
        <f t="shared" si="150"/>
        <v>5.1900270863152862</v>
      </c>
      <c r="W301">
        <f t="shared" si="151"/>
        <v>69.889942035027772</v>
      </c>
      <c r="X301">
        <f t="shared" si="152"/>
        <v>3.5576325286260047</v>
      </c>
      <c r="Y301">
        <f t="shared" si="153"/>
        <v>5.0903354975498099</v>
      </c>
      <c r="Z301">
        <f t="shared" si="154"/>
        <v>1.6323945576892815</v>
      </c>
      <c r="AA301">
        <f t="shared" si="155"/>
        <v>-107.26415101145498</v>
      </c>
      <c r="AB301">
        <f t="shared" si="156"/>
        <v>-68.608383071209801</v>
      </c>
      <c r="AC301">
        <f t="shared" si="157"/>
        <v>-4.2844071749007702</v>
      </c>
      <c r="AD301">
        <f t="shared" si="158"/>
        <v>45.959977689246884</v>
      </c>
      <c r="AE301">
        <f t="shared" si="159"/>
        <v>65.143088612608409</v>
      </c>
      <c r="AF301">
        <f t="shared" si="160"/>
        <v>2.5237864207975411</v>
      </c>
      <c r="AG301">
        <f t="shared" si="161"/>
        <v>41.510909219017236</v>
      </c>
      <c r="AH301">
        <v>1961.466695234499</v>
      </c>
      <c r="AI301">
        <v>1936.7621818181831</v>
      </c>
      <c r="AJ301">
        <v>1.7555491804803469</v>
      </c>
      <c r="AK301">
        <v>64.018406268345927</v>
      </c>
      <c r="AL301">
        <f t="shared" si="162"/>
        <v>2.4322936737291379</v>
      </c>
      <c r="AM301">
        <v>34.214656282468461</v>
      </c>
      <c r="AN301">
        <v>35.189540882352929</v>
      </c>
      <c r="AO301">
        <v>-4.775032491306057E-5</v>
      </c>
      <c r="AP301">
        <v>100.2718368252681</v>
      </c>
      <c r="AQ301">
        <v>64</v>
      </c>
      <c r="AR301">
        <v>10</v>
      </c>
      <c r="AS301">
        <f t="shared" si="163"/>
        <v>1</v>
      </c>
      <c r="AT301">
        <f t="shared" si="164"/>
        <v>0</v>
      </c>
      <c r="AU301">
        <f t="shared" si="165"/>
        <v>47280.432580593682</v>
      </c>
      <c r="AV301">
        <f t="shared" si="166"/>
        <v>1200.024285714286</v>
      </c>
      <c r="AW301">
        <f t="shared" si="167"/>
        <v>1025.944256449126</v>
      </c>
      <c r="AX301">
        <f t="shared" si="168"/>
        <v>0.85493624475979413</v>
      </c>
      <c r="AY301">
        <f t="shared" si="169"/>
        <v>0.1884269523864025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1670262464</v>
      </c>
      <c r="BF301">
        <v>1866.0542857142859</v>
      </c>
      <c r="BG301">
        <v>1895.0642857142859</v>
      </c>
      <c r="BH301">
        <v>35.198914285714281</v>
      </c>
      <c r="BI301">
        <v>34.187671428571427</v>
      </c>
      <c r="BJ301">
        <v>1871.8642857142861</v>
      </c>
      <c r="BK301">
        <v>35.058057142857137</v>
      </c>
      <c r="BL301">
        <v>650.12771428571421</v>
      </c>
      <c r="BM301">
        <v>100.9721428571428</v>
      </c>
      <c r="BN301">
        <v>0.1000805571428571</v>
      </c>
      <c r="BO301">
        <v>33.134228571428572</v>
      </c>
      <c r="BP301">
        <v>33.48018571428571</v>
      </c>
      <c r="BQ301">
        <v>999.89999999999986</v>
      </c>
      <c r="BR301">
        <v>0</v>
      </c>
      <c r="BS301">
        <v>0</v>
      </c>
      <c r="BT301">
        <v>9010</v>
      </c>
      <c r="BU301">
        <v>0</v>
      </c>
      <c r="BV301">
        <v>380.36142857142858</v>
      </c>
      <c r="BW301">
        <v>-29.009828571428571</v>
      </c>
      <c r="BX301">
        <v>1934.1342857142861</v>
      </c>
      <c r="BY301">
        <v>1962.1471428571431</v>
      </c>
      <c r="BZ301">
        <v>1.011252857142857</v>
      </c>
      <c r="CA301">
        <v>1895.0642857142859</v>
      </c>
      <c r="CB301">
        <v>34.187671428571427</v>
      </c>
      <c r="CC301">
        <v>3.554105714285714</v>
      </c>
      <c r="CD301">
        <v>3.451997142857143</v>
      </c>
      <c r="CE301">
        <v>26.88044285714286</v>
      </c>
      <c r="CF301">
        <v>26.385485714285711</v>
      </c>
      <c r="CG301">
        <v>1200.024285714286</v>
      </c>
      <c r="CH301">
        <v>0.50004185714285709</v>
      </c>
      <c r="CI301">
        <v>0.49995814285714291</v>
      </c>
      <c r="CJ301">
        <v>0</v>
      </c>
      <c r="CK301">
        <v>882.1112857142856</v>
      </c>
      <c r="CL301">
        <v>4.9990899999999998</v>
      </c>
      <c r="CM301">
        <v>9131.045714285714</v>
      </c>
      <c r="CN301">
        <v>9558.1814285714299</v>
      </c>
      <c r="CO301">
        <v>43.436999999999998</v>
      </c>
      <c r="CP301">
        <v>45.561999999999998</v>
      </c>
      <c r="CQ301">
        <v>44.366</v>
      </c>
      <c r="CR301">
        <v>44.410428571428568</v>
      </c>
      <c r="CS301">
        <v>44.811999999999998</v>
      </c>
      <c r="CT301">
        <v>597.56285714285707</v>
      </c>
      <c r="CU301">
        <v>597.46142857142866</v>
      </c>
      <c r="CV301">
        <v>0</v>
      </c>
      <c r="CW301">
        <v>1670262485</v>
      </c>
      <c r="CX301">
        <v>0</v>
      </c>
      <c r="CY301">
        <v>1670257498.5</v>
      </c>
      <c r="CZ301" t="s">
        <v>356</v>
      </c>
      <c r="DA301">
        <v>1670257488.5</v>
      </c>
      <c r="DB301">
        <v>1670257498.5</v>
      </c>
      <c r="DC301">
        <v>2</v>
      </c>
      <c r="DD301">
        <v>-0.17199999999999999</v>
      </c>
      <c r="DE301">
        <v>2E-3</v>
      </c>
      <c r="DF301">
        <v>-3.9780000000000002</v>
      </c>
      <c r="DG301">
        <v>0.14099999999999999</v>
      </c>
      <c r="DH301">
        <v>415</v>
      </c>
      <c r="DI301">
        <v>32</v>
      </c>
      <c r="DJ301">
        <v>0.47</v>
      </c>
      <c r="DK301">
        <v>0.38</v>
      </c>
      <c r="DL301">
        <v>-29.077095121951221</v>
      </c>
      <c r="DM301">
        <v>3.9520557491261661E-2</v>
      </c>
      <c r="DN301">
        <v>0.1050711790127599</v>
      </c>
      <c r="DO301">
        <v>1</v>
      </c>
      <c r="DP301">
        <v>1.010364756097561</v>
      </c>
      <c r="DQ301">
        <v>-4.8707435540072952E-2</v>
      </c>
      <c r="DR301">
        <v>7.8160431002771234E-3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722</v>
      </c>
      <c r="EA301">
        <v>3.2966700000000002</v>
      </c>
      <c r="EB301">
        <v>2.6251600000000002</v>
      </c>
      <c r="EC301">
        <v>0.27263799999999999</v>
      </c>
      <c r="ED301">
        <v>0.27288699999999999</v>
      </c>
      <c r="EE301">
        <v>0.14246700000000001</v>
      </c>
      <c r="EF301">
        <v>0.13816200000000001</v>
      </c>
      <c r="EG301">
        <v>22008.5</v>
      </c>
      <c r="EH301">
        <v>22391</v>
      </c>
      <c r="EI301">
        <v>28167.7</v>
      </c>
      <c r="EJ301">
        <v>29657.4</v>
      </c>
      <c r="EK301">
        <v>33244.5</v>
      </c>
      <c r="EL301">
        <v>35483</v>
      </c>
      <c r="EM301">
        <v>39754</v>
      </c>
      <c r="EN301">
        <v>42375.4</v>
      </c>
      <c r="EO301">
        <v>2.1163699999999999</v>
      </c>
      <c r="EP301">
        <v>2.1536300000000002</v>
      </c>
      <c r="EQ301">
        <v>0.12493899999999999</v>
      </c>
      <c r="ER301">
        <v>0</v>
      </c>
      <c r="ES301">
        <v>31.447700000000001</v>
      </c>
      <c r="ET301">
        <v>999.9</v>
      </c>
      <c r="EU301">
        <v>60.3</v>
      </c>
      <c r="EV301">
        <v>38.700000000000003</v>
      </c>
      <c r="EW301">
        <v>41.287399999999998</v>
      </c>
      <c r="EX301">
        <v>57.3003</v>
      </c>
      <c r="EY301">
        <v>-1.5504800000000001</v>
      </c>
      <c r="EZ301">
        <v>2</v>
      </c>
      <c r="FA301">
        <v>0.46054400000000001</v>
      </c>
      <c r="FB301">
        <v>0.396675</v>
      </c>
      <c r="FC301">
        <v>20.273199999999999</v>
      </c>
      <c r="FD301">
        <v>5.2196899999999999</v>
      </c>
      <c r="FE301">
        <v>12.005599999999999</v>
      </c>
      <c r="FF301">
        <v>4.9867999999999997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1.86222</v>
      </c>
      <c r="FN301">
        <v>1.86432</v>
      </c>
      <c r="FO301">
        <v>1.86036</v>
      </c>
      <c r="FP301">
        <v>1.86111</v>
      </c>
      <c r="FQ301">
        <v>1.8602000000000001</v>
      </c>
      <c r="FR301">
        <v>1.86188</v>
      </c>
      <c r="FS301">
        <v>1.8585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-5.82</v>
      </c>
      <c r="GH301">
        <v>0.14080000000000001</v>
      </c>
      <c r="GI301">
        <v>-3.031255365756008</v>
      </c>
      <c r="GJ301">
        <v>-2.737337881603403E-3</v>
      </c>
      <c r="GK301">
        <v>1.2769921614711079E-6</v>
      </c>
      <c r="GL301">
        <v>-3.2469241445839119E-10</v>
      </c>
      <c r="GM301">
        <v>0.14085000000000039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83</v>
      </c>
      <c r="GV301">
        <v>82.8</v>
      </c>
      <c r="GW301">
        <v>4.5983900000000002</v>
      </c>
      <c r="GX301">
        <v>2.48291</v>
      </c>
      <c r="GY301">
        <v>2.04834</v>
      </c>
      <c r="GZ301">
        <v>2.5988799999999999</v>
      </c>
      <c r="HA301">
        <v>2.1972700000000001</v>
      </c>
      <c r="HB301">
        <v>2.31934</v>
      </c>
      <c r="HC301">
        <v>42.324100000000001</v>
      </c>
      <c r="HD301">
        <v>13.6942</v>
      </c>
      <c r="HE301">
        <v>18</v>
      </c>
      <c r="HF301">
        <v>618.976</v>
      </c>
      <c r="HG301">
        <v>718.56100000000004</v>
      </c>
      <c r="HH301">
        <v>30.998200000000001</v>
      </c>
      <c r="HI301">
        <v>33.24</v>
      </c>
      <c r="HJ301">
        <v>30.0002</v>
      </c>
      <c r="HK301">
        <v>33.100499999999997</v>
      </c>
      <c r="HL301">
        <v>33.090800000000002</v>
      </c>
      <c r="HM301">
        <v>91.971500000000006</v>
      </c>
      <c r="HN301">
        <v>23.435500000000001</v>
      </c>
      <c r="HO301">
        <v>27.1616</v>
      </c>
      <c r="HP301">
        <v>31</v>
      </c>
      <c r="HQ301">
        <v>1909.68</v>
      </c>
      <c r="HR301">
        <v>34.164000000000001</v>
      </c>
      <c r="HS301">
        <v>99.246499999999997</v>
      </c>
      <c r="HT301">
        <v>98.279499999999999</v>
      </c>
    </row>
    <row r="302" spans="1:228" x14ac:dyDescent="0.2">
      <c r="A302">
        <v>287</v>
      </c>
      <c r="B302">
        <v>1670262470</v>
      </c>
      <c r="C302">
        <v>1142</v>
      </c>
      <c r="D302" t="s">
        <v>933</v>
      </c>
      <c r="E302" t="s">
        <v>934</v>
      </c>
      <c r="F302">
        <v>4</v>
      </c>
      <c r="G302">
        <v>1670262467.6875</v>
      </c>
      <c r="H302">
        <f t="shared" si="136"/>
        <v>2.3915944751376626E-3</v>
      </c>
      <c r="I302">
        <f t="shared" si="137"/>
        <v>2.3915944751376625</v>
      </c>
      <c r="J302">
        <f t="shared" si="138"/>
        <v>41.963751628746571</v>
      </c>
      <c r="K302">
        <f t="shared" si="139"/>
        <v>1872.19625</v>
      </c>
      <c r="L302">
        <f t="shared" si="140"/>
        <v>1356.9770764451866</v>
      </c>
      <c r="M302">
        <f t="shared" si="141"/>
        <v>137.15397576834235</v>
      </c>
      <c r="N302">
        <f t="shared" si="142"/>
        <v>189.22881127716215</v>
      </c>
      <c r="O302">
        <f t="shared" si="143"/>
        <v>0.14497915388173094</v>
      </c>
      <c r="P302">
        <f t="shared" si="144"/>
        <v>3.6701027352712781</v>
      </c>
      <c r="Q302">
        <f t="shared" si="145"/>
        <v>0.14187102815714725</v>
      </c>
      <c r="R302">
        <f t="shared" si="146"/>
        <v>8.8943095529548294E-2</v>
      </c>
      <c r="S302">
        <f t="shared" si="147"/>
        <v>226.11410435725492</v>
      </c>
      <c r="T302">
        <f t="shared" si="148"/>
        <v>33.689250617427334</v>
      </c>
      <c r="U302">
        <f t="shared" si="149"/>
        <v>33.4675875</v>
      </c>
      <c r="V302">
        <f t="shared" si="150"/>
        <v>5.1863671883479991</v>
      </c>
      <c r="W302">
        <f t="shared" si="151"/>
        <v>69.936079716099655</v>
      </c>
      <c r="X302">
        <f t="shared" si="152"/>
        <v>3.5562127669370844</v>
      </c>
      <c r="Y302">
        <f t="shared" si="153"/>
        <v>5.0849472566567462</v>
      </c>
      <c r="Z302">
        <f t="shared" si="154"/>
        <v>1.6301544214109147</v>
      </c>
      <c r="AA302">
        <f t="shared" si="155"/>
        <v>-105.46931635357092</v>
      </c>
      <c r="AB302">
        <f t="shared" si="156"/>
        <v>-69.692146769907509</v>
      </c>
      <c r="AC302">
        <f t="shared" si="157"/>
        <v>-4.3613576322066088</v>
      </c>
      <c r="AD302">
        <f t="shared" si="158"/>
        <v>46.59128360156987</v>
      </c>
      <c r="AE302">
        <f t="shared" si="159"/>
        <v>65.017192302549446</v>
      </c>
      <c r="AF302">
        <f t="shared" si="160"/>
        <v>2.4803845291948399</v>
      </c>
      <c r="AG302">
        <f t="shared" si="161"/>
        <v>41.963751628746571</v>
      </c>
      <c r="AH302">
        <v>1968.239659171719</v>
      </c>
      <c r="AI302">
        <v>1943.553818181819</v>
      </c>
      <c r="AJ302">
        <v>1.699757618820662</v>
      </c>
      <c r="AK302">
        <v>64.018406268345927</v>
      </c>
      <c r="AL302">
        <f t="shared" si="162"/>
        <v>2.3915944751376625</v>
      </c>
      <c r="AM302">
        <v>34.185345790560923</v>
      </c>
      <c r="AN302">
        <v>35.179591764705883</v>
      </c>
      <c r="AO302">
        <v>-5.852272629074352E-3</v>
      </c>
      <c r="AP302">
        <v>100.2718368252681</v>
      </c>
      <c r="AQ302">
        <v>64</v>
      </c>
      <c r="AR302">
        <v>10</v>
      </c>
      <c r="AS302">
        <f t="shared" si="163"/>
        <v>1</v>
      </c>
      <c r="AT302">
        <f t="shared" si="164"/>
        <v>0</v>
      </c>
      <c r="AU302">
        <f t="shared" si="165"/>
        <v>47133.579180338325</v>
      </c>
      <c r="AV302">
        <f t="shared" si="166"/>
        <v>1200.01125</v>
      </c>
      <c r="AW302">
        <f t="shared" si="167"/>
        <v>1025.9329260918419</v>
      </c>
      <c r="AX302">
        <f t="shared" si="168"/>
        <v>0.8549360900506906</v>
      </c>
      <c r="AY302">
        <f t="shared" si="169"/>
        <v>0.18842665379783308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1670262467.6875</v>
      </c>
      <c r="BF302">
        <v>1872.19625</v>
      </c>
      <c r="BG302">
        <v>1901.1312499999999</v>
      </c>
      <c r="BH302">
        <v>35.184537499999998</v>
      </c>
      <c r="BI302">
        <v>34.190512499999997</v>
      </c>
      <c r="BJ302">
        <v>1878.0150000000001</v>
      </c>
      <c r="BK302">
        <v>35.043687499999997</v>
      </c>
      <c r="BL302">
        <v>650.02449999999999</v>
      </c>
      <c r="BM302">
        <v>100.973125</v>
      </c>
      <c r="BN302">
        <v>0.1000457625</v>
      </c>
      <c r="BO302">
        <v>33.115362500000003</v>
      </c>
      <c r="BP302">
        <v>33.4675875</v>
      </c>
      <c r="BQ302">
        <v>999.9</v>
      </c>
      <c r="BR302">
        <v>0</v>
      </c>
      <c r="BS302">
        <v>0</v>
      </c>
      <c r="BT302">
        <v>8980.9375</v>
      </c>
      <c r="BU302">
        <v>0</v>
      </c>
      <c r="BV302">
        <v>381.38175000000001</v>
      </c>
      <c r="BW302">
        <v>-28.934175</v>
      </c>
      <c r="BX302">
        <v>1940.4725000000001</v>
      </c>
      <c r="BY302">
        <v>1968.4324999999999</v>
      </c>
      <c r="BZ302">
        <v>0.99404000000000003</v>
      </c>
      <c r="CA302">
        <v>1901.1312499999999</v>
      </c>
      <c r="CB302">
        <v>34.190512499999997</v>
      </c>
      <c r="CC302">
        <v>3.5526925</v>
      </c>
      <c r="CD302">
        <v>3.4523225000000002</v>
      </c>
      <c r="CE302">
        <v>26.873662499999998</v>
      </c>
      <c r="CF302">
        <v>26.387074999999999</v>
      </c>
      <c r="CG302">
        <v>1200.01125</v>
      </c>
      <c r="CH302">
        <v>0.50004925</v>
      </c>
      <c r="CI302">
        <v>0.49995075</v>
      </c>
      <c r="CJ302">
        <v>0</v>
      </c>
      <c r="CK302">
        <v>881.93724999999995</v>
      </c>
      <c r="CL302">
        <v>4.9990899999999998</v>
      </c>
      <c r="CM302">
        <v>9131.0162500000006</v>
      </c>
      <c r="CN302">
        <v>9558.1049999999996</v>
      </c>
      <c r="CO302">
        <v>43.429250000000003</v>
      </c>
      <c r="CP302">
        <v>45.577749999999988</v>
      </c>
      <c r="CQ302">
        <v>44.335624999999993</v>
      </c>
      <c r="CR302">
        <v>44.375</v>
      </c>
      <c r="CS302">
        <v>44.811999999999998</v>
      </c>
      <c r="CT302">
        <v>597.5625</v>
      </c>
      <c r="CU302">
        <v>597.44875000000002</v>
      </c>
      <c r="CV302">
        <v>0</v>
      </c>
      <c r="CW302">
        <v>1670262488.5999999</v>
      </c>
      <c r="CX302">
        <v>0</v>
      </c>
      <c r="CY302">
        <v>1670257498.5</v>
      </c>
      <c r="CZ302" t="s">
        <v>356</v>
      </c>
      <c r="DA302">
        <v>1670257488.5</v>
      </c>
      <c r="DB302">
        <v>1670257498.5</v>
      </c>
      <c r="DC302">
        <v>2</v>
      </c>
      <c r="DD302">
        <v>-0.17199999999999999</v>
      </c>
      <c r="DE302">
        <v>2E-3</v>
      </c>
      <c r="DF302">
        <v>-3.9780000000000002</v>
      </c>
      <c r="DG302">
        <v>0.14099999999999999</v>
      </c>
      <c r="DH302">
        <v>415</v>
      </c>
      <c r="DI302">
        <v>32</v>
      </c>
      <c r="DJ302">
        <v>0.47</v>
      </c>
      <c r="DK302">
        <v>0.38</v>
      </c>
      <c r="DL302">
        <v>-29.04540731707317</v>
      </c>
      <c r="DM302">
        <v>0.48745923344956571</v>
      </c>
      <c r="DN302">
        <v>0.12554362256193111</v>
      </c>
      <c r="DO302">
        <v>0</v>
      </c>
      <c r="DP302">
        <v>1.0057884390243901</v>
      </c>
      <c r="DQ302">
        <v>-4.8799547038329297E-2</v>
      </c>
      <c r="DR302">
        <v>8.0372395881609451E-3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3.29664</v>
      </c>
      <c r="EB302">
        <v>2.62521</v>
      </c>
      <c r="EC302">
        <v>0.27318599999999998</v>
      </c>
      <c r="ED302">
        <v>0.27344000000000002</v>
      </c>
      <c r="EE302">
        <v>0.142428</v>
      </c>
      <c r="EF302">
        <v>0.13818</v>
      </c>
      <c r="EG302">
        <v>21991.7</v>
      </c>
      <c r="EH302">
        <v>22373.3</v>
      </c>
      <c r="EI302">
        <v>28167.599999999999</v>
      </c>
      <c r="EJ302">
        <v>29656.799999999999</v>
      </c>
      <c r="EK302">
        <v>33246.1</v>
      </c>
      <c r="EL302">
        <v>35481.300000000003</v>
      </c>
      <c r="EM302">
        <v>39754</v>
      </c>
      <c r="EN302">
        <v>42374.1</v>
      </c>
      <c r="EO302">
        <v>2.1162999999999998</v>
      </c>
      <c r="EP302">
        <v>2.1538499999999998</v>
      </c>
      <c r="EQ302">
        <v>0.12511</v>
      </c>
      <c r="ER302">
        <v>0</v>
      </c>
      <c r="ES302">
        <v>31.433900000000001</v>
      </c>
      <c r="ET302">
        <v>999.9</v>
      </c>
      <c r="EU302">
        <v>60.3</v>
      </c>
      <c r="EV302">
        <v>38.799999999999997</v>
      </c>
      <c r="EW302">
        <v>41.510100000000001</v>
      </c>
      <c r="EX302">
        <v>57.360300000000002</v>
      </c>
      <c r="EY302">
        <v>-1.6907000000000001</v>
      </c>
      <c r="EZ302">
        <v>2</v>
      </c>
      <c r="FA302">
        <v>0.46048800000000001</v>
      </c>
      <c r="FB302">
        <v>0.388791</v>
      </c>
      <c r="FC302">
        <v>20.273</v>
      </c>
      <c r="FD302">
        <v>5.2196899999999999</v>
      </c>
      <c r="FE302">
        <v>12.004300000000001</v>
      </c>
      <c r="FF302">
        <v>4.9864499999999996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1.86225</v>
      </c>
      <c r="FN302">
        <v>1.86432</v>
      </c>
      <c r="FO302">
        <v>1.8603799999999999</v>
      </c>
      <c r="FP302">
        <v>1.86111</v>
      </c>
      <c r="FQ302">
        <v>1.8602000000000001</v>
      </c>
      <c r="FR302">
        <v>1.86188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-5.82</v>
      </c>
      <c r="GH302">
        <v>0.14080000000000001</v>
      </c>
      <c r="GI302">
        <v>-3.031255365756008</v>
      </c>
      <c r="GJ302">
        <v>-2.737337881603403E-3</v>
      </c>
      <c r="GK302">
        <v>1.2769921614711079E-6</v>
      </c>
      <c r="GL302">
        <v>-3.2469241445839119E-10</v>
      </c>
      <c r="GM302">
        <v>0.14085000000000039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83</v>
      </c>
      <c r="GV302">
        <v>82.9</v>
      </c>
      <c r="GW302">
        <v>4.6130399999999998</v>
      </c>
      <c r="GX302">
        <v>2.4731399999999999</v>
      </c>
      <c r="GY302">
        <v>2.04834</v>
      </c>
      <c r="GZ302">
        <v>2.5988799999999999</v>
      </c>
      <c r="HA302">
        <v>2.1972700000000001</v>
      </c>
      <c r="HB302">
        <v>2.3290999999999999</v>
      </c>
      <c r="HC302">
        <v>42.324100000000001</v>
      </c>
      <c r="HD302">
        <v>13.702999999999999</v>
      </c>
      <c r="HE302">
        <v>18</v>
      </c>
      <c r="HF302">
        <v>618.91899999999998</v>
      </c>
      <c r="HG302">
        <v>718.79700000000003</v>
      </c>
      <c r="HH302">
        <v>30.998000000000001</v>
      </c>
      <c r="HI302">
        <v>33.242400000000004</v>
      </c>
      <c r="HJ302">
        <v>30.0001</v>
      </c>
      <c r="HK302">
        <v>33.100499999999997</v>
      </c>
      <c r="HL302">
        <v>33.093000000000004</v>
      </c>
      <c r="HM302">
        <v>92.215000000000003</v>
      </c>
      <c r="HN302">
        <v>23.435500000000001</v>
      </c>
      <c r="HO302">
        <v>26.766500000000001</v>
      </c>
      <c r="HP302">
        <v>31</v>
      </c>
      <c r="HQ302">
        <v>1916.36</v>
      </c>
      <c r="HR302">
        <v>34.192700000000002</v>
      </c>
      <c r="HS302">
        <v>99.246300000000005</v>
      </c>
      <c r="HT302">
        <v>98.276799999999994</v>
      </c>
    </row>
    <row r="303" spans="1:228" x14ac:dyDescent="0.2">
      <c r="A303">
        <v>288</v>
      </c>
      <c r="B303">
        <v>1670262474</v>
      </c>
      <c r="C303">
        <v>1146</v>
      </c>
      <c r="D303" t="s">
        <v>935</v>
      </c>
      <c r="E303" t="s">
        <v>936</v>
      </c>
      <c r="F303">
        <v>4</v>
      </c>
      <c r="G303">
        <v>1670262472</v>
      </c>
      <c r="H303">
        <f t="shared" si="136"/>
        <v>2.4115656784708612E-3</v>
      </c>
      <c r="I303">
        <f t="shared" si="137"/>
        <v>2.4115656784708612</v>
      </c>
      <c r="J303">
        <f t="shared" si="138"/>
        <v>41.892259230389399</v>
      </c>
      <c r="K303">
        <f t="shared" si="139"/>
        <v>1879.3014285714289</v>
      </c>
      <c r="L303">
        <f t="shared" si="140"/>
        <v>1369.60571645511</v>
      </c>
      <c r="M303">
        <f t="shared" si="141"/>
        <v>138.43183980941586</v>
      </c>
      <c r="N303">
        <f t="shared" si="142"/>
        <v>189.94894018619789</v>
      </c>
      <c r="O303">
        <f t="shared" si="143"/>
        <v>0.14652767281231391</v>
      </c>
      <c r="P303">
        <f t="shared" si="144"/>
        <v>3.6727306180600792</v>
      </c>
      <c r="Q303">
        <f t="shared" si="145"/>
        <v>0.14335579815134858</v>
      </c>
      <c r="R303">
        <f t="shared" si="146"/>
        <v>8.9876635457504947E-2</v>
      </c>
      <c r="S303">
        <f t="shared" si="147"/>
        <v>226.11159437522448</v>
      </c>
      <c r="T303">
        <f t="shared" si="148"/>
        <v>33.671507333388689</v>
      </c>
      <c r="U303">
        <f t="shared" si="149"/>
        <v>33.451728571428568</v>
      </c>
      <c r="V303">
        <f t="shared" si="150"/>
        <v>5.1817632146033485</v>
      </c>
      <c r="W303">
        <f t="shared" si="151"/>
        <v>69.963004862888738</v>
      </c>
      <c r="X303">
        <f t="shared" si="152"/>
        <v>3.5549538522841915</v>
      </c>
      <c r="Y303">
        <f t="shared" si="153"/>
        <v>5.0811909226184273</v>
      </c>
      <c r="Z303">
        <f t="shared" si="154"/>
        <v>1.6268093623191571</v>
      </c>
      <c r="AA303">
        <f t="shared" si="155"/>
        <v>-106.35004642056498</v>
      </c>
      <c r="AB303">
        <f t="shared" si="156"/>
        <v>-69.208143716131161</v>
      </c>
      <c r="AC303">
        <f t="shared" si="157"/>
        <v>-4.3273545174560208</v>
      </c>
      <c r="AD303">
        <f t="shared" si="158"/>
        <v>46.226049721072314</v>
      </c>
      <c r="AE303">
        <f t="shared" si="159"/>
        <v>65.308070021202482</v>
      </c>
      <c r="AF303">
        <f t="shared" si="160"/>
        <v>2.4682066456039622</v>
      </c>
      <c r="AG303">
        <f t="shared" si="161"/>
        <v>41.892259230389399</v>
      </c>
      <c r="AH303">
        <v>1975.196709440871</v>
      </c>
      <c r="AI303">
        <v>1950.413393939393</v>
      </c>
      <c r="AJ303">
        <v>1.732078930051683</v>
      </c>
      <c r="AK303">
        <v>64.018406268345927</v>
      </c>
      <c r="AL303">
        <f t="shared" si="162"/>
        <v>2.4115656784708612</v>
      </c>
      <c r="AM303">
        <v>34.193635689856741</v>
      </c>
      <c r="AN303">
        <v>35.168638235294097</v>
      </c>
      <c r="AO303">
        <v>-1.3847798372196159E-3</v>
      </c>
      <c r="AP303">
        <v>100.2718368252681</v>
      </c>
      <c r="AQ303">
        <v>64</v>
      </c>
      <c r="AR303">
        <v>10</v>
      </c>
      <c r="AS303">
        <f t="shared" si="163"/>
        <v>1</v>
      </c>
      <c r="AT303">
        <f t="shared" si="164"/>
        <v>0</v>
      </c>
      <c r="AU303">
        <f t="shared" si="165"/>
        <v>47182.543942559976</v>
      </c>
      <c r="AV303">
        <f t="shared" si="166"/>
        <v>1199.997142857143</v>
      </c>
      <c r="AW303">
        <f t="shared" si="167"/>
        <v>1025.9209421633288</v>
      </c>
      <c r="AX303">
        <f t="shared" si="168"/>
        <v>0.85493615403171219</v>
      </c>
      <c r="AY303">
        <f t="shared" si="169"/>
        <v>0.18842677728120438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1670262472</v>
      </c>
      <c r="BF303">
        <v>1879.3014285714289</v>
      </c>
      <c r="BG303">
        <v>1908.3571428571429</v>
      </c>
      <c r="BH303">
        <v>35.171714285714287</v>
      </c>
      <c r="BI303">
        <v>34.182485714285711</v>
      </c>
      <c r="BJ303">
        <v>1885.1285714285709</v>
      </c>
      <c r="BK303">
        <v>35.030857142857137</v>
      </c>
      <c r="BL303">
        <v>649.97799999999995</v>
      </c>
      <c r="BM303">
        <v>100.9742857142857</v>
      </c>
      <c r="BN303">
        <v>9.9941814285714289E-2</v>
      </c>
      <c r="BO303">
        <v>33.102200000000003</v>
      </c>
      <c r="BP303">
        <v>33.451728571428568</v>
      </c>
      <c r="BQ303">
        <v>999.89999999999986</v>
      </c>
      <c r="BR303">
        <v>0</v>
      </c>
      <c r="BS303">
        <v>0</v>
      </c>
      <c r="BT303">
        <v>8989.91</v>
      </c>
      <c r="BU303">
        <v>0</v>
      </c>
      <c r="BV303">
        <v>382.45785714285711</v>
      </c>
      <c r="BW303">
        <v>-29.0562</v>
      </c>
      <c r="BX303">
        <v>1947.808571428571</v>
      </c>
      <c r="BY303">
        <v>1975.898571428572</v>
      </c>
      <c r="BZ303">
        <v>0.98923542857142854</v>
      </c>
      <c r="CA303">
        <v>1908.3571428571429</v>
      </c>
      <c r="CB303">
        <v>34.182485714285711</v>
      </c>
      <c r="CC303">
        <v>3.5514385714285721</v>
      </c>
      <c r="CD303">
        <v>3.4515500000000001</v>
      </c>
      <c r="CE303">
        <v>26.867657142857141</v>
      </c>
      <c r="CF303">
        <v>26.383285714285709</v>
      </c>
      <c r="CG303">
        <v>1199.997142857143</v>
      </c>
      <c r="CH303">
        <v>0.50004599999999999</v>
      </c>
      <c r="CI303">
        <v>0.49995400000000012</v>
      </c>
      <c r="CJ303">
        <v>0</v>
      </c>
      <c r="CK303">
        <v>881.95128571428563</v>
      </c>
      <c r="CL303">
        <v>4.9990899999999998</v>
      </c>
      <c r="CM303">
        <v>9129.6457142857143</v>
      </c>
      <c r="CN303">
        <v>9557.9857142857127</v>
      </c>
      <c r="CO303">
        <v>43.375</v>
      </c>
      <c r="CP303">
        <v>45.561999999999998</v>
      </c>
      <c r="CQ303">
        <v>44.375</v>
      </c>
      <c r="CR303">
        <v>44.375</v>
      </c>
      <c r="CS303">
        <v>44.785428571428568</v>
      </c>
      <c r="CT303">
        <v>597.55285714285708</v>
      </c>
      <c r="CU303">
        <v>597.4442857142858</v>
      </c>
      <c r="CV303">
        <v>0</v>
      </c>
      <c r="CW303">
        <v>1670262492.8</v>
      </c>
      <c r="CX303">
        <v>0</v>
      </c>
      <c r="CY303">
        <v>1670257498.5</v>
      </c>
      <c r="CZ303" t="s">
        <v>356</v>
      </c>
      <c r="DA303">
        <v>1670257488.5</v>
      </c>
      <c r="DB303">
        <v>1670257498.5</v>
      </c>
      <c r="DC303">
        <v>2</v>
      </c>
      <c r="DD303">
        <v>-0.17199999999999999</v>
      </c>
      <c r="DE303">
        <v>2E-3</v>
      </c>
      <c r="DF303">
        <v>-3.9780000000000002</v>
      </c>
      <c r="DG303">
        <v>0.14099999999999999</v>
      </c>
      <c r="DH303">
        <v>415</v>
      </c>
      <c r="DI303">
        <v>32</v>
      </c>
      <c r="DJ303">
        <v>0.47</v>
      </c>
      <c r="DK303">
        <v>0.38</v>
      </c>
      <c r="DL303">
        <v>-29.028370731707319</v>
      </c>
      <c r="DM303">
        <v>6.0625087108022162E-2</v>
      </c>
      <c r="DN303">
        <v>0.11581035642619419</v>
      </c>
      <c r="DO303">
        <v>1</v>
      </c>
      <c r="DP303">
        <v>1.000126073170732</v>
      </c>
      <c r="DQ303">
        <v>-5.7434278745644669E-2</v>
      </c>
      <c r="DR303">
        <v>9.1635483738300889E-3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722</v>
      </c>
      <c r="EA303">
        <v>3.2965300000000002</v>
      </c>
      <c r="EB303">
        <v>2.6252300000000002</v>
      </c>
      <c r="EC303">
        <v>0.27374399999999999</v>
      </c>
      <c r="ED303">
        <v>0.27398800000000001</v>
      </c>
      <c r="EE303">
        <v>0.14241200000000001</v>
      </c>
      <c r="EF303">
        <v>0.138123</v>
      </c>
      <c r="EG303">
        <v>21975</v>
      </c>
      <c r="EH303">
        <v>22356.3</v>
      </c>
      <c r="EI303">
        <v>28168</v>
      </c>
      <c r="EJ303">
        <v>29656.5</v>
      </c>
      <c r="EK303">
        <v>33246.9</v>
      </c>
      <c r="EL303">
        <v>35483.699999999997</v>
      </c>
      <c r="EM303">
        <v>39754.199999999997</v>
      </c>
      <c r="EN303">
        <v>42374.2</v>
      </c>
      <c r="EO303">
        <v>2.1161500000000002</v>
      </c>
      <c r="EP303">
        <v>2.1537500000000001</v>
      </c>
      <c r="EQ303">
        <v>0.124611</v>
      </c>
      <c r="ER303">
        <v>0</v>
      </c>
      <c r="ES303">
        <v>31.420200000000001</v>
      </c>
      <c r="ET303">
        <v>999.9</v>
      </c>
      <c r="EU303">
        <v>60.2</v>
      </c>
      <c r="EV303">
        <v>38.799999999999997</v>
      </c>
      <c r="EW303">
        <v>41.444600000000001</v>
      </c>
      <c r="EX303">
        <v>57.600299999999997</v>
      </c>
      <c r="EY303">
        <v>-1.47035</v>
      </c>
      <c r="EZ303">
        <v>2</v>
      </c>
      <c r="FA303">
        <v>0.46053899999999998</v>
      </c>
      <c r="FB303">
        <v>0.38313999999999998</v>
      </c>
      <c r="FC303">
        <v>20.273</v>
      </c>
      <c r="FD303">
        <v>5.2195400000000003</v>
      </c>
      <c r="FE303">
        <v>12.004099999999999</v>
      </c>
      <c r="FF303">
        <v>4.9866999999999999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1.8622300000000001</v>
      </c>
      <c r="FN303">
        <v>1.86432</v>
      </c>
      <c r="FO303">
        <v>1.8603799999999999</v>
      </c>
      <c r="FP303">
        <v>1.86111</v>
      </c>
      <c r="FQ303">
        <v>1.8602000000000001</v>
      </c>
      <c r="FR303">
        <v>1.86188</v>
      </c>
      <c r="FS303">
        <v>1.85849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-5.83</v>
      </c>
      <c r="GH303">
        <v>0.14080000000000001</v>
      </c>
      <c r="GI303">
        <v>-3.031255365756008</v>
      </c>
      <c r="GJ303">
        <v>-2.737337881603403E-3</v>
      </c>
      <c r="GK303">
        <v>1.2769921614711079E-6</v>
      </c>
      <c r="GL303">
        <v>-3.2469241445839119E-10</v>
      </c>
      <c r="GM303">
        <v>0.14085000000000039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83.1</v>
      </c>
      <c r="GV303">
        <v>82.9</v>
      </c>
      <c r="GW303">
        <v>4.6252399999999998</v>
      </c>
      <c r="GX303">
        <v>2.4682599999999999</v>
      </c>
      <c r="GY303">
        <v>2.04834</v>
      </c>
      <c r="GZ303">
        <v>2.5988799999999999</v>
      </c>
      <c r="HA303">
        <v>2.1972700000000001</v>
      </c>
      <c r="HB303">
        <v>2.3596200000000001</v>
      </c>
      <c r="HC303">
        <v>42.324100000000001</v>
      </c>
      <c r="HD303">
        <v>13.720499999999999</v>
      </c>
      <c r="HE303">
        <v>18</v>
      </c>
      <c r="HF303">
        <v>618.80600000000004</v>
      </c>
      <c r="HG303">
        <v>718.71400000000006</v>
      </c>
      <c r="HH303">
        <v>30.9983</v>
      </c>
      <c r="HI303">
        <v>33.243000000000002</v>
      </c>
      <c r="HJ303">
        <v>30.0001</v>
      </c>
      <c r="HK303">
        <v>33.100700000000003</v>
      </c>
      <c r="HL303">
        <v>33.093699999999998</v>
      </c>
      <c r="HM303">
        <v>92.464600000000004</v>
      </c>
      <c r="HN303">
        <v>23.435500000000001</v>
      </c>
      <c r="HO303">
        <v>26.766500000000001</v>
      </c>
      <c r="HP303">
        <v>31</v>
      </c>
      <c r="HQ303">
        <v>1923.05</v>
      </c>
      <c r="HR303">
        <v>34.212299999999999</v>
      </c>
      <c r="HS303">
        <v>99.247200000000007</v>
      </c>
      <c r="HT303">
        <v>98.276700000000005</v>
      </c>
    </row>
    <row r="304" spans="1:228" x14ac:dyDescent="0.2">
      <c r="A304">
        <v>289</v>
      </c>
      <c r="B304">
        <v>1670262478</v>
      </c>
      <c r="C304">
        <v>1150</v>
      </c>
      <c r="D304" t="s">
        <v>937</v>
      </c>
      <c r="E304" t="s">
        <v>938</v>
      </c>
      <c r="F304">
        <v>4</v>
      </c>
      <c r="G304">
        <v>1670262475.6875</v>
      </c>
      <c r="H304">
        <f t="shared" si="136"/>
        <v>2.4569085091908404E-3</v>
      </c>
      <c r="I304">
        <f t="shared" si="137"/>
        <v>2.4569085091908405</v>
      </c>
      <c r="J304">
        <f t="shared" si="138"/>
        <v>41.197399009560229</v>
      </c>
      <c r="K304">
        <f t="shared" si="139"/>
        <v>1885.5337500000001</v>
      </c>
      <c r="L304">
        <f t="shared" si="140"/>
        <v>1393.6497249779557</v>
      </c>
      <c r="M304">
        <f t="shared" si="141"/>
        <v>140.86256149029344</v>
      </c>
      <c r="N304">
        <f t="shared" si="142"/>
        <v>190.57953303553359</v>
      </c>
      <c r="O304">
        <f t="shared" si="143"/>
        <v>0.14995554915924053</v>
      </c>
      <c r="P304">
        <f t="shared" si="144"/>
        <v>3.6824418123186291</v>
      </c>
      <c r="Q304">
        <f t="shared" si="145"/>
        <v>0.14664389179826703</v>
      </c>
      <c r="R304">
        <f t="shared" si="146"/>
        <v>9.1943880265208916E-2</v>
      </c>
      <c r="S304">
        <f t="shared" si="147"/>
        <v>226.10581832381618</v>
      </c>
      <c r="T304">
        <f t="shared" si="148"/>
        <v>33.655973619999784</v>
      </c>
      <c r="U304">
        <f t="shared" si="149"/>
        <v>33.427637500000003</v>
      </c>
      <c r="V304">
        <f t="shared" si="150"/>
        <v>5.1747761861930739</v>
      </c>
      <c r="W304">
        <f t="shared" si="151"/>
        <v>69.971667255883943</v>
      </c>
      <c r="X304">
        <f t="shared" si="152"/>
        <v>3.5544733522200231</v>
      </c>
      <c r="Y304">
        <f t="shared" si="153"/>
        <v>5.0798751717912314</v>
      </c>
      <c r="Z304">
        <f t="shared" si="154"/>
        <v>1.6203028339730507</v>
      </c>
      <c r="AA304">
        <f t="shared" si="155"/>
        <v>-108.34966525531605</v>
      </c>
      <c r="AB304">
        <f t="shared" si="156"/>
        <v>-65.52410137543751</v>
      </c>
      <c r="AC304">
        <f t="shared" si="157"/>
        <v>-4.0856246292027318</v>
      </c>
      <c r="AD304">
        <f t="shared" si="158"/>
        <v>48.146427063859889</v>
      </c>
      <c r="AE304">
        <f t="shared" si="159"/>
        <v>64.928019566111217</v>
      </c>
      <c r="AF304">
        <f t="shared" si="160"/>
        <v>2.4767139904800115</v>
      </c>
      <c r="AG304">
        <f t="shared" si="161"/>
        <v>41.197399009560229</v>
      </c>
      <c r="AH304">
        <v>1981.994767658409</v>
      </c>
      <c r="AI304">
        <v>1957.434363636364</v>
      </c>
      <c r="AJ304">
        <v>1.751722194220148</v>
      </c>
      <c r="AK304">
        <v>64.018406268345927</v>
      </c>
      <c r="AL304">
        <f t="shared" si="162"/>
        <v>2.4569085091908405</v>
      </c>
      <c r="AM304">
        <v>34.177919468063017</v>
      </c>
      <c r="AN304">
        <v>35.165466176470566</v>
      </c>
      <c r="AO304">
        <v>-4.691881247505461E-4</v>
      </c>
      <c r="AP304">
        <v>100.2718368252681</v>
      </c>
      <c r="AQ304">
        <v>64</v>
      </c>
      <c r="AR304">
        <v>10</v>
      </c>
      <c r="AS304">
        <f t="shared" si="163"/>
        <v>1</v>
      </c>
      <c r="AT304">
        <f t="shared" si="164"/>
        <v>0</v>
      </c>
      <c r="AU304">
        <f t="shared" si="165"/>
        <v>47356.734523907769</v>
      </c>
      <c r="AV304">
        <f t="shared" si="166"/>
        <v>1199.9649999999999</v>
      </c>
      <c r="AW304">
        <f t="shared" si="167"/>
        <v>1025.8936074216663</v>
      </c>
      <c r="AX304">
        <f t="shared" si="168"/>
        <v>0.85493627515941406</v>
      </c>
      <c r="AY304">
        <f t="shared" si="169"/>
        <v>0.18842701105766935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1670262475.6875</v>
      </c>
      <c r="BF304">
        <v>1885.5337500000001</v>
      </c>
      <c r="BG304">
        <v>1914.4437499999999</v>
      </c>
      <c r="BH304">
        <v>35.1668375</v>
      </c>
      <c r="BI304">
        <v>34.174225</v>
      </c>
      <c r="BJ304">
        <v>1891.37375</v>
      </c>
      <c r="BK304">
        <v>35.025975000000003</v>
      </c>
      <c r="BL304">
        <v>649.99812500000007</v>
      </c>
      <c r="BM304">
        <v>100.97475</v>
      </c>
      <c r="BN304">
        <v>9.9830624999999992E-2</v>
      </c>
      <c r="BO304">
        <v>33.097587500000003</v>
      </c>
      <c r="BP304">
        <v>33.427637500000003</v>
      </c>
      <c r="BQ304">
        <v>999.9</v>
      </c>
      <c r="BR304">
        <v>0</v>
      </c>
      <c r="BS304">
        <v>0</v>
      </c>
      <c r="BT304">
        <v>9023.4375</v>
      </c>
      <c r="BU304">
        <v>0</v>
      </c>
      <c r="BV304">
        <v>382.17750000000001</v>
      </c>
      <c r="BW304">
        <v>-28.908862500000001</v>
      </c>
      <c r="BX304">
        <v>1954.25875</v>
      </c>
      <c r="BY304">
        <v>1982.1837499999999</v>
      </c>
      <c r="BZ304">
        <v>0.99260087499999994</v>
      </c>
      <c r="CA304">
        <v>1914.4437499999999</v>
      </c>
      <c r="CB304">
        <v>34.174225</v>
      </c>
      <c r="CC304">
        <v>3.5509650000000001</v>
      </c>
      <c r="CD304">
        <v>3.4507362499999998</v>
      </c>
      <c r="CE304">
        <v>26.865400000000001</v>
      </c>
      <c r="CF304">
        <v>26.3792875</v>
      </c>
      <c r="CG304">
        <v>1199.9649999999999</v>
      </c>
      <c r="CH304">
        <v>0.500042125</v>
      </c>
      <c r="CI304">
        <v>0.499957875</v>
      </c>
      <c r="CJ304">
        <v>0</v>
      </c>
      <c r="CK304">
        <v>881.84587499999998</v>
      </c>
      <c r="CL304">
        <v>4.9990899999999998</v>
      </c>
      <c r="CM304">
        <v>9128.5137500000001</v>
      </c>
      <c r="CN304">
        <v>9557.73</v>
      </c>
      <c r="CO304">
        <v>43.375</v>
      </c>
      <c r="CP304">
        <v>45.561999999999998</v>
      </c>
      <c r="CQ304">
        <v>44.375</v>
      </c>
      <c r="CR304">
        <v>44.375</v>
      </c>
      <c r="CS304">
        <v>44.75</v>
      </c>
      <c r="CT304">
        <v>597.53250000000003</v>
      </c>
      <c r="CU304">
        <v>597.43374999999992</v>
      </c>
      <c r="CV304">
        <v>0</v>
      </c>
      <c r="CW304">
        <v>1670262497</v>
      </c>
      <c r="CX304">
        <v>0</v>
      </c>
      <c r="CY304">
        <v>1670257498.5</v>
      </c>
      <c r="CZ304" t="s">
        <v>356</v>
      </c>
      <c r="DA304">
        <v>1670257488.5</v>
      </c>
      <c r="DB304">
        <v>1670257498.5</v>
      </c>
      <c r="DC304">
        <v>2</v>
      </c>
      <c r="DD304">
        <v>-0.17199999999999999</v>
      </c>
      <c r="DE304">
        <v>2E-3</v>
      </c>
      <c r="DF304">
        <v>-3.9780000000000002</v>
      </c>
      <c r="DG304">
        <v>0.14099999999999999</v>
      </c>
      <c r="DH304">
        <v>415</v>
      </c>
      <c r="DI304">
        <v>32</v>
      </c>
      <c r="DJ304">
        <v>0.47</v>
      </c>
      <c r="DK304">
        <v>0.38</v>
      </c>
      <c r="DL304">
        <v>-29.016170731707319</v>
      </c>
      <c r="DM304">
        <v>0.52722229965155587</v>
      </c>
      <c r="DN304">
        <v>0.1233492607151612</v>
      </c>
      <c r="DO304">
        <v>0</v>
      </c>
      <c r="DP304">
        <v>0.99775878048780486</v>
      </c>
      <c r="DQ304">
        <v>-5.1172745644596722E-2</v>
      </c>
      <c r="DR304">
        <v>8.8941195221205315E-3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3.2965800000000001</v>
      </c>
      <c r="EB304">
        <v>2.6253799999999998</v>
      </c>
      <c r="EC304">
        <v>0.27430199999999999</v>
      </c>
      <c r="ED304">
        <v>0.274534</v>
      </c>
      <c r="EE304">
        <v>0.142398</v>
      </c>
      <c r="EF304">
        <v>0.13814100000000001</v>
      </c>
      <c r="EG304">
        <v>21958.5</v>
      </c>
      <c r="EH304">
        <v>22339.4</v>
      </c>
      <c r="EI304">
        <v>28168.5</v>
      </c>
      <c r="EJ304">
        <v>29656.6</v>
      </c>
      <c r="EK304">
        <v>33248.1</v>
      </c>
      <c r="EL304">
        <v>35483.199999999997</v>
      </c>
      <c r="EM304">
        <v>39755</v>
      </c>
      <c r="EN304">
        <v>42374.400000000001</v>
      </c>
      <c r="EO304">
        <v>2.1161500000000002</v>
      </c>
      <c r="EP304">
        <v>2.15387</v>
      </c>
      <c r="EQ304">
        <v>0.123747</v>
      </c>
      <c r="ER304">
        <v>0</v>
      </c>
      <c r="ES304">
        <v>31.409099999999999</v>
      </c>
      <c r="ET304">
        <v>999.9</v>
      </c>
      <c r="EU304">
        <v>60.2</v>
      </c>
      <c r="EV304">
        <v>38.799999999999997</v>
      </c>
      <c r="EW304">
        <v>41.439599999999999</v>
      </c>
      <c r="EX304">
        <v>57.420299999999997</v>
      </c>
      <c r="EY304">
        <v>-1.50641</v>
      </c>
      <c r="EZ304">
        <v>2</v>
      </c>
      <c r="FA304">
        <v>0.46054899999999999</v>
      </c>
      <c r="FB304">
        <v>0.38292799999999999</v>
      </c>
      <c r="FC304">
        <v>20.273099999999999</v>
      </c>
      <c r="FD304">
        <v>5.2199900000000001</v>
      </c>
      <c r="FE304">
        <v>12.004899999999999</v>
      </c>
      <c r="FF304">
        <v>4.9866999999999999</v>
      </c>
      <c r="FG304">
        <v>3.2846000000000002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1.8622399999999999</v>
      </c>
      <c r="FN304">
        <v>1.86432</v>
      </c>
      <c r="FO304">
        <v>1.8603700000000001</v>
      </c>
      <c r="FP304">
        <v>1.86111</v>
      </c>
      <c r="FQ304">
        <v>1.8602000000000001</v>
      </c>
      <c r="FR304">
        <v>1.86188</v>
      </c>
      <c r="FS304">
        <v>1.8585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-5.84</v>
      </c>
      <c r="GH304">
        <v>0.14080000000000001</v>
      </c>
      <c r="GI304">
        <v>-3.031255365756008</v>
      </c>
      <c r="GJ304">
        <v>-2.737337881603403E-3</v>
      </c>
      <c r="GK304">
        <v>1.2769921614711079E-6</v>
      </c>
      <c r="GL304">
        <v>-3.2469241445839119E-10</v>
      </c>
      <c r="GM304">
        <v>0.14085000000000039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83.2</v>
      </c>
      <c r="GV304">
        <v>83</v>
      </c>
      <c r="GW304">
        <v>4.6350100000000003</v>
      </c>
      <c r="GX304">
        <v>2.47803</v>
      </c>
      <c r="GY304">
        <v>2.04834</v>
      </c>
      <c r="GZ304">
        <v>2.5988799999999999</v>
      </c>
      <c r="HA304">
        <v>2.1972700000000001</v>
      </c>
      <c r="HB304">
        <v>2.2888199999999999</v>
      </c>
      <c r="HC304">
        <v>42.324100000000001</v>
      </c>
      <c r="HD304">
        <v>13.6942</v>
      </c>
      <c r="HE304">
        <v>18</v>
      </c>
      <c r="HF304">
        <v>618.83500000000004</v>
      </c>
      <c r="HG304">
        <v>718.83</v>
      </c>
      <c r="HH304">
        <v>30.999199999999998</v>
      </c>
      <c r="HI304">
        <v>33.243000000000002</v>
      </c>
      <c r="HJ304">
        <v>30.0001</v>
      </c>
      <c r="HK304">
        <v>33.103499999999997</v>
      </c>
      <c r="HL304">
        <v>33.093699999999998</v>
      </c>
      <c r="HM304">
        <v>92.707400000000007</v>
      </c>
      <c r="HN304">
        <v>23.435500000000001</v>
      </c>
      <c r="HO304">
        <v>26.766500000000001</v>
      </c>
      <c r="HP304">
        <v>31</v>
      </c>
      <c r="HQ304">
        <v>1929.74</v>
      </c>
      <c r="HR304">
        <v>34.228499999999997</v>
      </c>
      <c r="HS304">
        <v>99.249099999999999</v>
      </c>
      <c r="HT304">
        <v>98.277000000000001</v>
      </c>
    </row>
    <row r="305" spans="1:228" x14ac:dyDescent="0.2">
      <c r="A305">
        <v>290</v>
      </c>
      <c r="B305">
        <v>1670262482</v>
      </c>
      <c r="C305">
        <v>1154</v>
      </c>
      <c r="D305" t="s">
        <v>939</v>
      </c>
      <c r="E305" t="s">
        <v>940</v>
      </c>
      <c r="F305">
        <v>4</v>
      </c>
      <c r="G305">
        <v>1670262480</v>
      </c>
      <c r="H305">
        <f t="shared" si="136"/>
        <v>2.4741342439183875E-3</v>
      </c>
      <c r="I305">
        <f t="shared" si="137"/>
        <v>2.4741342439183875</v>
      </c>
      <c r="J305">
        <f t="shared" si="138"/>
        <v>41.198081127524638</v>
      </c>
      <c r="K305">
        <f t="shared" si="139"/>
        <v>1892.8714285714279</v>
      </c>
      <c r="L305">
        <f t="shared" si="140"/>
        <v>1404.7843679770588</v>
      </c>
      <c r="M305">
        <f t="shared" si="141"/>
        <v>141.98965471352778</v>
      </c>
      <c r="N305">
        <f t="shared" si="142"/>
        <v>191.32342777062303</v>
      </c>
      <c r="O305">
        <f t="shared" si="143"/>
        <v>0.15132327125388453</v>
      </c>
      <c r="P305">
        <f t="shared" si="144"/>
        <v>3.6798721734825026</v>
      </c>
      <c r="Q305">
        <f t="shared" si="145"/>
        <v>0.14794936204147563</v>
      </c>
      <c r="R305">
        <f t="shared" si="146"/>
        <v>9.2765218233476818E-2</v>
      </c>
      <c r="S305">
        <f t="shared" si="147"/>
        <v>226.10879525698047</v>
      </c>
      <c r="T305">
        <f t="shared" si="148"/>
        <v>33.654233689465009</v>
      </c>
      <c r="U305">
        <f t="shared" si="149"/>
        <v>33.417385714285707</v>
      </c>
      <c r="V305">
        <f t="shared" si="150"/>
        <v>5.1718053921391354</v>
      </c>
      <c r="W305">
        <f t="shared" si="151"/>
        <v>69.96627012720306</v>
      </c>
      <c r="X305">
        <f t="shared" si="152"/>
        <v>3.5544953307746412</v>
      </c>
      <c r="Y305">
        <f t="shared" si="153"/>
        <v>5.0802984413951844</v>
      </c>
      <c r="Z305">
        <f t="shared" si="154"/>
        <v>1.6173100613644942</v>
      </c>
      <c r="AA305">
        <f t="shared" si="155"/>
        <v>-109.10932015680089</v>
      </c>
      <c r="AB305">
        <f t="shared" si="156"/>
        <v>-63.15013833313148</v>
      </c>
      <c r="AC305">
        <f t="shared" si="157"/>
        <v>-3.9401812218499508</v>
      </c>
      <c r="AD305">
        <f t="shared" si="158"/>
        <v>49.909155545198161</v>
      </c>
      <c r="AE305">
        <f t="shared" si="159"/>
        <v>64.799811539464159</v>
      </c>
      <c r="AF305">
        <f t="shared" si="160"/>
        <v>2.454330332214695</v>
      </c>
      <c r="AG305">
        <f t="shared" si="161"/>
        <v>41.198081127524638</v>
      </c>
      <c r="AH305">
        <v>1989.027147215392</v>
      </c>
      <c r="AI305">
        <v>1964.481818181818</v>
      </c>
      <c r="AJ305">
        <v>1.747640300645084</v>
      </c>
      <c r="AK305">
        <v>64.018406268345927</v>
      </c>
      <c r="AL305">
        <f t="shared" si="162"/>
        <v>2.4741342439183875</v>
      </c>
      <c r="AM305">
        <v>34.175011894751961</v>
      </c>
      <c r="AN305">
        <v>35.1674026470588</v>
      </c>
      <c r="AO305">
        <v>-1.30320300023564E-4</v>
      </c>
      <c r="AP305">
        <v>100.2718368252681</v>
      </c>
      <c r="AQ305">
        <v>64</v>
      </c>
      <c r="AR305">
        <v>10</v>
      </c>
      <c r="AS305">
        <f t="shared" si="163"/>
        <v>1</v>
      </c>
      <c r="AT305">
        <f t="shared" si="164"/>
        <v>0</v>
      </c>
      <c r="AU305">
        <f t="shared" si="165"/>
        <v>47310.602259853011</v>
      </c>
      <c r="AV305">
        <f t="shared" si="166"/>
        <v>1199.975714285715</v>
      </c>
      <c r="AW305">
        <f t="shared" si="167"/>
        <v>1025.9032638637209</v>
      </c>
      <c r="AX305">
        <f t="shared" si="168"/>
        <v>0.85493668884323171</v>
      </c>
      <c r="AY305">
        <f t="shared" si="169"/>
        <v>0.18842780946743712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1670262480</v>
      </c>
      <c r="BF305">
        <v>1892.8714285714279</v>
      </c>
      <c r="BG305">
        <v>1921.718571428572</v>
      </c>
      <c r="BH305">
        <v>35.166642857142847</v>
      </c>
      <c r="BI305">
        <v>34.182985714285707</v>
      </c>
      <c r="BJ305">
        <v>1898.72</v>
      </c>
      <c r="BK305">
        <v>35.025814285714283</v>
      </c>
      <c r="BL305">
        <v>649.98800000000006</v>
      </c>
      <c r="BM305">
        <v>100.9757142857143</v>
      </c>
      <c r="BN305">
        <v>0.10005075714285711</v>
      </c>
      <c r="BO305">
        <v>33.099071428571428</v>
      </c>
      <c r="BP305">
        <v>33.417385714285707</v>
      </c>
      <c r="BQ305">
        <v>999.89999999999986</v>
      </c>
      <c r="BR305">
        <v>0</v>
      </c>
      <c r="BS305">
        <v>0</v>
      </c>
      <c r="BT305">
        <v>9014.4642857142862</v>
      </c>
      <c r="BU305">
        <v>0</v>
      </c>
      <c r="BV305">
        <v>382.03485714285722</v>
      </c>
      <c r="BW305">
        <v>-28.846171428571431</v>
      </c>
      <c r="BX305">
        <v>1961.8628571428569</v>
      </c>
      <c r="BY305">
        <v>1989.732857142857</v>
      </c>
      <c r="BZ305">
        <v>0.98366500000000001</v>
      </c>
      <c r="CA305">
        <v>1921.718571428572</v>
      </c>
      <c r="CB305">
        <v>34.182985714285707</v>
      </c>
      <c r="CC305">
        <v>3.5509871428571431</v>
      </c>
      <c r="CD305">
        <v>3.45166</v>
      </c>
      <c r="CE305">
        <v>26.86552857142857</v>
      </c>
      <c r="CF305">
        <v>26.38382857142857</v>
      </c>
      <c r="CG305">
        <v>1199.975714285715</v>
      </c>
      <c r="CH305">
        <v>0.500027</v>
      </c>
      <c r="CI305">
        <v>0.49997299999999989</v>
      </c>
      <c r="CJ305">
        <v>0</v>
      </c>
      <c r="CK305">
        <v>881.5808571428571</v>
      </c>
      <c r="CL305">
        <v>4.9990899999999998</v>
      </c>
      <c r="CM305">
        <v>9132.6114285714266</v>
      </c>
      <c r="CN305">
        <v>9557.7371428571441</v>
      </c>
      <c r="CO305">
        <v>43.428142857142859</v>
      </c>
      <c r="CP305">
        <v>45.561999999999998</v>
      </c>
      <c r="CQ305">
        <v>44.375</v>
      </c>
      <c r="CR305">
        <v>44.375</v>
      </c>
      <c r="CS305">
        <v>44.75</v>
      </c>
      <c r="CT305">
        <v>597.52285714285711</v>
      </c>
      <c r="CU305">
        <v>597.4571428571428</v>
      </c>
      <c r="CV305">
        <v>0</v>
      </c>
      <c r="CW305">
        <v>1670262500.5999999</v>
      </c>
      <c r="CX305">
        <v>0</v>
      </c>
      <c r="CY305">
        <v>1670257498.5</v>
      </c>
      <c r="CZ305" t="s">
        <v>356</v>
      </c>
      <c r="DA305">
        <v>1670257488.5</v>
      </c>
      <c r="DB305">
        <v>1670257498.5</v>
      </c>
      <c r="DC305">
        <v>2</v>
      </c>
      <c r="DD305">
        <v>-0.17199999999999999</v>
      </c>
      <c r="DE305">
        <v>2E-3</v>
      </c>
      <c r="DF305">
        <v>-3.9780000000000002</v>
      </c>
      <c r="DG305">
        <v>0.14099999999999999</v>
      </c>
      <c r="DH305">
        <v>415</v>
      </c>
      <c r="DI305">
        <v>32</v>
      </c>
      <c r="DJ305">
        <v>0.47</v>
      </c>
      <c r="DK305">
        <v>0.38</v>
      </c>
      <c r="DL305">
        <v>-28.97384634146341</v>
      </c>
      <c r="DM305">
        <v>0.76424111498257252</v>
      </c>
      <c r="DN305">
        <v>0.11905712319796791</v>
      </c>
      <c r="DO305">
        <v>0</v>
      </c>
      <c r="DP305">
        <v>0.99505256097560979</v>
      </c>
      <c r="DQ305">
        <v>-8.2768181184666778E-2</v>
      </c>
      <c r="DR305">
        <v>1.017511404394356E-2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3.2966700000000002</v>
      </c>
      <c r="EB305">
        <v>2.62541</v>
      </c>
      <c r="EC305">
        <v>0.274864</v>
      </c>
      <c r="ED305">
        <v>0.27507999999999999</v>
      </c>
      <c r="EE305">
        <v>0.14241000000000001</v>
      </c>
      <c r="EF305">
        <v>0.13816700000000001</v>
      </c>
      <c r="EG305">
        <v>21941.1</v>
      </c>
      <c r="EH305">
        <v>22322.6</v>
      </c>
      <c r="EI305">
        <v>28168.2</v>
      </c>
      <c r="EJ305">
        <v>29656.7</v>
      </c>
      <c r="EK305">
        <v>33247.5</v>
      </c>
      <c r="EL305">
        <v>35482.400000000001</v>
      </c>
      <c r="EM305">
        <v>39754.699999999997</v>
      </c>
      <c r="EN305">
        <v>42374.7</v>
      </c>
      <c r="EO305">
        <v>2.1161300000000001</v>
      </c>
      <c r="EP305">
        <v>2.1537500000000001</v>
      </c>
      <c r="EQ305">
        <v>0.12470000000000001</v>
      </c>
      <c r="ER305">
        <v>0</v>
      </c>
      <c r="ES305">
        <v>31.3995</v>
      </c>
      <c r="ET305">
        <v>999.9</v>
      </c>
      <c r="EU305">
        <v>60.2</v>
      </c>
      <c r="EV305">
        <v>38.799999999999997</v>
      </c>
      <c r="EW305">
        <v>41.448799999999999</v>
      </c>
      <c r="EX305">
        <v>57.660299999999999</v>
      </c>
      <c r="EY305">
        <v>-1.6306099999999999</v>
      </c>
      <c r="EZ305">
        <v>2</v>
      </c>
      <c r="FA305">
        <v>0.46057900000000002</v>
      </c>
      <c r="FB305">
        <v>0.38369599999999998</v>
      </c>
      <c r="FC305">
        <v>20.273099999999999</v>
      </c>
      <c r="FD305">
        <v>5.2196899999999999</v>
      </c>
      <c r="FE305">
        <v>12.0044</v>
      </c>
      <c r="FF305">
        <v>4.9871999999999996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1.86222</v>
      </c>
      <c r="FN305">
        <v>1.86432</v>
      </c>
      <c r="FO305">
        <v>1.86036</v>
      </c>
      <c r="FP305">
        <v>1.86111</v>
      </c>
      <c r="FQ305">
        <v>1.8602000000000001</v>
      </c>
      <c r="FR305">
        <v>1.86188</v>
      </c>
      <c r="FS305">
        <v>1.8585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-5.86</v>
      </c>
      <c r="GH305">
        <v>0.14080000000000001</v>
      </c>
      <c r="GI305">
        <v>-3.031255365756008</v>
      </c>
      <c r="GJ305">
        <v>-2.737337881603403E-3</v>
      </c>
      <c r="GK305">
        <v>1.2769921614711079E-6</v>
      </c>
      <c r="GL305">
        <v>-3.2469241445839119E-10</v>
      </c>
      <c r="GM305">
        <v>0.14085000000000039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83.2</v>
      </c>
      <c r="GV305">
        <v>83.1</v>
      </c>
      <c r="GW305">
        <v>4.6496599999999999</v>
      </c>
      <c r="GX305">
        <v>2.4255399999999998</v>
      </c>
      <c r="GY305">
        <v>2.04834</v>
      </c>
      <c r="GZ305">
        <v>2.6000999999999999</v>
      </c>
      <c r="HA305">
        <v>2.1972700000000001</v>
      </c>
      <c r="HB305">
        <v>2.3596200000000001</v>
      </c>
      <c r="HC305">
        <v>42.3506</v>
      </c>
      <c r="HD305">
        <v>13.702999999999999</v>
      </c>
      <c r="HE305">
        <v>18</v>
      </c>
      <c r="HF305">
        <v>618.81700000000001</v>
      </c>
      <c r="HG305">
        <v>718.74800000000005</v>
      </c>
      <c r="HH305">
        <v>30.9999</v>
      </c>
      <c r="HI305">
        <v>33.243000000000002</v>
      </c>
      <c r="HJ305">
        <v>30.0002</v>
      </c>
      <c r="HK305">
        <v>33.1036</v>
      </c>
      <c r="HL305">
        <v>33.096699999999998</v>
      </c>
      <c r="HM305">
        <v>92.960099999999997</v>
      </c>
      <c r="HN305">
        <v>23.435500000000001</v>
      </c>
      <c r="HO305">
        <v>26.766500000000001</v>
      </c>
      <c r="HP305">
        <v>31</v>
      </c>
      <c r="HQ305">
        <v>1936.43</v>
      </c>
      <c r="HR305">
        <v>34.248699999999999</v>
      </c>
      <c r="HS305">
        <v>99.248199999999997</v>
      </c>
      <c r="HT305">
        <v>98.277600000000007</v>
      </c>
    </row>
    <row r="306" spans="1:228" x14ac:dyDescent="0.2">
      <c r="A306">
        <v>291</v>
      </c>
      <c r="B306">
        <v>1670262486</v>
      </c>
      <c r="C306">
        <v>1158</v>
      </c>
      <c r="D306" t="s">
        <v>941</v>
      </c>
      <c r="E306" t="s">
        <v>942</v>
      </c>
      <c r="F306">
        <v>4</v>
      </c>
      <c r="G306">
        <v>1670262483.6875</v>
      </c>
      <c r="H306">
        <f t="shared" si="136"/>
        <v>2.4613791806516049E-3</v>
      </c>
      <c r="I306">
        <f t="shared" si="137"/>
        <v>2.4613791806516048</v>
      </c>
      <c r="J306">
        <f t="shared" si="138"/>
        <v>41.205826750129845</v>
      </c>
      <c r="K306">
        <f t="shared" si="139"/>
        <v>1899.0287499999999</v>
      </c>
      <c r="L306">
        <f t="shared" si="140"/>
        <v>1408.0908871427864</v>
      </c>
      <c r="M306">
        <f t="shared" si="141"/>
        <v>142.32528824344087</v>
      </c>
      <c r="N306">
        <f t="shared" si="142"/>
        <v>191.94770500558155</v>
      </c>
      <c r="O306">
        <f t="shared" si="143"/>
        <v>0.15042527788369628</v>
      </c>
      <c r="P306">
        <f t="shared" si="144"/>
        <v>3.675711338334541</v>
      </c>
      <c r="Q306">
        <f t="shared" si="145"/>
        <v>0.14708713359781933</v>
      </c>
      <c r="R306">
        <f t="shared" si="146"/>
        <v>9.2223207633695556E-2</v>
      </c>
      <c r="S306">
        <f t="shared" si="147"/>
        <v>226.11167057329263</v>
      </c>
      <c r="T306">
        <f t="shared" si="148"/>
        <v>33.663449947427694</v>
      </c>
      <c r="U306">
        <f t="shared" si="149"/>
        <v>33.422087500000004</v>
      </c>
      <c r="V306">
        <f t="shared" si="150"/>
        <v>5.1731677058612666</v>
      </c>
      <c r="W306">
        <f t="shared" si="151"/>
        <v>69.94814964985359</v>
      </c>
      <c r="X306">
        <f t="shared" si="152"/>
        <v>3.5547603173027835</v>
      </c>
      <c r="Y306">
        <f t="shared" si="153"/>
        <v>5.081993355216972</v>
      </c>
      <c r="Z306">
        <f t="shared" si="154"/>
        <v>1.6184073885584831</v>
      </c>
      <c r="AA306">
        <f t="shared" si="155"/>
        <v>-108.54682186673577</v>
      </c>
      <c r="AB306">
        <f t="shared" si="156"/>
        <v>-62.833151417342442</v>
      </c>
      <c r="AC306">
        <f t="shared" si="157"/>
        <v>-3.9250455895830947</v>
      </c>
      <c r="AD306">
        <f t="shared" si="158"/>
        <v>50.80665169963131</v>
      </c>
      <c r="AE306">
        <f t="shared" si="159"/>
        <v>64.914700901922771</v>
      </c>
      <c r="AF306">
        <f t="shared" si="160"/>
        <v>2.4408365787416404</v>
      </c>
      <c r="AG306">
        <f t="shared" si="161"/>
        <v>41.205826750129845</v>
      </c>
      <c r="AH306">
        <v>1995.9640126734439</v>
      </c>
      <c r="AI306">
        <v>1971.414121212121</v>
      </c>
      <c r="AJ306">
        <v>1.748318011686071</v>
      </c>
      <c r="AK306">
        <v>64.018406268345927</v>
      </c>
      <c r="AL306">
        <f t="shared" si="162"/>
        <v>2.4613791806516048</v>
      </c>
      <c r="AM306">
        <v>34.184816735352157</v>
      </c>
      <c r="AN306">
        <v>35.171417058823543</v>
      </c>
      <c r="AO306">
        <v>-2.9873111984595459E-5</v>
      </c>
      <c r="AP306">
        <v>100.2718368252681</v>
      </c>
      <c r="AQ306">
        <v>64</v>
      </c>
      <c r="AR306">
        <v>10</v>
      </c>
      <c r="AS306">
        <f t="shared" si="163"/>
        <v>1</v>
      </c>
      <c r="AT306">
        <f t="shared" si="164"/>
        <v>0</v>
      </c>
      <c r="AU306">
        <f t="shared" si="165"/>
        <v>47235.364179433687</v>
      </c>
      <c r="AV306">
        <f t="shared" si="166"/>
        <v>1199.9862499999999</v>
      </c>
      <c r="AW306">
        <f t="shared" si="167"/>
        <v>1025.9127324213953</v>
      </c>
      <c r="AX306">
        <f t="shared" si="168"/>
        <v>0.85493707317179279</v>
      </c>
      <c r="AY306">
        <f t="shared" si="169"/>
        <v>0.18842855122155994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1670262483.6875</v>
      </c>
      <c r="BF306">
        <v>1899.0287499999999</v>
      </c>
      <c r="BG306">
        <v>1927.9175</v>
      </c>
      <c r="BH306">
        <v>35.168912499999998</v>
      </c>
      <c r="BI306">
        <v>34.190725</v>
      </c>
      <c r="BJ306">
        <v>1904.88375</v>
      </c>
      <c r="BK306">
        <v>35.02805</v>
      </c>
      <c r="BL306">
        <v>650.02737500000001</v>
      </c>
      <c r="BM306">
        <v>100.976625</v>
      </c>
      <c r="BN306">
        <v>0.10015175</v>
      </c>
      <c r="BO306">
        <v>33.105012500000001</v>
      </c>
      <c r="BP306">
        <v>33.422087500000004</v>
      </c>
      <c r="BQ306">
        <v>999.9</v>
      </c>
      <c r="BR306">
        <v>0</v>
      </c>
      <c r="BS306">
        <v>0</v>
      </c>
      <c r="BT306">
        <v>9000</v>
      </c>
      <c r="BU306">
        <v>0</v>
      </c>
      <c r="BV306">
        <v>387.21662500000002</v>
      </c>
      <c r="BW306">
        <v>-28.889700000000001</v>
      </c>
      <c r="BX306">
        <v>1968.24875</v>
      </c>
      <c r="BY306">
        <v>1996.16875</v>
      </c>
      <c r="BZ306">
        <v>0.97817987500000003</v>
      </c>
      <c r="CA306">
        <v>1927.9175</v>
      </c>
      <c r="CB306">
        <v>34.190725</v>
      </c>
      <c r="CC306">
        <v>3.55123875</v>
      </c>
      <c r="CD306">
        <v>3.4524662500000001</v>
      </c>
      <c r="CE306">
        <v>26.866724999999999</v>
      </c>
      <c r="CF306">
        <v>26.387775000000001</v>
      </c>
      <c r="CG306">
        <v>1199.9862499999999</v>
      </c>
      <c r="CH306">
        <v>0.5000167499999999</v>
      </c>
      <c r="CI306">
        <v>0.49998324999999999</v>
      </c>
      <c r="CJ306">
        <v>0</v>
      </c>
      <c r="CK306">
        <v>881.388375</v>
      </c>
      <c r="CL306">
        <v>4.9990899999999998</v>
      </c>
      <c r="CM306">
        <v>9138.98</v>
      </c>
      <c r="CN306">
        <v>9557.7950000000001</v>
      </c>
      <c r="CO306">
        <v>43.429250000000003</v>
      </c>
      <c r="CP306">
        <v>45.561999999999998</v>
      </c>
      <c r="CQ306">
        <v>44.375</v>
      </c>
      <c r="CR306">
        <v>44.375</v>
      </c>
      <c r="CS306">
        <v>44.75</v>
      </c>
      <c r="CT306">
        <v>597.51125000000002</v>
      </c>
      <c r="CU306">
        <v>597.47625000000005</v>
      </c>
      <c r="CV306">
        <v>0</v>
      </c>
      <c r="CW306">
        <v>1670262504.8</v>
      </c>
      <c r="CX306">
        <v>0</v>
      </c>
      <c r="CY306">
        <v>1670257498.5</v>
      </c>
      <c r="CZ306" t="s">
        <v>356</v>
      </c>
      <c r="DA306">
        <v>1670257488.5</v>
      </c>
      <c r="DB306">
        <v>1670257498.5</v>
      </c>
      <c r="DC306">
        <v>2</v>
      </c>
      <c r="DD306">
        <v>-0.17199999999999999</v>
      </c>
      <c r="DE306">
        <v>2E-3</v>
      </c>
      <c r="DF306">
        <v>-3.9780000000000002</v>
      </c>
      <c r="DG306">
        <v>0.14099999999999999</v>
      </c>
      <c r="DH306">
        <v>415</v>
      </c>
      <c r="DI306">
        <v>32</v>
      </c>
      <c r="DJ306">
        <v>0.47</v>
      </c>
      <c r="DK306">
        <v>0.38</v>
      </c>
      <c r="DL306">
        <v>-28.922958536585369</v>
      </c>
      <c r="DM306">
        <v>0.359964459930317</v>
      </c>
      <c r="DN306">
        <v>8.3589102381128724E-2</v>
      </c>
      <c r="DO306">
        <v>0</v>
      </c>
      <c r="DP306">
        <v>0.98865109756097558</v>
      </c>
      <c r="DQ306">
        <v>-6.1097163763067737E-2</v>
      </c>
      <c r="DR306">
        <v>7.7291570543604306E-3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3.2967</v>
      </c>
      <c r="EB306">
        <v>2.6253199999999999</v>
      </c>
      <c r="EC306">
        <v>0.27541300000000002</v>
      </c>
      <c r="ED306">
        <v>0.27563900000000002</v>
      </c>
      <c r="EE306">
        <v>0.14242199999999999</v>
      </c>
      <c r="EF306">
        <v>0.13819899999999999</v>
      </c>
      <c r="EG306">
        <v>21924.9</v>
      </c>
      <c r="EH306">
        <v>22305.7</v>
      </c>
      <c r="EI306">
        <v>28168.799999999999</v>
      </c>
      <c r="EJ306">
        <v>29657.200000000001</v>
      </c>
      <c r="EK306">
        <v>33247.5</v>
      </c>
      <c r="EL306">
        <v>35481.5</v>
      </c>
      <c r="EM306">
        <v>39755.300000000003</v>
      </c>
      <c r="EN306">
        <v>42375.1</v>
      </c>
      <c r="EO306">
        <v>2.1165500000000002</v>
      </c>
      <c r="EP306">
        <v>2.15387</v>
      </c>
      <c r="EQ306">
        <v>0.125557</v>
      </c>
      <c r="ER306">
        <v>0</v>
      </c>
      <c r="ES306">
        <v>31.3947</v>
      </c>
      <c r="ET306">
        <v>999.9</v>
      </c>
      <c r="EU306">
        <v>60.2</v>
      </c>
      <c r="EV306">
        <v>38.799999999999997</v>
      </c>
      <c r="EW306">
        <v>41.445799999999998</v>
      </c>
      <c r="EX306">
        <v>57.780299999999997</v>
      </c>
      <c r="EY306">
        <v>-1.5504800000000001</v>
      </c>
      <c r="EZ306">
        <v>2</v>
      </c>
      <c r="FA306">
        <v>0.460704</v>
      </c>
      <c r="FB306">
        <v>0.38854300000000003</v>
      </c>
      <c r="FC306">
        <v>20.2729</v>
      </c>
      <c r="FD306">
        <v>5.2189399999999999</v>
      </c>
      <c r="FE306">
        <v>12.0055</v>
      </c>
      <c r="FF306">
        <v>4.9870999999999999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1.8622399999999999</v>
      </c>
      <c r="FN306">
        <v>1.86432</v>
      </c>
      <c r="FO306">
        <v>1.86036</v>
      </c>
      <c r="FP306">
        <v>1.86111</v>
      </c>
      <c r="FQ306">
        <v>1.8602000000000001</v>
      </c>
      <c r="FR306">
        <v>1.86189</v>
      </c>
      <c r="FS306">
        <v>1.85849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-5.86</v>
      </c>
      <c r="GH306">
        <v>0.14080000000000001</v>
      </c>
      <c r="GI306">
        <v>-3.031255365756008</v>
      </c>
      <c r="GJ306">
        <v>-2.737337881603403E-3</v>
      </c>
      <c r="GK306">
        <v>1.2769921614711079E-6</v>
      </c>
      <c r="GL306">
        <v>-3.2469241445839119E-10</v>
      </c>
      <c r="GM306">
        <v>0.14085000000000039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83.3</v>
      </c>
      <c r="GV306">
        <v>83.1</v>
      </c>
      <c r="GW306">
        <v>4.6618700000000004</v>
      </c>
      <c r="GX306">
        <v>2.4304199999999998</v>
      </c>
      <c r="GY306">
        <v>2.04834</v>
      </c>
      <c r="GZ306">
        <v>2.5988799999999999</v>
      </c>
      <c r="HA306">
        <v>2.1972700000000001</v>
      </c>
      <c r="HB306">
        <v>2.34985</v>
      </c>
      <c r="HC306">
        <v>42.3506</v>
      </c>
      <c r="HD306">
        <v>13.7118</v>
      </c>
      <c r="HE306">
        <v>18</v>
      </c>
      <c r="HF306">
        <v>619.16600000000005</v>
      </c>
      <c r="HG306">
        <v>718.87300000000005</v>
      </c>
      <c r="HH306">
        <v>31.000699999999998</v>
      </c>
      <c r="HI306">
        <v>33.243000000000002</v>
      </c>
      <c r="HJ306">
        <v>30.000299999999999</v>
      </c>
      <c r="HK306">
        <v>33.106400000000001</v>
      </c>
      <c r="HL306">
        <v>33.0974</v>
      </c>
      <c r="HM306">
        <v>93.199399999999997</v>
      </c>
      <c r="HN306">
        <v>23.435500000000001</v>
      </c>
      <c r="HO306">
        <v>26.766500000000001</v>
      </c>
      <c r="HP306">
        <v>31</v>
      </c>
      <c r="HQ306">
        <v>1943.11</v>
      </c>
      <c r="HR306">
        <v>34.255000000000003</v>
      </c>
      <c r="HS306">
        <v>99.25</v>
      </c>
      <c r="HT306">
        <v>98.278899999999993</v>
      </c>
    </row>
    <row r="307" spans="1:228" x14ac:dyDescent="0.2">
      <c r="A307">
        <v>292</v>
      </c>
      <c r="B307">
        <v>1670262490</v>
      </c>
      <c r="C307">
        <v>1162</v>
      </c>
      <c r="D307" t="s">
        <v>943</v>
      </c>
      <c r="E307" t="s">
        <v>944</v>
      </c>
      <c r="F307">
        <v>4</v>
      </c>
      <c r="G307">
        <v>1670262488</v>
      </c>
      <c r="H307">
        <f t="shared" si="136"/>
        <v>2.4725354581120376E-3</v>
      </c>
      <c r="I307">
        <f t="shared" si="137"/>
        <v>2.4725354581120373</v>
      </c>
      <c r="J307">
        <f t="shared" si="138"/>
        <v>41.450144116222972</v>
      </c>
      <c r="K307">
        <f t="shared" si="139"/>
        <v>1906.31</v>
      </c>
      <c r="L307">
        <f t="shared" si="140"/>
        <v>1412.9720746269657</v>
      </c>
      <c r="M307">
        <f t="shared" si="141"/>
        <v>142.81671331209296</v>
      </c>
      <c r="N307">
        <f t="shared" si="142"/>
        <v>192.68103994613804</v>
      </c>
      <c r="O307">
        <f t="shared" si="143"/>
        <v>0.15061592845102292</v>
      </c>
      <c r="P307">
        <f t="shared" si="144"/>
        <v>3.6752670758576693</v>
      </c>
      <c r="Q307">
        <f t="shared" si="145"/>
        <v>0.14726902377932596</v>
      </c>
      <c r="R307">
        <f t="shared" si="146"/>
        <v>9.2337651507885393E-2</v>
      </c>
      <c r="S307">
        <f t="shared" si="147"/>
        <v>226.11202505025653</v>
      </c>
      <c r="T307">
        <f t="shared" si="148"/>
        <v>33.668191751561082</v>
      </c>
      <c r="U307">
        <f t="shared" si="149"/>
        <v>33.443157142857153</v>
      </c>
      <c r="V307">
        <f t="shared" si="150"/>
        <v>5.1792763406757993</v>
      </c>
      <c r="W307">
        <f t="shared" si="151"/>
        <v>69.937572394425302</v>
      </c>
      <c r="X307">
        <f t="shared" si="152"/>
        <v>3.5556230939846194</v>
      </c>
      <c r="Y307">
        <f t="shared" si="153"/>
        <v>5.0839955867098938</v>
      </c>
      <c r="Z307">
        <f t="shared" si="154"/>
        <v>1.6236532466911799</v>
      </c>
      <c r="AA307">
        <f t="shared" si="155"/>
        <v>-109.03881370274085</v>
      </c>
      <c r="AB307">
        <f t="shared" si="156"/>
        <v>-65.61014580574502</v>
      </c>
      <c r="AC307">
        <f t="shared" si="157"/>
        <v>-4.0995775768464631</v>
      </c>
      <c r="AD307">
        <f t="shared" si="158"/>
        <v>47.363487964924204</v>
      </c>
      <c r="AE307">
        <f t="shared" si="159"/>
        <v>64.831434319379184</v>
      </c>
      <c r="AF307">
        <f t="shared" si="160"/>
        <v>2.41802185411193</v>
      </c>
      <c r="AG307">
        <f t="shared" si="161"/>
        <v>41.450144116222972</v>
      </c>
      <c r="AH307">
        <v>2002.9979979797411</v>
      </c>
      <c r="AI307">
        <v>1978.406787878788</v>
      </c>
      <c r="AJ307">
        <v>1.732104792039362</v>
      </c>
      <c r="AK307">
        <v>64.018406268345927</v>
      </c>
      <c r="AL307">
        <f t="shared" si="162"/>
        <v>2.4725354581120373</v>
      </c>
      <c r="AM307">
        <v>34.192400720469649</v>
      </c>
      <c r="AN307">
        <v>35.182820882352921</v>
      </c>
      <c r="AO307">
        <v>7.1151634258325247E-5</v>
      </c>
      <c r="AP307">
        <v>100.2718368252681</v>
      </c>
      <c r="AQ307">
        <v>64</v>
      </c>
      <c r="AR307">
        <v>10</v>
      </c>
      <c r="AS307">
        <f t="shared" si="163"/>
        <v>1</v>
      </c>
      <c r="AT307">
        <f t="shared" si="164"/>
        <v>0</v>
      </c>
      <c r="AU307">
        <f t="shared" si="165"/>
        <v>47226.338033239212</v>
      </c>
      <c r="AV307">
        <f t="shared" si="166"/>
        <v>1199.987142857143</v>
      </c>
      <c r="AW307">
        <f t="shared" si="167"/>
        <v>1025.913592254019</v>
      </c>
      <c r="AX307">
        <f t="shared" si="168"/>
        <v>0.85493715358594702</v>
      </c>
      <c r="AY307">
        <f t="shared" si="169"/>
        <v>0.18842870642087778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1670262488</v>
      </c>
      <c r="BF307">
        <v>1906.31</v>
      </c>
      <c r="BG307">
        <v>1935.1528571428571</v>
      </c>
      <c r="BH307">
        <v>35.177928571428573</v>
      </c>
      <c r="BI307">
        <v>34.208914285714293</v>
      </c>
      <c r="BJ307">
        <v>1912.1785714285711</v>
      </c>
      <c r="BK307">
        <v>35.037057142857137</v>
      </c>
      <c r="BL307">
        <v>650.04142857142858</v>
      </c>
      <c r="BM307">
        <v>100.97542857142859</v>
      </c>
      <c r="BN307">
        <v>9.9968371428571415E-2</v>
      </c>
      <c r="BO307">
        <v>33.112028571428567</v>
      </c>
      <c r="BP307">
        <v>33.443157142857153</v>
      </c>
      <c r="BQ307">
        <v>999.89999999999986</v>
      </c>
      <c r="BR307">
        <v>0</v>
      </c>
      <c r="BS307">
        <v>0</v>
      </c>
      <c r="BT307">
        <v>8998.5714285714294</v>
      </c>
      <c r="BU307">
        <v>0</v>
      </c>
      <c r="BV307">
        <v>394.61114285714291</v>
      </c>
      <c r="BW307">
        <v>-28.842871428571431</v>
      </c>
      <c r="BX307">
        <v>1975.815714285714</v>
      </c>
      <c r="BY307">
        <v>2003.6985714285711</v>
      </c>
      <c r="BZ307">
        <v>0.96900399999999998</v>
      </c>
      <c r="CA307">
        <v>1935.1528571428571</v>
      </c>
      <c r="CB307">
        <v>34.208914285714293</v>
      </c>
      <c r="CC307">
        <v>3.552104285714285</v>
      </c>
      <c r="CD307">
        <v>3.4542614285714279</v>
      </c>
      <c r="CE307">
        <v>26.87087142857143</v>
      </c>
      <c r="CF307">
        <v>26.396599999999999</v>
      </c>
      <c r="CG307">
        <v>1199.987142857143</v>
      </c>
      <c r="CH307">
        <v>0.50001085714285709</v>
      </c>
      <c r="CI307">
        <v>0.49998914285714291</v>
      </c>
      <c r="CJ307">
        <v>0</v>
      </c>
      <c r="CK307">
        <v>880.94728571428561</v>
      </c>
      <c r="CL307">
        <v>4.9990899999999998</v>
      </c>
      <c r="CM307">
        <v>9135.545714285714</v>
      </c>
      <c r="CN307">
        <v>9557.7885714285712</v>
      </c>
      <c r="CO307">
        <v>43.436999999999998</v>
      </c>
      <c r="CP307">
        <v>45.561999999999998</v>
      </c>
      <c r="CQ307">
        <v>44.375</v>
      </c>
      <c r="CR307">
        <v>44.375</v>
      </c>
      <c r="CS307">
        <v>44.75</v>
      </c>
      <c r="CT307">
        <v>597.50857142857149</v>
      </c>
      <c r="CU307">
        <v>597.48000000000013</v>
      </c>
      <c r="CV307">
        <v>0</v>
      </c>
      <c r="CW307">
        <v>1670262509</v>
      </c>
      <c r="CX307">
        <v>0</v>
      </c>
      <c r="CY307">
        <v>1670257498.5</v>
      </c>
      <c r="CZ307" t="s">
        <v>356</v>
      </c>
      <c r="DA307">
        <v>1670257488.5</v>
      </c>
      <c r="DB307">
        <v>1670257498.5</v>
      </c>
      <c r="DC307">
        <v>2</v>
      </c>
      <c r="DD307">
        <v>-0.17199999999999999</v>
      </c>
      <c r="DE307">
        <v>2E-3</v>
      </c>
      <c r="DF307">
        <v>-3.9780000000000002</v>
      </c>
      <c r="DG307">
        <v>0.14099999999999999</v>
      </c>
      <c r="DH307">
        <v>415</v>
      </c>
      <c r="DI307">
        <v>32</v>
      </c>
      <c r="DJ307">
        <v>0.47</v>
      </c>
      <c r="DK307">
        <v>0.38</v>
      </c>
      <c r="DL307">
        <v>-28.919836585365861</v>
      </c>
      <c r="DM307">
        <v>0.60402020905921872</v>
      </c>
      <c r="DN307">
        <v>8.85489963752948E-2</v>
      </c>
      <c r="DO307">
        <v>0</v>
      </c>
      <c r="DP307">
        <v>0.98315875609756098</v>
      </c>
      <c r="DQ307">
        <v>-6.7376968641116336E-2</v>
      </c>
      <c r="DR307">
        <v>8.1572586822292424E-3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3.2965300000000002</v>
      </c>
      <c r="EB307">
        <v>2.62527</v>
      </c>
      <c r="EC307">
        <v>0.27595500000000001</v>
      </c>
      <c r="ED307">
        <v>0.27616200000000002</v>
      </c>
      <c r="EE307">
        <v>0.142452</v>
      </c>
      <c r="EF307">
        <v>0.13824800000000001</v>
      </c>
      <c r="EG307">
        <v>21907.9</v>
      </c>
      <c r="EH307">
        <v>22289.4</v>
      </c>
      <c r="EI307">
        <v>28168.2</v>
      </c>
      <c r="EJ307">
        <v>29657.1</v>
      </c>
      <c r="EK307">
        <v>33246</v>
      </c>
      <c r="EL307">
        <v>35479.5</v>
      </c>
      <c r="EM307">
        <v>39754.800000000003</v>
      </c>
      <c r="EN307">
        <v>42375.1</v>
      </c>
      <c r="EO307">
        <v>2.1164299999999998</v>
      </c>
      <c r="EP307">
        <v>2.1539000000000001</v>
      </c>
      <c r="EQ307">
        <v>0.12667500000000001</v>
      </c>
      <c r="ER307">
        <v>0</v>
      </c>
      <c r="ES307">
        <v>31.391200000000001</v>
      </c>
      <c r="ET307">
        <v>999.9</v>
      </c>
      <c r="EU307">
        <v>60.2</v>
      </c>
      <c r="EV307">
        <v>38.799999999999997</v>
      </c>
      <c r="EW307">
        <v>41.445300000000003</v>
      </c>
      <c r="EX307">
        <v>57.600299999999997</v>
      </c>
      <c r="EY307">
        <v>-1.5544899999999999</v>
      </c>
      <c r="EZ307">
        <v>2</v>
      </c>
      <c r="FA307">
        <v>0.46089200000000002</v>
      </c>
      <c r="FB307">
        <v>0.39202300000000001</v>
      </c>
      <c r="FC307">
        <v>20.273</v>
      </c>
      <c r="FD307">
        <v>5.2183400000000004</v>
      </c>
      <c r="FE307">
        <v>12.0044</v>
      </c>
      <c r="FF307">
        <v>4.9868499999999996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1.8622399999999999</v>
      </c>
      <c r="FN307">
        <v>1.86432</v>
      </c>
      <c r="FO307">
        <v>1.8603799999999999</v>
      </c>
      <c r="FP307">
        <v>1.86111</v>
      </c>
      <c r="FQ307">
        <v>1.8602000000000001</v>
      </c>
      <c r="FR307">
        <v>1.86188</v>
      </c>
      <c r="FS307">
        <v>1.8584799999999999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-5.87</v>
      </c>
      <c r="GH307">
        <v>0.14080000000000001</v>
      </c>
      <c r="GI307">
        <v>-3.031255365756008</v>
      </c>
      <c r="GJ307">
        <v>-2.737337881603403E-3</v>
      </c>
      <c r="GK307">
        <v>1.2769921614711079E-6</v>
      </c>
      <c r="GL307">
        <v>-3.2469241445839119E-10</v>
      </c>
      <c r="GM307">
        <v>0.14085000000000039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83.4</v>
      </c>
      <c r="GV307">
        <v>83.2</v>
      </c>
      <c r="GW307">
        <v>4.6716300000000004</v>
      </c>
      <c r="GX307">
        <v>2.4731399999999999</v>
      </c>
      <c r="GY307">
        <v>2.04834</v>
      </c>
      <c r="GZ307">
        <v>2.5988799999999999</v>
      </c>
      <c r="HA307">
        <v>2.1972700000000001</v>
      </c>
      <c r="HB307">
        <v>2.2900399999999999</v>
      </c>
      <c r="HC307">
        <v>42.3506</v>
      </c>
      <c r="HD307">
        <v>13.6942</v>
      </c>
      <c r="HE307">
        <v>18</v>
      </c>
      <c r="HF307">
        <v>619.07899999999995</v>
      </c>
      <c r="HG307">
        <v>718.92399999999998</v>
      </c>
      <c r="HH307">
        <v>31.000800000000002</v>
      </c>
      <c r="HI307">
        <v>33.245399999999997</v>
      </c>
      <c r="HJ307">
        <v>30.000299999999999</v>
      </c>
      <c r="HK307">
        <v>33.107300000000002</v>
      </c>
      <c r="HL307">
        <v>33.099600000000002</v>
      </c>
      <c r="HM307">
        <v>93.448400000000007</v>
      </c>
      <c r="HN307">
        <v>23.435500000000001</v>
      </c>
      <c r="HO307">
        <v>26.766500000000001</v>
      </c>
      <c r="HP307">
        <v>31</v>
      </c>
      <c r="HQ307">
        <v>1949.87</v>
      </c>
      <c r="HR307">
        <v>34.260599999999997</v>
      </c>
      <c r="HS307">
        <v>99.2483</v>
      </c>
      <c r="HT307">
        <v>98.278700000000001</v>
      </c>
    </row>
    <row r="308" spans="1:228" x14ac:dyDescent="0.2">
      <c r="A308">
        <v>293</v>
      </c>
      <c r="B308">
        <v>1670262494</v>
      </c>
      <c r="C308">
        <v>1166</v>
      </c>
      <c r="D308" t="s">
        <v>945</v>
      </c>
      <c r="E308" t="s">
        <v>946</v>
      </c>
      <c r="F308">
        <v>4</v>
      </c>
      <c r="G308">
        <v>1670262491.6875</v>
      </c>
      <c r="H308">
        <f t="shared" si="136"/>
        <v>2.4663781308347397E-3</v>
      </c>
      <c r="I308">
        <f t="shared" si="137"/>
        <v>2.4663781308347397</v>
      </c>
      <c r="J308">
        <f t="shared" si="138"/>
        <v>41.757880325463532</v>
      </c>
      <c r="K308">
        <f t="shared" si="139"/>
        <v>1912.3712499999999</v>
      </c>
      <c r="L308">
        <f t="shared" si="140"/>
        <v>1415.1970885064411</v>
      </c>
      <c r="M308">
        <f t="shared" si="141"/>
        <v>143.04178457749848</v>
      </c>
      <c r="N308">
        <f t="shared" si="142"/>
        <v>193.29392251887495</v>
      </c>
      <c r="O308">
        <f t="shared" si="143"/>
        <v>0.15045270319542239</v>
      </c>
      <c r="P308">
        <f t="shared" si="144"/>
        <v>3.6850158760437499</v>
      </c>
      <c r="Q308">
        <f t="shared" si="145"/>
        <v>0.14712158673859596</v>
      </c>
      <c r="R308">
        <f t="shared" si="146"/>
        <v>9.2244136495683318E-2</v>
      </c>
      <c r="S308">
        <f t="shared" si="147"/>
        <v>226.11205116241132</v>
      </c>
      <c r="T308">
        <f t="shared" si="148"/>
        <v>33.673713092653436</v>
      </c>
      <c r="U308">
        <f t="shared" si="149"/>
        <v>33.439374999999998</v>
      </c>
      <c r="V308">
        <f t="shared" si="150"/>
        <v>5.1781793377216188</v>
      </c>
      <c r="W308">
        <f t="shared" si="151"/>
        <v>69.9415202106386</v>
      </c>
      <c r="X308">
        <f t="shared" si="152"/>
        <v>3.5569461708931605</v>
      </c>
      <c r="Y308">
        <f t="shared" si="153"/>
        <v>5.0856003132058376</v>
      </c>
      <c r="Z308">
        <f t="shared" si="154"/>
        <v>1.6212331668284583</v>
      </c>
      <c r="AA308">
        <f t="shared" si="155"/>
        <v>-108.76727556981203</v>
      </c>
      <c r="AB308">
        <f t="shared" si="156"/>
        <v>-63.916004134410237</v>
      </c>
      <c r="AC308">
        <f t="shared" si="157"/>
        <v>-3.9831913312973399</v>
      </c>
      <c r="AD308">
        <f t="shared" si="158"/>
        <v>49.445580126891706</v>
      </c>
      <c r="AE308">
        <f t="shared" si="159"/>
        <v>65.023228813352944</v>
      </c>
      <c r="AF308">
        <f t="shared" si="160"/>
        <v>2.4071623281295671</v>
      </c>
      <c r="AG308">
        <f t="shared" si="161"/>
        <v>41.757880325463532</v>
      </c>
      <c r="AH308">
        <v>2009.914319259605</v>
      </c>
      <c r="AI308">
        <v>1985.2386060606059</v>
      </c>
      <c r="AJ308">
        <v>1.718976933523511</v>
      </c>
      <c r="AK308">
        <v>64.018406268345927</v>
      </c>
      <c r="AL308">
        <f t="shared" si="162"/>
        <v>2.4663781308347397</v>
      </c>
      <c r="AM308">
        <v>34.211292124963528</v>
      </c>
      <c r="AN308">
        <v>35.198474117647073</v>
      </c>
      <c r="AO308">
        <v>2.1553799826839741E-4</v>
      </c>
      <c r="AP308">
        <v>100.2718368252681</v>
      </c>
      <c r="AQ308">
        <v>64</v>
      </c>
      <c r="AR308">
        <v>10</v>
      </c>
      <c r="AS308">
        <f t="shared" si="163"/>
        <v>1</v>
      </c>
      <c r="AT308">
        <f t="shared" si="164"/>
        <v>0</v>
      </c>
      <c r="AU308">
        <f t="shared" si="165"/>
        <v>47399.628532554954</v>
      </c>
      <c r="AV308">
        <f t="shared" si="166"/>
        <v>1199.9875</v>
      </c>
      <c r="AW308">
        <f t="shared" si="167"/>
        <v>1025.913876249954</v>
      </c>
      <c r="AX308">
        <f t="shared" si="168"/>
        <v>0.85493713580345965</v>
      </c>
      <c r="AY308">
        <f t="shared" si="169"/>
        <v>0.18842867210067715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1670262491.6875</v>
      </c>
      <c r="BF308">
        <v>1912.3712499999999</v>
      </c>
      <c r="BG308">
        <v>1941.2950000000001</v>
      </c>
      <c r="BH308">
        <v>35.190975000000002</v>
      </c>
      <c r="BI308">
        <v>34.226200000000013</v>
      </c>
      <c r="BJ308">
        <v>1918.2474999999999</v>
      </c>
      <c r="BK308">
        <v>35.050150000000002</v>
      </c>
      <c r="BL308">
        <v>649.95674999999994</v>
      </c>
      <c r="BM308">
        <v>100.97562499999999</v>
      </c>
      <c r="BN308">
        <v>9.9897087500000009E-2</v>
      </c>
      <c r="BO308">
        <v>33.117649999999998</v>
      </c>
      <c r="BP308">
        <v>33.439374999999998</v>
      </c>
      <c r="BQ308">
        <v>999.9</v>
      </c>
      <c r="BR308">
        <v>0</v>
      </c>
      <c r="BS308">
        <v>0</v>
      </c>
      <c r="BT308">
        <v>9032.2649999999994</v>
      </c>
      <c r="BU308">
        <v>0</v>
      </c>
      <c r="BV308">
        <v>396.20974999999999</v>
      </c>
      <c r="BW308">
        <v>-28.921775</v>
      </c>
      <c r="BX308">
        <v>1982.125</v>
      </c>
      <c r="BY308">
        <v>2010.0912499999999</v>
      </c>
      <c r="BZ308">
        <v>0.96478187500000001</v>
      </c>
      <c r="CA308">
        <v>1941.2950000000001</v>
      </c>
      <c r="CB308">
        <v>34.226200000000013</v>
      </c>
      <c r="CC308">
        <v>3.5534325</v>
      </c>
      <c r="CD308">
        <v>3.4560137499999999</v>
      </c>
      <c r="CE308">
        <v>26.877224999999999</v>
      </c>
      <c r="CF308">
        <v>26.4051875</v>
      </c>
      <c r="CG308">
        <v>1199.9875</v>
      </c>
      <c r="CH308">
        <v>0.50001087500000008</v>
      </c>
      <c r="CI308">
        <v>0.49998912499999998</v>
      </c>
      <c r="CJ308">
        <v>0</v>
      </c>
      <c r="CK308">
        <v>880.78399999999999</v>
      </c>
      <c r="CL308">
        <v>4.9990899999999998</v>
      </c>
      <c r="CM308">
        <v>9137.1</v>
      </c>
      <c r="CN308">
        <v>9557.7937499999989</v>
      </c>
      <c r="CO308">
        <v>43.436999999999998</v>
      </c>
      <c r="CP308">
        <v>45.561999999999998</v>
      </c>
      <c r="CQ308">
        <v>44.375</v>
      </c>
      <c r="CR308">
        <v>44.367125000000001</v>
      </c>
      <c r="CS308">
        <v>44.75</v>
      </c>
      <c r="CT308">
        <v>597.51</v>
      </c>
      <c r="CU308">
        <v>597.48</v>
      </c>
      <c r="CV308">
        <v>0</v>
      </c>
      <c r="CW308">
        <v>1670262512.5999999</v>
      </c>
      <c r="CX308">
        <v>0</v>
      </c>
      <c r="CY308">
        <v>1670257498.5</v>
      </c>
      <c r="CZ308" t="s">
        <v>356</v>
      </c>
      <c r="DA308">
        <v>1670257488.5</v>
      </c>
      <c r="DB308">
        <v>1670257498.5</v>
      </c>
      <c r="DC308">
        <v>2</v>
      </c>
      <c r="DD308">
        <v>-0.17199999999999999</v>
      </c>
      <c r="DE308">
        <v>2E-3</v>
      </c>
      <c r="DF308">
        <v>-3.9780000000000002</v>
      </c>
      <c r="DG308">
        <v>0.14099999999999999</v>
      </c>
      <c r="DH308">
        <v>415</v>
      </c>
      <c r="DI308">
        <v>32</v>
      </c>
      <c r="DJ308">
        <v>0.47</v>
      </c>
      <c r="DK308">
        <v>0.38</v>
      </c>
      <c r="DL308">
        <v>-28.885997499999998</v>
      </c>
      <c r="DM308">
        <v>-6.937823639763295E-2</v>
      </c>
      <c r="DN308">
        <v>6.2582000157792916E-2</v>
      </c>
      <c r="DO308">
        <v>1</v>
      </c>
      <c r="DP308">
        <v>0.97787992499999987</v>
      </c>
      <c r="DQ308">
        <v>-0.1055751557223286</v>
      </c>
      <c r="DR308">
        <v>1.023490601907878E-2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3.2966600000000001</v>
      </c>
      <c r="EB308">
        <v>2.6257199999999998</v>
      </c>
      <c r="EC308">
        <v>0.27649600000000002</v>
      </c>
      <c r="ED308">
        <v>0.27670600000000001</v>
      </c>
      <c r="EE308">
        <v>0.14249600000000001</v>
      </c>
      <c r="EF308">
        <v>0.13830200000000001</v>
      </c>
      <c r="EG308">
        <v>21890.9</v>
      </c>
      <c r="EH308">
        <v>22272.400000000001</v>
      </c>
      <c r="EI308">
        <v>28167.5</v>
      </c>
      <c r="EJ308">
        <v>29656.9</v>
      </c>
      <c r="EK308">
        <v>33243.599999999999</v>
      </c>
      <c r="EL308">
        <v>35477.199999999997</v>
      </c>
      <c r="EM308">
        <v>39753.9</v>
      </c>
      <c r="EN308">
        <v>42375</v>
      </c>
      <c r="EO308">
        <v>2.1164000000000001</v>
      </c>
      <c r="EP308">
        <v>2.15387</v>
      </c>
      <c r="EQ308">
        <v>0.126362</v>
      </c>
      <c r="ER308">
        <v>0</v>
      </c>
      <c r="ES308">
        <v>31.391200000000001</v>
      </c>
      <c r="ET308">
        <v>999.9</v>
      </c>
      <c r="EU308">
        <v>60.2</v>
      </c>
      <c r="EV308">
        <v>38.799999999999997</v>
      </c>
      <c r="EW308">
        <v>41.4435</v>
      </c>
      <c r="EX308">
        <v>57.270299999999999</v>
      </c>
      <c r="EY308">
        <v>-1.6346099999999999</v>
      </c>
      <c r="EZ308">
        <v>2</v>
      </c>
      <c r="FA308">
        <v>0.46083099999999999</v>
      </c>
      <c r="FB308">
        <v>0.39534599999999998</v>
      </c>
      <c r="FC308">
        <v>20.273</v>
      </c>
      <c r="FD308">
        <v>5.2186399999999997</v>
      </c>
      <c r="FE308">
        <v>12.004300000000001</v>
      </c>
      <c r="FF308">
        <v>4.9865500000000003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1.8622099999999999</v>
      </c>
      <c r="FN308">
        <v>1.86432</v>
      </c>
      <c r="FO308">
        <v>1.8603700000000001</v>
      </c>
      <c r="FP308">
        <v>1.86111</v>
      </c>
      <c r="FQ308">
        <v>1.8602000000000001</v>
      </c>
      <c r="FR308">
        <v>1.86189</v>
      </c>
      <c r="FS308">
        <v>1.85849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-5.88</v>
      </c>
      <c r="GH308">
        <v>0.1409</v>
      </c>
      <c r="GI308">
        <v>-3.031255365756008</v>
      </c>
      <c r="GJ308">
        <v>-2.737337881603403E-3</v>
      </c>
      <c r="GK308">
        <v>1.2769921614711079E-6</v>
      </c>
      <c r="GL308">
        <v>-3.2469241445839119E-10</v>
      </c>
      <c r="GM308">
        <v>0.14085000000000039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83.4</v>
      </c>
      <c r="GV308">
        <v>83.3</v>
      </c>
      <c r="GW308">
        <v>4.68506</v>
      </c>
      <c r="GX308">
        <v>2.3828100000000001</v>
      </c>
      <c r="GY308">
        <v>2.04834</v>
      </c>
      <c r="GZ308">
        <v>2.5988799999999999</v>
      </c>
      <c r="HA308">
        <v>2.1972700000000001</v>
      </c>
      <c r="HB308">
        <v>2.3718300000000001</v>
      </c>
      <c r="HC308">
        <v>42.3506</v>
      </c>
      <c r="HD308">
        <v>13.6942</v>
      </c>
      <c r="HE308">
        <v>18</v>
      </c>
      <c r="HF308">
        <v>619.08199999999999</v>
      </c>
      <c r="HG308">
        <v>718.91800000000001</v>
      </c>
      <c r="HH308">
        <v>31.000900000000001</v>
      </c>
      <c r="HI308">
        <v>33.246000000000002</v>
      </c>
      <c r="HJ308">
        <v>30.000299999999999</v>
      </c>
      <c r="HK308">
        <v>33.109400000000001</v>
      </c>
      <c r="HL308">
        <v>33.101100000000002</v>
      </c>
      <c r="HM308">
        <v>93.696399999999997</v>
      </c>
      <c r="HN308">
        <v>23.435500000000001</v>
      </c>
      <c r="HO308">
        <v>26.766500000000001</v>
      </c>
      <c r="HP308">
        <v>31</v>
      </c>
      <c r="HQ308">
        <v>1956.56</v>
      </c>
      <c r="HR308">
        <v>34.261800000000001</v>
      </c>
      <c r="HS308">
        <v>99.245999999999995</v>
      </c>
      <c r="HT308">
        <v>98.278400000000005</v>
      </c>
    </row>
    <row r="309" spans="1:228" x14ac:dyDescent="0.2">
      <c r="A309">
        <v>294</v>
      </c>
      <c r="B309">
        <v>1670262498</v>
      </c>
      <c r="C309">
        <v>1170</v>
      </c>
      <c r="D309" t="s">
        <v>947</v>
      </c>
      <c r="E309" t="s">
        <v>948</v>
      </c>
      <c r="F309">
        <v>4</v>
      </c>
      <c r="G309">
        <v>1670262496</v>
      </c>
      <c r="H309">
        <f t="shared" si="136"/>
        <v>2.4999837069828459E-3</v>
      </c>
      <c r="I309">
        <f t="shared" si="137"/>
        <v>2.4999837069828459</v>
      </c>
      <c r="J309">
        <f t="shared" si="138"/>
        <v>40.514068159772194</v>
      </c>
      <c r="K309">
        <f t="shared" si="139"/>
        <v>1919.6357142857139</v>
      </c>
      <c r="L309">
        <f t="shared" si="140"/>
        <v>1441.4390297625023</v>
      </c>
      <c r="M309">
        <f t="shared" si="141"/>
        <v>145.69552424637675</v>
      </c>
      <c r="N309">
        <f t="shared" si="142"/>
        <v>194.02994228691492</v>
      </c>
      <c r="O309">
        <f t="shared" si="143"/>
        <v>0.15255625840686293</v>
      </c>
      <c r="P309">
        <f t="shared" si="144"/>
        <v>3.6836595057085018</v>
      </c>
      <c r="Q309">
        <f t="shared" si="145"/>
        <v>0.14913125447805956</v>
      </c>
      <c r="R309">
        <f t="shared" si="146"/>
        <v>9.3508352642369133E-2</v>
      </c>
      <c r="S309">
        <f t="shared" si="147"/>
        <v>226.11424158013682</v>
      </c>
      <c r="T309">
        <f t="shared" si="148"/>
        <v>33.675052704997753</v>
      </c>
      <c r="U309">
        <f t="shared" si="149"/>
        <v>33.444242857142861</v>
      </c>
      <c r="V309">
        <f t="shared" si="150"/>
        <v>5.179591287271176</v>
      </c>
      <c r="W309">
        <f t="shared" si="151"/>
        <v>69.93847837149842</v>
      </c>
      <c r="X309">
        <f t="shared" si="152"/>
        <v>3.5584220280910439</v>
      </c>
      <c r="Y309">
        <f t="shared" si="153"/>
        <v>5.087931723634961</v>
      </c>
      <c r="Z309">
        <f t="shared" si="154"/>
        <v>1.6211692591801321</v>
      </c>
      <c r="AA309">
        <f t="shared" si="155"/>
        <v>-110.2492814779435</v>
      </c>
      <c r="AB309">
        <f t="shared" si="156"/>
        <v>-63.237828983537511</v>
      </c>
      <c r="AC309">
        <f t="shared" si="157"/>
        <v>-3.9426307345627523</v>
      </c>
      <c r="AD309">
        <f t="shared" si="158"/>
        <v>48.684500384093056</v>
      </c>
      <c r="AE309">
        <f t="shared" si="159"/>
        <v>65.079782889030611</v>
      </c>
      <c r="AF309">
        <f t="shared" si="160"/>
        <v>2.3955513640060886</v>
      </c>
      <c r="AG309">
        <f t="shared" si="161"/>
        <v>40.514068159772194</v>
      </c>
      <c r="AH309">
        <v>2016.9009410881119</v>
      </c>
      <c r="AI309">
        <v>1992.4058181818179</v>
      </c>
      <c r="AJ309">
        <v>1.811106777834504</v>
      </c>
      <c r="AK309">
        <v>64.018406268345927</v>
      </c>
      <c r="AL309">
        <f t="shared" si="162"/>
        <v>2.4999837069828459</v>
      </c>
      <c r="AM309">
        <v>34.230425301697792</v>
      </c>
      <c r="AN309">
        <v>35.208345882352937</v>
      </c>
      <c r="AO309">
        <v>3.892435119607184E-3</v>
      </c>
      <c r="AP309">
        <v>100.2718368252681</v>
      </c>
      <c r="AQ309">
        <v>64</v>
      </c>
      <c r="AR309">
        <v>10</v>
      </c>
      <c r="AS309">
        <f t="shared" si="163"/>
        <v>1</v>
      </c>
      <c r="AT309">
        <f t="shared" si="164"/>
        <v>0</v>
      </c>
      <c r="AU309">
        <f t="shared" si="165"/>
        <v>47374.135920782792</v>
      </c>
      <c r="AV309">
        <f t="shared" si="166"/>
        <v>1199.997142857143</v>
      </c>
      <c r="AW309">
        <f t="shared" si="167"/>
        <v>1025.9223137720915</v>
      </c>
      <c r="AX309">
        <f t="shared" si="168"/>
        <v>0.85493729704173582</v>
      </c>
      <c r="AY309">
        <f t="shared" si="169"/>
        <v>0.18842898329055041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1670262496</v>
      </c>
      <c r="BF309">
        <v>1919.6357142857139</v>
      </c>
      <c r="BG309">
        <v>1948.5742857142859</v>
      </c>
      <c r="BH309">
        <v>35.205257142857143</v>
      </c>
      <c r="BI309">
        <v>34.245371428571431</v>
      </c>
      <c r="BJ309">
        <v>1925.52</v>
      </c>
      <c r="BK309">
        <v>35.064399999999999</v>
      </c>
      <c r="BL309">
        <v>650.10671428571425</v>
      </c>
      <c r="BM309">
        <v>100.9764285714286</v>
      </c>
      <c r="BN309">
        <v>0.1000104857142857</v>
      </c>
      <c r="BO309">
        <v>33.125814285714277</v>
      </c>
      <c r="BP309">
        <v>33.444242857142861</v>
      </c>
      <c r="BQ309">
        <v>999.89999999999986</v>
      </c>
      <c r="BR309">
        <v>0</v>
      </c>
      <c r="BS309">
        <v>0</v>
      </c>
      <c r="BT309">
        <v>9027.5</v>
      </c>
      <c r="BU309">
        <v>0</v>
      </c>
      <c r="BV309">
        <v>391.95557142857137</v>
      </c>
      <c r="BW309">
        <v>-28.93955714285714</v>
      </c>
      <c r="BX309">
        <v>1989.681428571429</v>
      </c>
      <c r="BY309">
        <v>2017.67</v>
      </c>
      <c r="BZ309">
        <v>0.95989171428571429</v>
      </c>
      <c r="CA309">
        <v>1948.5742857142859</v>
      </c>
      <c r="CB309">
        <v>34.245371428571431</v>
      </c>
      <c r="CC309">
        <v>3.554894285714286</v>
      </c>
      <c r="CD309">
        <v>3.457967142857143</v>
      </c>
      <c r="CE309">
        <v>26.884228571428569</v>
      </c>
      <c r="CF309">
        <v>26.414785714285721</v>
      </c>
      <c r="CG309">
        <v>1199.997142857143</v>
      </c>
      <c r="CH309">
        <v>0.50000657142857141</v>
      </c>
      <c r="CI309">
        <v>0.49999342857142859</v>
      </c>
      <c r="CJ309">
        <v>0</v>
      </c>
      <c r="CK309">
        <v>880.47399999999993</v>
      </c>
      <c r="CL309">
        <v>4.9990899999999998</v>
      </c>
      <c r="CM309">
        <v>9135.1271428571436</v>
      </c>
      <c r="CN309">
        <v>9557.85</v>
      </c>
      <c r="CO309">
        <v>43.436999999999998</v>
      </c>
      <c r="CP309">
        <v>45.561999999999998</v>
      </c>
      <c r="CQ309">
        <v>44.375</v>
      </c>
      <c r="CR309">
        <v>44.375</v>
      </c>
      <c r="CS309">
        <v>44.75</v>
      </c>
      <c r="CT309">
        <v>597.50857142857149</v>
      </c>
      <c r="CU309">
        <v>597.49142857142863</v>
      </c>
      <c r="CV309">
        <v>0</v>
      </c>
      <c r="CW309">
        <v>1670262516.8</v>
      </c>
      <c r="CX309">
        <v>0</v>
      </c>
      <c r="CY309">
        <v>1670257498.5</v>
      </c>
      <c r="CZ309" t="s">
        <v>356</v>
      </c>
      <c r="DA309">
        <v>1670257488.5</v>
      </c>
      <c r="DB309">
        <v>1670257498.5</v>
      </c>
      <c r="DC309">
        <v>2</v>
      </c>
      <c r="DD309">
        <v>-0.17199999999999999</v>
      </c>
      <c r="DE309">
        <v>2E-3</v>
      </c>
      <c r="DF309">
        <v>-3.9780000000000002</v>
      </c>
      <c r="DG309">
        <v>0.14099999999999999</v>
      </c>
      <c r="DH309">
        <v>415</v>
      </c>
      <c r="DI309">
        <v>32</v>
      </c>
      <c r="DJ309">
        <v>0.47</v>
      </c>
      <c r="DK309">
        <v>0.38</v>
      </c>
      <c r="DL309">
        <v>-28.892614999999999</v>
      </c>
      <c r="DM309">
        <v>-0.32437148217640338</v>
      </c>
      <c r="DN309">
        <v>6.1656283337547982E-2</v>
      </c>
      <c r="DO309">
        <v>0</v>
      </c>
      <c r="DP309">
        <v>0.9713726250000001</v>
      </c>
      <c r="DQ309">
        <v>-9.1442465290807393E-2</v>
      </c>
      <c r="DR309">
        <v>8.8943583908214028E-3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3.2966600000000001</v>
      </c>
      <c r="EB309">
        <v>2.6252399999999998</v>
      </c>
      <c r="EC309">
        <v>0.277063</v>
      </c>
      <c r="ED309">
        <v>0.27726200000000001</v>
      </c>
      <c r="EE309">
        <v>0.14252600000000001</v>
      </c>
      <c r="EF309">
        <v>0.138346</v>
      </c>
      <c r="EG309">
        <v>21873.3</v>
      </c>
      <c r="EH309">
        <v>22255.1</v>
      </c>
      <c r="EI309">
        <v>28167</v>
      </c>
      <c r="EJ309">
        <v>29656.799999999999</v>
      </c>
      <c r="EK309">
        <v>33241.800000000003</v>
      </c>
      <c r="EL309">
        <v>35475.1</v>
      </c>
      <c r="EM309">
        <v>39753.1</v>
      </c>
      <c r="EN309">
        <v>42374.6</v>
      </c>
      <c r="EO309">
        <v>2.1168999999999998</v>
      </c>
      <c r="EP309">
        <v>2.1539799999999998</v>
      </c>
      <c r="EQ309">
        <v>0.12634699999999999</v>
      </c>
      <c r="ER309">
        <v>0</v>
      </c>
      <c r="ES309">
        <v>31.3947</v>
      </c>
      <c r="ET309">
        <v>999.9</v>
      </c>
      <c r="EU309">
        <v>60.2</v>
      </c>
      <c r="EV309">
        <v>38.799999999999997</v>
      </c>
      <c r="EW309">
        <v>41.441299999999998</v>
      </c>
      <c r="EX309">
        <v>57.150300000000001</v>
      </c>
      <c r="EY309">
        <v>-1.5945499999999999</v>
      </c>
      <c r="EZ309">
        <v>2</v>
      </c>
      <c r="FA309">
        <v>0.46128799999999998</v>
      </c>
      <c r="FB309">
        <v>0.39894600000000002</v>
      </c>
      <c r="FC309">
        <v>20.2728</v>
      </c>
      <c r="FD309">
        <v>5.2193899999999998</v>
      </c>
      <c r="FE309">
        <v>12.004</v>
      </c>
      <c r="FF309">
        <v>4.9865500000000003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1.8622300000000001</v>
      </c>
      <c r="FN309">
        <v>1.86432</v>
      </c>
      <c r="FO309">
        <v>1.86036</v>
      </c>
      <c r="FP309">
        <v>1.86111</v>
      </c>
      <c r="FQ309">
        <v>1.8602000000000001</v>
      </c>
      <c r="FR309">
        <v>1.86188</v>
      </c>
      <c r="FS309">
        <v>1.85849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-5.89</v>
      </c>
      <c r="GH309">
        <v>0.1409</v>
      </c>
      <c r="GI309">
        <v>-3.031255365756008</v>
      </c>
      <c r="GJ309">
        <v>-2.737337881603403E-3</v>
      </c>
      <c r="GK309">
        <v>1.2769921614711079E-6</v>
      </c>
      <c r="GL309">
        <v>-3.2469241445839119E-10</v>
      </c>
      <c r="GM309">
        <v>0.14085000000000039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83.5</v>
      </c>
      <c r="GV309">
        <v>83.3</v>
      </c>
      <c r="GW309">
        <v>4.69604</v>
      </c>
      <c r="GX309">
        <v>2.3828100000000001</v>
      </c>
      <c r="GY309">
        <v>2.04834</v>
      </c>
      <c r="GZ309">
        <v>2.5988799999999999</v>
      </c>
      <c r="HA309">
        <v>2.1972700000000001</v>
      </c>
      <c r="HB309">
        <v>2.34131</v>
      </c>
      <c r="HC309">
        <v>42.3506</v>
      </c>
      <c r="HD309">
        <v>13.685499999999999</v>
      </c>
      <c r="HE309">
        <v>18</v>
      </c>
      <c r="HF309">
        <v>619.47500000000002</v>
      </c>
      <c r="HG309">
        <v>719.029</v>
      </c>
      <c r="HH309">
        <v>31.001000000000001</v>
      </c>
      <c r="HI309">
        <v>33.247599999999998</v>
      </c>
      <c r="HJ309">
        <v>30.000299999999999</v>
      </c>
      <c r="HK309">
        <v>33.110999999999997</v>
      </c>
      <c r="HL309">
        <v>33.102499999999999</v>
      </c>
      <c r="HM309">
        <v>93.935299999999998</v>
      </c>
      <c r="HN309">
        <v>23.435500000000001</v>
      </c>
      <c r="HO309">
        <v>26.766500000000001</v>
      </c>
      <c r="HP309">
        <v>31</v>
      </c>
      <c r="HQ309">
        <v>1963.25</v>
      </c>
      <c r="HR309">
        <v>34.248100000000001</v>
      </c>
      <c r="HS309">
        <v>99.244100000000003</v>
      </c>
      <c r="HT309">
        <v>98.277600000000007</v>
      </c>
    </row>
    <row r="310" spans="1:228" x14ac:dyDescent="0.2">
      <c r="A310">
        <v>295</v>
      </c>
      <c r="B310">
        <v>1670262502</v>
      </c>
      <c r="C310">
        <v>1174</v>
      </c>
      <c r="D310" t="s">
        <v>949</v>
      </c>
      <c r="E310" t="s">
        <v>950</v>
      </c>
      <c r="F310">
        <v>4</v>
      </c>
      <c r="G310">
        <v>1670262499.6875</v>
      </c>
      <c r="H310">
        <f t="shared" si="136"/>
        <v>2.4508278557851702E-3</v>
      </c>
      <c r="I310">
        <f t="shared" si="137"/>
        <v>2.4508278557851702</v>
      </c>
      <c r="J310">
        <f t="shared" si="138"/>
        <v>41.569624748204667</v>
      </c>
      <c r="K310">
        <f t="shared" si="139"/>
        <v>1925.9712500000001</v>
      </c>
      <c r="L310">
        <f t="shared" si="140"/>
        <v>1427.8154921838532</v>
      </c>
      <c r="M310">
        <f t="shared" si="141"/>
        <v>144.31717418596361</v>
      </c>
      <c r="N310">
        <f t="shared" si="142"/>
        <v>194.6685197667106</v>
      </c>
      <c r="O310">
        <f t="shared" si="143"/>
        <v>0.14955078862110541</v>
      </c>
      <c r="P310">
        <f t="shared" si="144"/>
        <v>3.675297805403511</v>
      </c>
      <c r="Q310">
        <f t="shared" si="145"/>
        <v>0.14625052260959731</v>
      </c>
      <c r="R310">
        <f t="shared" si="146"/>
        <v>9.1697026515383639E-2</v>
      </c>
      <c r="S310">
        <f t="shared" si="147"/>
        <v>226.1157305886266</v>
      </c>
      <c r="T310">
        <f t="shared" si="148"/>
        <v>33.698215885850622</v>
      </c>
      <c r="U310">
        <f t="shared" si="149"/>
        <v>33.446687500000003</v>
      </c>
      <c r="V310">
        <f t="shared" si="150"/>
        <v>5.1803004961017889</v>
      </c>
      <c r="W310">
        <f t="shared" si="151"/>
        <v>69.918410784350854</v>
      </c>
      <c r="X310">
        <f t="shared" si="152"/>
        <v>3.5597353094148629</v>
      </c>
      <c r="Y310">
        <f t="shared" si="153"/>
        <v>5.0912703385008911</v>
      </c>
      <c r="Z310">
        <f t="shared" si="154"/>
        <v>1.620565186686926</v>
      </c>
      <c r="AA310">
        <f t="shared" si="155"/>
        <v>-108.081508440126</v>
      </c>
      <c r="AB310">
        <f t="shared" si="156"/>
        <v>-61.263232230904414</v>
      </c>
      <c r="AC310">
        <f t="shared" si="157"/>
        <v>-3.8284770613927619</v>
      </c>
      <c r="AD310">
        <f t="shared" si="158"/>
        <v>52.942512856203429</v>
      </c>
      <c r="AE310">
        <f t="shared" si="159"/>
        <v>64.75329930715067</v>
      </c>
      <c r="AF310">
        <f t="shared" si="160"/>
        <v>2.3901254220612707</v>
      </c>
      <c r="AG310">
        <f t="shared" si="161"/>
        <v>41.569624748204667</v>
      </c>
      <c r="AH310">
        <v>2023.976150641495</v>
      </c>
      <c r="AI310">
        <v>1999.3949696969701</v>
      </c>
      <c r="AJ310">
        <v>1.716075294484299</v>
      </c>
      <c r="AK310">
        <v>64.018406268345927</v>
      </c>
      <c r="AL310">
        <f t="shared" si="162"/>
        <v>2.4508278557851702</v>
      </c>
      <c r="AM310">
        <v>34.248311058342928</v>
      </c>
      <c r="AN310">
        <v>35.226281470588233</v>
      </c>
      <c r="AO310">
        <v>6.8217883233663817E-4</v>
      </c>
      <c r="AP310">
        <v>100.2718368252681</v>
      </c>
      <c r="AQ310">
        <v>64</v>
      </c>
      <c r="AR310">
        <v>10</v>
      </c>
      <c r="AS310">
        <f t="shared" si="163"/>
        <v>1</v>
      </c>
      <c r="AT310">
        <f t="shared" si="164"/>
        <v>0</v>
      </c>
      <c r="AU310">
        <f t="shared" si="165"/>
        <v>47222.957999213671</v>
      </c>
      <c r="AV310">
        <f t="shared" si="166"/>
        <v>1200.0037500000001</v>
      </c>
      <c r="AW310">
        <f t="shared" si="167"/>
        <v>1025.9280889060242</v>
      </c>
      <c r="AX310">
        <f t="shared" si="168"/>
        <v>0.85493740240897087</v>
      </c>
      <c r="AY310">
        <f t="shared" si="169"/>
        <v>0.18842918664931388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1670262499.6875</v>
      </c>
      <c r="BF310">
        <v>1925.9712500000001</v>
      </c>
      <c r="BG310">
        <v>1954.78</v>
      </c>
      <c r="BH310">
        <v>35.218575000000001</v>
      </c>
      <c r="BI310">
        <v>34.260750000000002</v>
      </c>
      <c r="BJ310">
        <v>1931.86625</v>
      </c>
      <c r="BK310">
        <v>35.077737499999998</v>
      </c>
      <c r="BL310">
        <v>650.02075000000002</v>
      </c>
      <c r="BM310">
        <v>100.9755</v>
      </c>
      <c r="BN310">
        <v>0.10000658749999999</v>
      </c>
      <c r="BO310">
        <v>33.137500000000003</v>
      </c>
      <c r="BP310">
        <v>33.446687500000003</v>
      </c>
      <c r="BQ310">
        <v>999.9</v>
      </c>
      <c r="BR310">
        <v>0</v>
      </c>
      <c r="BS310">
        <v>0</v>
      </c>
      <c r="BT310">
        <v>8998.6712499999994</v>
      </c>
      <c r="BU310">
        <v>0</v>
      </c>
      <c r="BV310">
        <v>379.95075000000003</v>
      </c>
      <c r="BW310">
        <v>-28.808074999999999</v>
      </c>
      <c r="BX310">
        <v>1996.2762499999999</v>
      </c>
      <c r="BY310">
        <v>2024.1287500000001</v>
      </c>
      <c r="BZ310">
        <v>0.95782562500000001</v>
      </c>
      <c r="CA310">
        <v>1954.78</v>
      </c>
      <c r="CB310">
        <v>34.260750000000002</v>
      </c>
      <c r="CC310">
        <v>3.55621375</v>
      </c>
      <c r="CD310">
        <v>3.45949375</v>
      </c>
      <c r="CE310">
        <v>26.890525</v>
      </c>
      <c r="CF310">
        <v>26.422249999999998</v>
      </c>
      <c r="CG310">
        <v>1200.0037500000001</v>
      </c>
      <c r="CH310">
        <v>0.50000374999999997</v>
      </c>
      <c r="CI310">
        <v>0.49999624999999998</v>
      </c>
      <c r="CJ310">
        <v>0</v>
      </c>
      <c r="CK310">
        <v>880.09525000000008</v>
      </c>
      <c r="CL310">
        <v>4.9990899999999998</v>
      </c>
      <c r="CM310">
        <v>9133.7425000000003</v>
      </c>
      <c r="CN310">
        <v>9557.8987500000003</v>
      </c>
      <c r="CO310">
        <v>43.436999999999998</v>
      </c>
      <c r="CP310">
        <v>45.561999999999998</v>
      </c>
      <c r="CQ310">
        <v>44.375</v>
      </c>
      <c r="CR310">
        <v>44.375</v>
      </c>
      <c r="CS310">
        <v>44.75</v>
      </c>
      <c r="CT310">
        <v>597.50874999999996</v>
      </c>
      <c r="CU310">
        <v>597.5</v>
      </c>
      <c r="CV310">
        <v>0</v>
      </c>
      <c r="CW310">
        <v>1670262521</v>
      </c>
      <c r="CX310">
        <v>0</v>
      </c>
      <c r="CY310">
        <v>1670257498.5</v>
      </c>
      <c r="CZ310" t="s">
        <v>356</v>
      </c>
      <c r="DA310">
        <v>1670257488.5</v>
      </c>
      <c r="DB310">
        <v>1670257498.5</v>
      </c>
      <c r="DC310">
        <v>2</v>
      </c>
      <c r="DD310">
        <v>-0.17199999999999999</v>
      </c>
      <c r="DE310">
        <v>2E-3</v>
      </c>
      <c r="DF310">
        <v>-3.9780000000000002</v>
      </c>
      <c r="DG310">
        <v>0.14099999999999999</v>
      </c>
      <c r="DH310">
        <v>415</v>
      </c>
      <c r="DI310">
        <v>32</v>
      </c>
      <c r="DJ310">
        <v>0.47</v>
      </c>
      <c r="DK310">
        <v>0.38</v>
      </c>
      <c r="DL310">
        <v>-28.886620000000001</v>
      </c>
      <c r="DM310">
        <v>-6.0959099437051113E-2</v>
      </c>
      <c r="DN310">
        <v>6.7527276710970682E-2</v>
      </c>
      <c r="DO310">
        <v>1</v>
      </c>
      <c r="DP310">
        <v>0.96731777500000005</v>
      </c>
      <c r="DQ310">
        <v>-7.9133842401505047E-2</v>
      </c>
      <c r="DR310">
        <v>7.8016100853846191E-3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722</v>
      </c>
      <c r="EA310">
        <v>3.2966899999999999</v>
      </c>
      <c r="EB310">
        <v>2.6253500000000001</v>
      </c>
      <c r="EC310">
        <v>0.27760000000000001</v>
      </c>
      <c r="ED310">
        <v>0.27779100000000001</v>
      </c>
      <c r="EE310">
        <v>0.142567</v>
      </c>
      <c r="EF310">
        <v>0.13839299999999999</v>
      </c>
      <c r="EG310">
        <v>21857</v>
      </c>
      <c r="EH310">
        <v>22238.9</v>
      </c>
      <c r="EI310">
        <v>28167</v>
      </c>
      <c r="EJ310">
        <v>29657</v>
      </c>
      <c r="EK310">
        <v>33240</v>
      </c>
      <c r="EL310">
        <v>35473.4</v>
      </c>
      <c r="EM310">
        <v>39752.800000000003</v>
      </c>
      <c r="EN310">
        <v>42374.8</v>
      </c>
      <c r="EO310">
        <v>2.1167799999999999</v>
      </c>
      <c r="EP310">
        <v>2.15387</v>
      </c>
      <c r="EQ310">
        <v>0.12709899999999999</v>
      </c>
      <c r="ER310">
        <v>0</v>
      </c>
      <c r="ES310">
        <v>31.398099999999999</v>
      </c>
      <c r="ET310">
        <v>999.9</v>
      </c>
      <c r="EU310">
        <v>60.2</v>
      </c>
      <c r="EV310">
        <v>38.799999999999997</v>
      </c>
      <c r="EW310">
        <v>41.445300000000003</v>
      </c>
      <c r="EX310">
        <v>56.940300000000001</v>
      </c>
      <c r="EY310">
        <v>-1.7868599999999999</v>
      </c>
      <c r="EZ310">
        <v>2</v>
      </c>
      <c r="FA310">
        <v>0.46129100000000001</v>
      </c>
      <c r="FB310">
        <v>0.40252199999999999</v>
      </c>
      <c r="FC310">
        <v>20.273</v>
      </c>
      <c r="FD310">
        <v>5.2201399999999998</v>
      </c>
      <c r="FE310">
        <v>12.005000000000001</v>
      </c>
      <c r="FF310">
        <v>4.9870000000000001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1.86222</v>
      </c>
      <c r="FN310">
        <v>1.86432</v>
      </c>
      <c r="FO310">
        <v>1.86039</v>
      </c>
      <c r="FP310">
        <v>1.86111</v>
      </c>
      <c r="FQ310">
        <v>1.86019</v>
      </c>
      <c r="FR310">
        <v>1.86188</v>
      </c>
      <c r="FS310">
        <v>1.8585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-5.9</v>
      </c>
      <c r="GH310">
        <v>0.1409</v>
      </c>
      <c r="GI310">
        <v>-3.031255365756008</v>
      </c>
      <c r="GJ310">
        <v>-2.737337881603403E-3</v>
      </c>
      <c r="GK310">
        <v>1.2769921614711079E-6</v>
      </c>
      <c r="GL310">
        <v>-3.2469241445839119E-10</v>
      </c>
      <c r="GM310">
        <v>0.14085000000000039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83.6</v>
      </c>
      <c r="GV310">
        <v>83.4</v>
      </c>
      <c r="GW310">
        <v>4.7082499999999996</v>
      </c>
      <c r="GX310">
        <v>2.4633799999999999</v>
      </c>
      <c r="GY310">
        <v>2.04834</v>
      </c>
      <c r="GZ310">
        <v>2.5988799999999999</v>
      </c>
      <c r="HA310">
        <v>2.1972700000000001</v>
      </c>
      <c r="HB310">
        <v>2.3645</v>
      </c>
      <c r="HC310">
        <v>42.377200000000002</v>
      </c>
      <c r="HD310">
        <v>13.7118</v>
      </c>
      <c r="HE310">
        <v>18</v>
      </c>
      <c r="HF310">
        <v>619.39499999999998</v>
      </c>
      <c r="HG310">
        <v>718.97</v>
      </c>
      <c r="HH310">
        <v>31.001000000000001</v>
      </c>
      <c r="HI310">
        <v>33.249000000000002</v>
      </c>
      <c r="HJ310">
        <v>30.0002</v>
      </c>
      <c r="HK310">
        <v>33.112499999999997</v>
      </c>
      <c r="HL310">
        <v>33.105499999999999</v>
      </c>
      <c r="HM310">
        <v>94.180899999999994</v>
      </c>
      <c r="HN310">
        <v>23.435500000000001</v>
      </c>
      <c r="HO310">
        <v>26.766500000000001</v>
      </c>
      <c r="HP310">
        <v>31</v>
      </c>
      <c r="HQ310">
        <v>1969.93</v>
      </c>
      <c r="HR310">
        <v>34.248100000000001</v>
      </c>
      <c r="HS310">
        <v>99.243700000000004</v>
      </c>
      <c r="HT310">
        <v>98.278199999999998</v>
      </c>
    </row>
    <row r="311" spans="1:228" x14ac:dyDescent="0.2">
      <c r="A311">
        <v>296</v>
      </c>
      <c r="B311">
        <v>1670262506</v>
      </c>
      <c r="C311">
        <v>1178</v>
      </c>
      <c r="D311" t="s">
        <v>951</v>
      </c>
      <c r="E311" t="s">
        <v>952</v>
      </c>
      <c r="F311">
        <v>4</v>
      </c>
      <c r="G311">
        <v>1670262504</v>
      </c>
      <c r="H311">
        <f t="shared" si="136"/>
        <v>2.4450661616061912E-3</v>
      </c>
      <c r="I311">
        <f t="shared" si="137"/>
        <v>2.4450661616061913</v>
      </c>
      <c r="J311">
        <f t="shared" si="138"/>
        <v>41.192055048110731</v>
      </c>
      <c r="K311">
        <f t="shared" si="139"/>
        <v>1933.168571428572</v>
      </c>
      <c r="L311">
        <f t="shared" si="140"/>
        <v>1436.8798486189824</v>
      </c>
      <c r="M311">
        <f t="shared" si="141"/>
        <v>145.23374592319479</v>
      </c>
      <c r="N311">
        <f t="shared" si="142"/>
        <v>195.39651377212138</v>
      </c>
      <c r="O311">
        <f t="shared" si="143"/>
        <v>0.14889294123179428</v>
      </c>
      <c r="P311">
        <f t="shared" si="144"/>
        <v>3.6764149330997364</v>
      </c>
      <c r="Q311">
        <f t="shared" si="145"/>
        <v>0.1456222743443491</v>
      </c>
      <c r="R311">
        <f t="shared" si="146"/>
        <v>9.130179398195172E-2</v>
      </c>
      <c r="S311">
        <f t="shared" si="147"/>
        <v>226.1156086807724</v>
      </c>
      <c r="T311">
        <f t="shared" si="148"/>
        <v>33.708901370639722</v>
      </c>
      <c r="U311">
        <f t="shared" si="149"/>
        <v>33.462871428571432</v>
      </c>
      <c r="V311">
        <f t="shared" si="150"/>
        <v>5.1849977035217174</v>
      </c>
      <c r="W311">
        <f t="shared" si="151"/>
        <v>69.911597008058806</v>
      </c>
      <c r="X311">
        <f t="shared" si="152"/>
        <v>3.5613154481347027</v>
      </c>
      <c r="Y311">
        <f t="shared" si="153"/>
        <v>5.0940267431227246</v>
      </c>
      <c r="Z311">
        <f t="shared" si="154"/>
        <v>1.6236822553870147</v>
      </c>
      <c r="AA311">
        <f t="shared" si="155"/>
        <v>-107.82741772683303</v>
      </c>
      <c r="AB311">
        <f t="shared" si="156"/>
        <v>-62.578312746875909</v>
      </c>
      <c r="AC311">
        <f t="shared" si="157"/>
        <v>-3.909965630047493</v>
      </c>
      <c r="AD311">
        <f t="shared" si="158"/>
        <v>51.799912577015974</v>
      </c>
      <c r="AE311">
        <f t="shared" si="159"/>
        <v>64.997975144810923</v>
      </c>
      <c r="AF311">
        <f t="shared" si="160"/>
        <v>2.3789300561362126</v>
      </c>
      <c r="AG311">
        <f t="shared" si="161"/>
        <v>41.192055048110731</v>
      </c>
      <c r="AH311">
        <v>2031.0003196572179</v>
      </c>
      <c r="AI311">
        <v>2006.4096363636361</v>
      </c>
      <c r="AJ311">
        <v>1.7597284572878009</v>
      </c>
      <c r="AK311">
        <v>64.018406268345927</v>
      </c>
      <c r="AL311">
        <f t="shared" si="162"/>
        <v>2.4450661616061913</v>
      </c>
      <c r="AM311">
        <v>34.264350993445973</v>
      </c>
      <c r="AN311">
        <v>35.240766470588241</v>
      </c>
      <c r="AO311">
        <v>5.6460086543805483E-4</v>
      </c>
      <c r="AP311">
        <v>100.2718368252681</v>
      </c>
      <c r="AQ311">
        <v>64</v>
      </c>
      <c r="AR311">
        <v>10</v>
      </c>
      <c r="AS311">
        <f t="shared" si="163"/>
        <v>1</v>
      </c>
      <c r="AT311">
        <f t="shared" si="164"/>
        <v>0</v>
      </c>
      <c r="AU311">
        <f t="shared" si="165"/>
        <v>47241.424322753046</v>
      </c>
      <c r="AV311">
        <f t="shared" si="166"/>
        <v>1200.002857142857</v>
      </c>
      <c r="AW311">
        <f t="shared" si="167"/>
        <v>1025.9273495755294</v>
      </c>
      <c r="AX311">
        <f t="shared" si="168"/>
        <v>0.85493742241431647</v>
      </c>
      <c r="AY311">
        <f t="shared" si="169"/>
        <v>0.18842922525963116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1670262504</v>
      </c>
      <c r="BF311">
        <v>1933.168571428572</v>
      </c>
      <c r="BG311">
        <v>1962.078571428571</v>
      </c>
      <c r="BH311">
        <v>35.234114285714277</v>
      </c>
      <c r="BI311">
        <v>34.280742857142862</v>
      </c>
      <c r="BJ311">
        <v>1939.0728571428569</v>
      </c>
      <c r="BK311">
        <v>35.093271428571427</v>
      </c>
      <c r="BL311">
        <v>649.98785714285714</v>
      </c>
      <c r="BM311">
        <v>100.97585714285719</v>
      </c>
      <c r="BN311">
        <v>9.9918999999999994E-2</v>
      </c>
      <c r="BO311">
        <v>33.147142857142853</v>
      </c>
      <c r="BP311">
        <v>33.462871428571432</v>
      </c>
      <c r="BQ311">
        <v>999.89999999999986</v>
      </c>
      <c r="BR311">
        <v>0</v>
      </c>
      <c r="BS311">
        <v>0</v>
      </c>
      <c r="BT311">
        <v>9002.5</v>
      </c>
      <c r="BU311">
        <v>0</v>
      </c>
      <c r="BV311">
        <v>369.41085714285708</v>
      </c>
      <c r="BW311">
        <v>-28.91262857142857</v>
      </c>
      <c r="BX311">
        <v>2003.77</v>
      </c>
      <c r="BY311">
        <v>2031.731428571429</v>
      </c>
      <c r="BZ311">
        <v>0.95335657142857133</v>
      </c>
      <c r="CA311">
        <v>1962.078571428571</v>
      </c>
      <c r="CB311">
        <v>34.280742857142862</v>
      </c>
      <c r="CC311">
        <v>3.5578028571428568</v>
      </c>
      <c r="CD311">
        <v>3.461537142857142</v>
      </c>
      <c r="CE311">
        <v>26.898128571428568</v>
      </c>
      <c r="CF311">
        <v>26.432271428571429</v>
      </c>
      <c r="CG311">
        <v>1200.002857142857</v>
      </c>
      <c r="CH311">
        <v>0.50000228571428573</v>
      </c>
      <c r="CI311">
        <v>0.49999771428571432</v>
      </c>
      <c r="CJ311">
        <v>0</v>
      </c>
      <c r="CK311">
        <v>879.77571428571434</v>
      </c>
      <c r="CL311">
        <v>4.9990899999999998</v>
      </c>
      <c r="CM311">
        <v>9133.0185714285726</v>
      </c>
      <c r="CN311">
        <v>9557.880000000001</v>
      </c>
      <c r="CO311">
        <v>43.436999999999998</v>
      </c>
      <c r="CP311">
        <v>45.561999999999998</v>
      </c>
      <c r="CQ311">
        <v>44.375</v>
      </c>
      <c r="CR311">
        <v>44.375</v>
      </c>
      <c r="CS311">
        <v>44.75</v>
      </c>
      <c r="CT311">
        <v>597.50714285714287</v>
      </c>
      <c r="CU311">
        <v>597.5</v>
      </c>
      <c r="CV311">
        <v>0</v>
      </c>
      <c r="CW311">
        <v>1670262524.5999999</v>
      </c>
      <c r="CX311">
        <v>0</v>
      </c>
      <c r="CY311">
        <v>1670257498.5</v>
      </c>
      <c r="CZ311" t="s">
        <v>356</v>
      </c>
      <c r="DA311">
        <v>1670257488.5</v>
      </c>
      <c r="DB311">
        <v>1670257498.5</v>
      </c>
      <c r="DC311">
        <v>2</v>
      </c>
      <c r="DD311">
        <v>-0.17199999999999999</v>
      </c>
      <c r="DE311">
        <v>2E-3</v>
      </c>
      <c r="DF311">
        <v>-3.9780000000000002</v>
      </c>
      <c r="DG311">
        <v>0.14099999999999999</v>
      </c>
      <c r="DH311">
        <v>415</v>
      </c>
      <c r="DI311">
        <v>32</v>
      </c>
      <c r="DJ311">
        <v>0.47</v>
      </c>
      <c r="DK311">
        <v>0.38</v>
      </c>
      <c r="DL311">
        <v>-28.88881463414635</v>
      </c>
      <c r="DM311">
        <v>0.14857630662022919</v>
      </c>
      <c r="DN311">
        <v>7.1832242101677185E-2</v>
      </c>
      <c r="DO311">
        <v>0</v>
      </c>
      <c r="DP311">
        <v>0.96210480487804884</v>
      </c>
      <c r="DQ311">
        <v>-6.361808362369252E-2</v>
      </c>
      <c r="DR311">
        <v>6.4379486667026356E-3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3.2964799999999999</v>
      </c>
      <c r="EB311">
        <v>2.6252399999999998</v>
      </c>
      <c r="EC311">
        <v>0.27814499999999998</v>
      </c>
      <c r="ED311">
        <v>0.27833000000000002</v>
      </c>
      <c r="EE311">
        <v>0.14261399999999999</v>
      </c>
      <c r="EF311">
        <v>0.13844200000000001</v>
      </c>
      <c r="EG311">
        <v>21840.5</v>
      </c>
      <c r="EH311">
        <v>22221.7</v>
      </c>
      <c r="EI311">
        <v>28167.200000000001</v>
      </c>
      <c r="EJ311">
        <v>29656.400000000001</v>
      </c>
      <c r="EK311">
        <v>33238.5</v>
      </c>
      <c r="EL311">
        <v>35470.5</v>
      </c>
      <c r="EM311">
        <v>39753.1</v>
      </c>
      <c r="EN311">
        <v>42373.8</v>
      </c>
      <c r="EO311">
        <v>2.1168800000000001</v>
      </c>
      <c r="EP311">
        <v>2.1538499999999998</v>
      </c>
      <c r="EQ311">
        <v>0.12715199999999999</v>
      </c>
      <c r="ER311">
        <v>0</v>
      </c>
      <c r="ES311">
        <v>31.403600000000001</v>
      </c>
      <c r="ET311">
        <v>999.9</v>
      </c>
      <c r="EU311">
        <v>60.3</v>
      </c>
      <c r="EV311">
        <v>38.799999999999997</v>
      </c>
      <c r="EW311">
        <v>41.515500000000003</v>
      </c>
      <c r="EX311">
        <v>57.360300000000002</v>
      </c>
      <c r="EY311">
        <v>-1.5625</v>
      </c>
      <c r="EZ311">
        <v>2</v>
      </c>
      <c r="FA311">
        <v>0.46151700000000001</v>
      </c>
      <c r="FB311">
        <v>0.40614899999999998</v>
      </c>
      <c r="FC311">
        <v>20.2728</v>
      </c>
      <c r="FD311">
        <v>5.2201399999999998</v>
      </c>
      <c r="FE311">
        <v>12.004300000000001</v>
      </c>
      <c r="FF311">
        <v>4.9868499999999996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1.86225</v>
      </c>
      <c r="FN311">
        <v>1.86432</v>
      </c>
      <c r="FO311">
        <v>1.86039</v>
      </c>
      <c r="FP311">
        <v>1.86111</v>
      </c>
      <c r="FQ311">
        <v>1.8602000000000001</v>
      </c>
      <c r="FR311">
        <v>1.86188</v>
      </c>
      <c r="FS311">
        <v>1.85849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-5.91</v>
      </c>
      <c r="GH311">
        <v>0.1409</v>
      </c>
      <c r="GI311">
        <v>-3.031255365756008</v>
      </c>
      <c r="GJ311">
        <v>-2.737337881603403E-3</v>
      </c>
      <c r="GK311">
        <v>1.2769921614711079E-6</v>
      </c>
      <c r="GL311">
        <v>-3.2469241445839119E-10</v>
      </c>
      <c r="GM311">
        <v>0.14085000000000039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83.6</v>
      </c>
      <c r="GV311">
        <v>83.5</v>
      </c>
      <c r="GW311">
        <v>4.7204600000000001</v>
      </c>
      <c r="GX311">
        <v>2.4682599999999999</v>
      </c>
      <c r="GY311">
        <v>2.04834</v>
      </c>
      <c r="GZ311">
        <v>2.5988799999999999</v>
      </c>
      <c r="HA311">
        <v>2.1972700000000001</v>
      </c>
      <c r="HB311">
        <v>2.36572</v>
      </c>
      <c r="HC311">
        <v>42.3506</v>
      </c>
      <c r="HD311">
        <v>13.702999999999999</v>
      </c>
      <c r="HE311">
        <v>18</v>
      </c>
      <c r="HF311">
        <v>619.49800000000005</v>
      </c>
      <c r="HG311">
        <v>718.95600000000002</v>
      </c>
      <c r="HH311">
        <v>31.001000000000001</v>
      </c>
      <c r="HI311">
        <v>33.251300000000001</v>
      </c>
      <c r="HJ311">
        <v>30.000299999999999</v>
      </c>
      <c r="HK311">
        <v>33.115200000000002</v>
      </c>
      <c r="HL311">
        <v>33.106200000000001</v>
      </c>
      <c r="HM311">
        <v>94.381</v>
      </c>
      <c r="HN311">
        <v>23.435500000000001</v>
      </c>
      <c r="HO311">
        <v>26.766500000000001</v>
      </c>
      <c r="HP311">
        <v>31</v>
      </c>
      <c r="HQ311">
        <v>1976.61</v>
      </c>
      <c r="HR311">
        <v>34.248100000000001</v>
      </c>
      <c r="HS311">
        <v>99.244399999999999</v>
      </c>
      <c r="HT311">
        <v>98.275899999999993</v>
      </c>
    </row>
    <row r="312" spans="1:228" x14ac:dyDescent="0.2">
      <c r="A312">
        <v>297</v>
      </c>
      <c r="B312">
        <v>1670262510</v>
      </c>
      <c r="C312">
        <v>1182</v>
      </c>
      <c r="D312" t="s">
        <v>953</v>
      </c>
      <c r="E312" t="s">
        <v>954</v>
      </c>
      <c r="F312">
        <v>4</v>
      </c>
      <c r="G312">
        <v>1670262507.6875</v>
      </c>
      <c r="H312">
        <f t="shared" si="136"/>
        <v>2.5220028138572249E-3</v>
      </c>
      <c r="I312">
        <f t="shared" si="137"/>
        <v>2.5220028138572248</v>
      </c>
      <c r="J312">
        <f t="shared" si="138"/>
        <v>40.889439763131108</v>
      </c>
      <c r="K312">
        <f t="shared" si="139"/>
        <v>1939.395</v>
      </c>
      <c r="L312">
        <f t="shared" si="140"/>
        <v>1459.5438793809687</v>
      </c>
      <c r="M312">
        <f t="shared" si="141"/>
        <v>147.5216831917021</v>
      </c>
      <c r="N312">
        <f t="shared" si="142"/>
        <v>196.0220715631481</v>
      </c>
      <c r="O312">
        <f t="shared" si="143"/>
        <v>0.15362844607964035</v>
      </c>
      <c r="P312">
        <f t="shared" si="144"/>
        <v>3.6676716540752738</v>
      </c>
      <c r="Q312">
        <f t="shared" si="145"/>
        <v>0.15014095266801397</v>
      </c>
      <c r="R312">
        <f t="shared" si="146"/>
        <v>9.4144838952999174E-2</v>
      </c>
      <c r="S312">
        <f t="shared" si="147"/>
        <v>226.11504069800503</v>
      </c>
      <c r="T312">
        <f t="shared" si="148"/>
        <v>33.703101501322152</v>
      </c>
      <c r="U312">
        <f t="shared" si="149"/>
        <v>33.471449999999997</v>
      </c>
      <c r="V312">
        <f t="shared" si="150"/>
        <v>5.1874890416716752</v>
      </c>
      <c r="W312">
        <f t="shared" si="151"/>
        <v>69.912693973037946</v>
      </c>
      <c r="X312">
        <f t="shared" si="152"/>
        <v>3.5631896783609389</v>
      </c>
      <c r="Y312">
        <f t="shared" si="153"/>
        <v>5.0966276306490128</v>
      </c>
      <c r="Z312">
        <f t="shared" si="154"/>
        <v>1.6242993633107363</v>
      </c>
      <c r="AA312">
        <f t="shared" si="155"/>
        <v>-111.22032409110362</v>
      </c>
      <c r="AB312">
        <f t="shared" si="156"/>
        <v>-62.327444924338863</v>
      </c>
      <c r="AC312">
        <f t="shared" si="157"/>
        <v>-3.9039124787695485</v>
      </c>
      <c r="AD312">
        <f t="shared" si="158"/>
        <v>48.663359203793007</v>
      </c>
      <c r="AE312">
        <f t="shared" si="159"/>
        <v>64.634532661965352</v>
      </c>
      <c r="AF312">
        <f t="shared" si="160"/>
        <v>2.3859490713060745</v>
      </c>
      <c r="AG312">
        <f t="shared" si="161"/>
        <v>40.889439763131108</v>
      </c>
      <c r="AH312">
        <v>2037.9103154649899</v>
      </c>
      <c r="AI312">
        <v>2013.454181818182</v>
      </c>
      <c r="AJ312">
        <v>1.7588024380227321</v>
      </c>
      <c r="AK312">
        <v>64.018406268345927</v>
      </c>
      <c r="AL312">
        <f t="shared" si="162"/>
        <v>2.5220028138572248</v>
      </c>
      <c r="AM312">
        <v>34.2832351353631</v>
      </c>
      <c r="AN312">
        <v>35.262311764705863</v>
      </c>
      <c r="AO312">
        <v>5.1619700679879999E-3</v>
      </c>
      <c r="AP312">
        <v>100.2718368252681</v>
      </c>
      <c r="AQ312">
        <v>64</v>
      </c>
      <c r="AR312">
        <v>10</v>
      </c>
      <c r="AS312">
        <f t="shared" si="163"/>
        <v>1</v>
      </c>
      <c r="AT312">
        <f t="shared" si="164"/>
        <v>0</v>
      </c>
      <c r="AU312">
        <f t="shared" si="165"/>
        <v>47083.886744159201</v>
      </c>
      <c r="AV312">
        <f t="shared" si="166"/>
        <v>1199.99875</v>
      </c>
      <c r="AW312">
        <f t="shared" si="167"/>
        <v>1025.9239449212462</v>
      </c>
      <c r="AX312">
        <f t="shared" si="168"/>
        <v>0.85493751132761275</v>
      </c>
      <c r="AY312">
        <f t="shared" si="169"/>
        <v>0.1884293968622926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1670262507.6875</v>
      </c>
      <c r="BF312">
        <v>1939.395</v>
      </c>
      <c r="BG312">
        <v>1968.165</v>
      </c>
      <c r="BH312">
        <v>35.253337500000001</v>
      </c>
      <c r="BI312">
        <v>34.297199999999997</v>
      </c>
      <c r="BJ312">
        <v>1945.3087499999999</v>
      </c>
      <c r="BK312">
        <v>35.112475000000003</v>
      </c>
      <c r="BL312">
        <v>650.00675000000001</v>
      </c>
      <c r="BM312">
        <v>100.973625</v>
      </c>
      <c r="BN312">
        <v>0.10020037499999999</v>
      </c>
      <c r="BO312">
        <v>33.156237500000003</v>
      </c>
      <c r="BP312">
        <v>33.471449999999997</v>
      </c>
      <c r="BQ312">
        <v>999.9</v>
      </c>
      <c r="BR312">
        <v>0</v>
      </c>
      <c r="BS312">
        <v>0</v>
      </c>
      <c r="BT312">
        <v>8972.5</v>
      </c>
      <c r="BU312">
        <v>0</v>
      </c>
      <c r="BV312">
        <v>364.83100000000002</v>
      </c>
      <c r="BW312">
        <v>-28.7714125</v>
      </c>
      <c r="BX312">
        <v>2010.2650000000001</v>
      </c>
      <c r="BY312">
        <v>2038.0687499999999</v>
      </c>
      <c r="BZ312">
        <v>0.95613437499999998</v>
      </c>
      <c r="CA312">
        <v>1968.165</v>
      </c>
      <c r="CB312">
        <v>34.297199999999997</v>
      </c>
      <c r="CC312">
        <v>3.5596575000000001</v>
      </c>
      <c r="CD312">
        <v>3.4631124999999998</v>
      </c>
      <c r="CE312">
        <v>26.907</v>
      </c>
      <c r="CF312">
        <v>26.439975</v>
      </c>
      <c r="CG312">
        <v>1199.99875</v>
      </c>
      <c r="CH312">
        <v>0.5</v>
      </c>
      <c r="CI312">
        <v>0.5</v>
      </c>
      <c r="CJ312">
        <v>0</v>
      </c>
      <c r="CK312">
        <v>879.66125</v>
      </c>
      <c r="CL312">
        <v>4.9990899999999998</v>
      </c>
      <c r="CM312">
        <v>9127.4375</v>
      </c>
      <c r="CN312">
        <v>9557.8525000000009</v>
      </c>
      <c r="CO312">
        <v>43.436999999999998</v>
      </c>
      <c r="CP312">
        <v>45.561999999999998</v>
      </c>
      <c r="CQ312">
        <v>44.375</v>
      </c>
      <c r="CR312">
        <v>44.375</v>
      </c>
      <c r="CS312">
        <v>44.75</v>
      </c>
      <c r="CT312">
        <v>597.5</v>
      </c>
      <c r="CU312">
        <v>597.5</v>
      </c>
      <c r="CV312">
        <v>0</v>
      </c>
      <c r="CW312">
        <v>1670262528.8</v>
      </c>
      <c r="CX312">
        <v>0</v>
      </c>
      <c r="CY312">
        <v>1670257498.5</v>
      </c>
      <c r="CZ312" t="s">
        <v>356</v>
      </c>
      <c r="DA312">
        <v>1670257488.5</v>
      </c>
      <c r="DB312">
        <v>1670257498.5</v>
      </c>
      <c r="DC312">
        <v>2</v>
      </c>
      <c r="DD312">
        <v>-0.17199999999999999</v>
      </c>
      <c r="DE312">
        <v>2E-3</v>
      </c>
      <c r="DF312">
        <v>-3.9780000000000002</v>
      </c>
      <c r="DG312">
        <v>0.14099999999999999</v>
      </c>
      <c r="DH312">
        <v>415</v>
      </c>
      <c r="DI312">
        <v>32</v>
      </c>
      <c r="DJ312">
        <v>0.47</v>
      </c>
      <c r="DK312">
        <v>0.38</v>
      </c>
      <c r="DL312">
        <v>-28.86897317073171</v>
      </c>
      <c r="DM312">
        <v>0.31209198606274952</v>
      </c>
      <c r="DN312">
        <v>8.4208660768848712E-2</v>
      </c>
      <c r="DO312">
        <v>0</v>
      </c>
      <c r="DP312">
        <v>0.95898951219512218</v>
      </c>
      <c r="DQ312">
        <v>-3.9315951219514457E-2</v>
      </c>
      <c r="DR312">
        <v>4.3951495999509406E-3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3.29664</v>
      </c>
      <c r="EB312">
        <v>2.62513</v>
      </c>
      <c r="EC312">
        <v>0.27868999999999999</v>
      </c>
      <c r="ED312">
        <v>0.27884500000000001</v>
      </c>
      <c r="EE312">
        <v>0.14266200000000001</v>
      </c>
      <c r="EF312">
        <v>0.138487</v>
      </c>
      <c r="EG312">
        <v>21824</v>
      </c>
      <c r="EH312">
        <v>22205.4</v>
      </c>
      <c r="EI312">
        <v>28167.3</v>
      </c>
      <c r="EJ312">
        <v>29656</v>
      </c>
      <c r="EK312">
        <v>33236.800000000003</v>
      </c>
      <c r="EL312">
        <v>35468.400000000001</v>
      </c>
      <c r="EM312">
        <v>39753.300000000003</v>
      </c>
      <c r="EN312">
        <v>42373.4</v>
      </c>
      <c r="EO312">
        <v>2.1173700000000002</v>
      </c>
      <c r="EP312">
        <v>2.1537700000000002</v>
      </c>
      <c r="EQ312">
        <v>0.12801599999999999</v>
      </c>
      <c r="ER312">
        <v>0</v>
      </c>
      <c r="ES312">
        <v>31.409800000000001</v>
      </c>
      <c r="ET312">
        <v>999.9</v>
      </c>
      <c r="EU312">
        <v>60.3</v>
      </c>
      <c r="EV312">
        <v>38.799999999999997</v>
      </c>
      <c r="EW312">
        <v>41.512</v>
      </c>
      <c r="EX312">
        <v>57.210299999999997</v>
      </c>
      <c r="EY312">
        <v>-1.7147399999999999</v>
      </c>
      <c r="EZ312">
        <v>2</v>
      </c>
      <c r="FA312">
        <v>0.46177099999999999</v>
      </c>
      <c r="FB312">
        <v>0.41056100000000001</v>
      </c>
      <c r="FC312">
        <v>20.2729</v>
      </c>
      <c r="FD312">
        <v>5.2199900000000001</v>
      </c>
      <c r="FE312">
        <v>12.0052</v>
      </c>
      <c r="FF312">
        <v>4.9868499999999996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1.86226</v>
      </c>
      <c r="FN312">
        <v>1.86432</v>
      </c>
      <c r="FO312">
        <v>1.8604099999999999</v>
      </c>
      <c r="FP312">
        <v>1.86111</v>
      </c>
      <c r="FQ312">
        <v>1.8602000000000001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-5.92</v>
      </c>
      <c r="GH312">
        <v>0.14080000000000001</v>
      </c>
      <c r="GI312">
        <v>-3.031255365756008</v>
      </c>
      <c r="GJ312">
        <v>-2.737337881603403E-3</v>
      </c>
      <c r="GK312">
        <v>1.2769921614711079E-6</v>
      </c>
      <c r="GL312">
        <v>-3.2469241445839119E-10</v>
      </c>
      <c r="GM312">
        <v>0.14085000000000039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83.7</v>
      </c>
      <c r="GV312">
        <v>83.5</v>
      </c>
      <c r="GW312">
        <v>4.7326699999999997</v>
      </c>
      <c r="GX312">
        <v>2.4670399999999999</v>
      </c>
      <c r="GY312">
        <v>2.04834</v>
      </c>
      <c r="GZ312">
        <v>2.6000999999999999</v>
      </c>
      <c r="HA312">
        <v>2.1972700000000001</v>
      </c>
      <c r="HB312">
        <v>2.3327599999999999</v>
      </c>
      <c r="HC312">
        <v>42.377200000000002</v>
      </c>
      <c r="HD312">
        <v>13.6767</v>
      </c>
      <c r="HE312">
        <v>18</v>
      </c>
      <c r="HF312">
        <v>619.88499999999999</v>
      </c>
      <c r="HG312">
        <v>718.91300000000001</v>
      </c>
      <c r="HH312">
        <v>31.001200000000001</v>
      </c>
      <c r="HI312">
        <v>33.252800000000001</v>
      </c>
      <c r="HJ312">
        <v>30.000299999999999</v>
      </c>
      <c r="HK312">
        <v>33.116100000000003</v>
      </c>
      <c r="HL312">
        <v>33.108400000000003</v>
      </c>
      <c r="HM312">
        <v>94.6066</v>
      </c>
      <c r="HN312">
        <v>23.435500000000001</v>
      </c>
      <c r="HO312">
        <v>26.766500000000001</v>
      </c>
      <c r="HP312">
        <v>31</v>
      </c>
      <c r="HQ312">
        <v>1983.29</v>
      </c>
      <c r="HR312">
        <v>34.248100000000001</v>
      </c>
      <c r="HS312">
        <v>99.244799999999998</v>
      </c>
      <c r="HT312">
        <v>98.274799999999999</v>
      </c>
    </row>
    <row r="313" spans="1:228" x14ac:dyDescent="0.2">
      <c r="A313">
        <v>298</v>
      </c>
      <c r="B313">
        <v>1670262514</v>
      </c>
      <c r="C313">
        <v>1186</v>
      </c>
      <c r="D313" t="s">
        <v>955</v>
      </c>
      <c r="E313" t="s">
        <v>956</v>
      </c>
      <c r="F313">
        <v>4</v>
      </c>
      <c r="G313">
        <v>1670262512</v>
      </c>
      <c r="H313">
        <f t="shared" si="136"/>
        <v>2.4839929503412939E-3</v>
      </c>
      <c r="I313">
        <f t="shared" si="137"/>
        <v>2.4839929503412939</v>
      </c>
      <c r="J313">
        <f t="shared" si="138"/>
        <v>42.055580637143137</v>
      </c>
      <c r="K313">
        <f t="shared" si="139"/>
        <v>1946.4057142857141</v>
      </c>
      <c r="L313">
        <f t="shared" si="140"/>
        <v>1445.8412934013336</v>
      </c>
      <c r="M313">
        <f t="shared" si="141"/>
        <v>146.13962022161439</v>
      </c>
      <c r="N313">
        <f t="shared" si="142"/>
        <v>196.73458849258233</v>
      </c>
      <c r="O313">
        <f t="shared" si="143"/>
        <v>0.15076563258937706</v>
      </c>
      <c r="P313">
        <f t="shared" si="144"/>
        <v>3.686674386783845</v>
      </c>
      <c r="Q313">
        <f t="shared" si="145"/>
        <v>0.14742227954968956</v>
      </c>
      <c r="R313">
        <f t="shared" si="146"/>
        <v>9.2433136541851216E-2</v>
      </c>
      <c r="S313">
        <f t="shared" si="147"/>
        <v>226.11392996590843</v>
      </c>
      <c r="T313">
        <f t="shared" si="148"/>
        <v>33.71754181740652</v>
      </c>
      <c r="U313">
        <f t="shared" si="149"/>
        <v>33.494157142857148</v>
      </c>
      <c r="V313">
        <f t="shared" si="150"/>
        <v>5.1940885427910271</v>
      </c>
      <c r="W313">
        <f t="shared" si="151"/>
        <v>69.908368637834045</v>
      </c>
      <c r="X313">
        <f t="shared" si="152"/>
        <v>3.5648018531232348</v>
      </c>
      <c r="Y313">
        <f t="shared" si="153"/>
        <v>5.0992490921809068</v>
      </c>
      <c r="Z313">
        <f t="shared" si="154"/>
        <v>1.6292866896677922</v>
      </c>
      <c r="AA313">
        <f t="shared" si="155"/>
        <v>-109.54408911005106</v>
      </c>
      <c r="AB313">
        <f t="shared" si="156"/>
        <v>-65.342451247011482</v>
      </c>
      <c r="AC313">
        <f t="shared" si="157"/>
        <v>-4.0722986903222118</v>
      </c>
      <c r="AD313">
        <f t="shared" si="158"/>
        <v>47.155090918523669</v>
      </c>
      <c r="AE313">
        <f t="shared" si="159"/>
        <v>63.861463442982092</v>
      </c>
      <c r="AF313">
        <f t="shared" si="160"/>
        <v>2.3803823886986128</v>
      </c>
      <c r="AG313">
        <f t="shared" si="161"/>
        <v>42.055580637143137</v>
      </c>
      <c r="AH313">
        <v>2044.3540766205419</v>
      </c>
      <c r="AI313">
        <v>2019.9696969696961</v>
      </c>
      <c r="AJ313">
        <v>1.611567633660846</v>
      </c>
      <c r="AK313">
        <v>64.018406268345927</v>
      </c>
      <c r="AL313">
        <f t="shared" si="162"/>
        <v>2.4839929503412939</v>
      </c>
      <c r="AM313">
        <v>34.300508806843872</v>
      </c>
      <c r="AN313">
        <v>35.272538823529423</v>
      </c>
      <c r="AO313">
        <v>3.8305745364751059E-3</v>
      </c>
      <c r="AP313">
        <v>100.2718368252681</v>
      </c>
      <c r="AQ313">
        <v>64</v>
      </c>
      <c r="AR313">
        <v>10</v>
      </c>
      <c r="AS313">
        <f t="shared" si="163"/>
        <v>1</v>
      </c>
      <c r="AT313">
        <f t="shared" si="164"/>
        <v>0</v>
      </c>
      <c r="AU313">
        <f t="shared" si="165"/>
        <v>47421.872025211836</v>
      </c>
      <c r="AV313">
        <f t="shared" si="166"/>
        <v>1199.992857142857</v>
      </c>
      <c r="AW313">
        <f t="shared" si="167"/>
        <v>1025.9189067180871</v>
      </c>
      <c r="AX313">
        <f t="shared" si="168"/>
        <v>0.85493751117882977</v>
      </c>
      <c r="AY313">
        <f t="shared" si="169"/>
        <v>0.18842939657514141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1670262512</v>
      </c>
      <c r="BF313">
        <v>1946.4057142857141</v>
      </c>
      <c r="BG313">
        <v>1974.8585714285709</v>
      </c>
      <c r="BH313">
        <v>35.268585714285713</v>
      </c>
      <c r="BI313">
        <v>34.314642857142857</v>
      </c>
      <c r="BJ313">
        <v>1952.3285714285721</v>
      </c>
      <c r="BK313">
        <v>35.127742857142863</v>
      </c>
      <c r="BL313">
        <v>649.97185714285717</v>
      </c>
      <c r="BM313">
        <v>100.97628571428569</v>
      </c>
      <c r="BN313">
        <v>9.9552200000000007E-2</v>
      </c>
      <c r="BO313">
        <v>33.165399999999998</v>
      </c>
      <c r="BP313">
        <v>33.494157142857148</v>
      </c>
      <c r="BQ313">
        <v>999.89999999999986</v>
      </c>
      <c r="BR313">
        <v>0</v>
      </c>
      <c r="BS313">
        <v>0</v>
      </c>
      <c r="BT313">
        <v>9037.9457142857154</v>
      </c>
      <c r="BU313">
        <v>0</v>
      </c>
      <c r="BV313">
        <v>360.64514285714279</v>
      </c>
      <c r="BW313">
        <v>-28.453857142857149</v>
      </c>
      <c r="BX313">
        <v>2017.5614285714289</v>
      </c>
      <c r="BY313">
        <v>2045.034285714285</v>
      </c>
      <c r="BZ313">
        <v>0.9539467142857142</v>
      </c>
      <c r="CA313">
        <v>1974.8585714285709</v>
      </c>
      <c r="CB313">
        <v>34.314642857142857</v>
      </c>
      <c r="CC313">
        <v>3.561292857142857</v>
      </c>
      <c r="CD313">
        <v>3.464968571428571</v>
      </c>
      <c r="CE313">
        <v>26.9148</v>
      </c>
      <c r="CF313">
        <v>26.449057142857139</v>
      </c>
      <c r="CG313">
        <v>1199.992857142857</v>
      </c>
      <c r="CH313">
        <v>0.5</v>
      </c>
      <c r="CI313">
        <v>0.5</v>
      </c>
      <c r="CJ313">
        <v>0</v>
      </c>
      <c r="CK313">
        <v>879.17699999999991</v>
      </c>
      <c r="CL313">
        <v>4.9990899999999998</v>
      </c>
      <c r="CM313">
        <v>9118.9328571428578</v>
      </c>
      <c r="CN313">
        <v>9557.8057142857142</v>
      </c>
      <c r="CO313">
        <v>43.436999999999998</v>
      </c>
      <c r="CP313">
        <v>45.561999999999998</v>
      </c>
      <c r="CQ313">
        <v>44.375</v>
      </c>
      <c r="CR313">
        <v>44.375</v>
      </c>
      <c r="CS313">
        <v>44.75</v>
      </c>
      <c r="CT313">
        <v>597.49857142857138</v>
      </c>
      <c r="CU313">
        <v>597.49857142857138</v>
      </c>
      <c r="CV313">
        <v>0</v>
      </c>
      <c r="CW313">
        <v>1670262533</v>
      </c>
      <c r="CX313">
        <v>0</v>
      </c>
      <c r="CY313">
        <v>1670257498.5</v>
      </c>
      <c r="CZ313" t="s">
        <v>356</v>
      </c>
      <c r="DA313">
        <v>1670257488.5</v>
      </c>
      <c r="DB313">
        <v>1670257498.5</v>
      </c>
      <c r="DC313">
        <v>2</v>
      </c>
      <c r="DD313">
        <v>-0.17199999999999999</v>
      </c>
      <c r="DE313">
        <v>2E-3</v>
      </c>
      <c r="DF313">
        <v>-3.9780000000000002</v>
      </c>
      <c r="DG313">
        <v>0.14099999999999999</v>
      </c>
      <c r="DH313">
        <v>415</v>
      </c>
      <c r="DI313">
        <v>32</v>
      </c>
      <c r="DJ313">
        <v>0.47</v>
      </c>
      <c r="DK313">
        <v>0.38</v>
      </c>
      <c r="DL313">
        <v>-28.793585365853659</v>
      </c>
      <c r="DM313">
        <v>1.4276425087107589</v>
      </c>
      <c r="DN313">
        <v>0.17501905758387901</v>
      </c>
      <c r="DO313">
        <v>0</v>
      </c>
      <c r="DP313">
        <v>0.95684675609756098</v>
      </c>
      <c r="DQ313">
        <v>-2.4196097560976008E-2</v>
      </c>
      <c r="DR313">
        <v>3.1540177844162679E-3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3.29657</v>
      </c>
      <c r="EB313">
        <v>2.62527</v>
      </c>
      <c r="EC313">
        <v>0.27920200000000001</v>
      </c>
      <c r="ED313">
        <v>0.27934300000000001</v>
      </c>
      <c r="EE313">
        <v>0.142702</v>
      </c>
      <c r="EF313">
        <v>0.13853099999999999</v>
      </c>
      <c r="EG313">
        <v>21807.9</v>
      </c>
      <c r="EH313">
        <v>22189.7</v>
      </c>
      <c r="EI313">
        <v>28166.6</v>
      </c>
      <c r="EJ313">
        <v>29655.599999999999</v>
      </c>
      <c r="EK313">
        <v>33234.6</v>
      </c>
      <c r="EL313">
        <v>35466.300000000003</v>
      </c>
      <c r="EM313">
        <v>39752.5</v>
      </c>
      <c r="EN313">
        <v>42373</v>
      </c>
      <c r="EO313">
        <v>2.1166700000000001</v>
      </c>
      <c r="EP313">
        <v>2.1539999999999999</v>
      </c>
      <c r="EQ313">
        <v>0.12806799999999999</v>
      </c>
      <c r="ER313">
        <v>0</v>
      </c>
      <c r="ES313">
        <v>31.4175</v>
      </c>
      <c r="ET313">
        <v>999.9</v>
      </c>
      <c r="EU313">
        <v>60.3</v>
      </c>
      <c r="EV313">
        <v>38.799999999999997</v>
      </c>
      <c r="EW313">
        <v>41.512</v>
      </c>
      <c r="EX313">
        <v>57.3003</v>
      </c>
      <c r="EY313">
        <v>-1.6706700000000001</v>
      </c>
      <c r="EZ313">
        <v>2</v>
      </c>
      <c r="FA313">
        <v>0.46182899999999999</v>
      </c>
      <c r="FB313">
        <v>0.41397299999999998</v>
      </c>
      <c r="FC313">
        <v>20.2728</v>
      </c>
      <c r="FD313">
        <v>5.2196899999999999</v>
      </c>
      <c r="FE313">
        <v>12.0044</v>
      </c>
      <c r="FF313">
        <v>4.9869000000000003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1.86229</v>
      </c>
      <c r="FN313">
        <v>1.86432</v>
      </c>
      <c r="FO313">
        <v>1.8604099999999999</v>
      </c>
      <c r="FP313">
        <v>1.86111</v>
      </c>
      <c r="FQ313">
        <v>1.8602000000000001</v>
      </c>
      <c r="FR313">
        <v>1.86188</v>
      </c>
      <c r="FS313">
        <v>1.8585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-5.93</v>
      </c>
      <c r="GH313">
        <v>0.1409</v>
      </c>
      <c r="GI313">
        <v>-3.031255365756008</v>
      </c>
      <c r="GJ313">
        <v>-2.737337881603403E-3</v>
      </c>
      <c r="GK313">
        <v>1.2769921614711079E-6</v>
      </c>
      <c r="GL313">
        <v>-3.2469241445839119E-10</v>
      </c>
      <c r="GM313">
        <v>0.14085000000000039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83.8</v>
      </c>
      <c r="GV313">
        <v>83.6</v>
      </c>
      <c r="GW313">
        <v>4.7436499999999997</v>
      </c>
      <c r="GX313">
        <v>2.4584999999999999</v>
      </c>
      <c r="GY313">
        <v>2.04834</v>
      </c>
      <c r="GZ313">
        <v>2.5988799999999999</v>
      </c>
      <c r="HA313">
        <v>2.1972700000000001</v>
      </c>
      <c r="HB313">
        <v>2.3535200000000001</v>
      </c>
      <c r="HC313">
        <v>42.377200000000002</v>
      </c>
      <c r="HD313">
        <v>13.7118</v>
      </c>
      <c r="HE313">
        <v>18</v>
      </c>
      <c r="HF313">
        <v>619.37599999999998</v>
      </c>
      <c r="HG313">
        <v>719.15499999999997</v>
      </c>
      <c r="HH313">
        <v>31.001100000000001</v>
      </c>
      <c r="HI313">
        <v>33.254899999999999</v>
      </c>
      <c r="HJ313">
        <v>30.0002</v>
      </c>
      <c r="HK313">
        <v>33.118200000000002</v>
      </c>
      <c r="HL313">
        <v>33.111199999999997</v>
      </c>
      <c r="HM313">
        <v>94.847700000000003</v>
      </c>
      <c r="HN313">
        <v>23.435500000000001</v>
      </c>
      <c r="HO313">
        <v>26.766500000000001</v>
      </c>
      <c r="HP313">
        <v>31</v>
      </c>
      <c r="HQ313">
        <v>1989.98</v>
      </c>
      <c r="HR313">
        <v>34.243699999999997</v>
      </c>
      <c r="HS313">
        <v>99.242699999999999</v>
      </c>
      <c r="HT313">
        <v>98.273799999999994</v>
      </c>
    </row>
    <row r="314" spans="1:228" x14ac:dyDescent="0.2">
      <c r="A314">
        <v>299</v>
      </c>
      <c r="B314">
        <v>1670262518</v>
      </c>
      <c r="C314">
        <v>1190</v>
      </c>
      <c r="D314" t="s">
        <v>957</v>
      </c>
      <c r="E314" t="s">
        <v>958</v>
      </c>
      <c r="F314">
        <v>4</v>
      </c>
      <c r="G314">
        <v>1670262515.6875</v>
      </c>
      <c r="H314">
        <f t="shared" si="136"/>
        <v>2.4426272319205819E-3</v>
      </c>
      <c r="I314">
        <f t="shared" si="137"/>
        <v>2.4426272319205817</v>
      </c>
      <c r="J314">
        <f t="shared" si="138"/>
        <v>40.338973636000972</v>
      </c>
      <c r="K314">
        <f t="shared" si="139"/>
        <v>1952.3125</v>
      </c>
      <c r="L314">
        <f t="shared" si="140"/>
        <v>1462.5681265010317</v>
      </c>
      <c r="M314">
        <f t="shared" si="141"/>
        <v>147.83132065858234</v>
      </c>
      <c r="N314">
        <f t="shared" si="142"/>
        <v>197.33298571446403</v>
      </c>
      <c r="O314">
        <f t="shared" si="143"/>
        <v>0.14820233240632041</v>
      </c>
      <c r="P314">
        <f t="shared" si="144"/>
        <v>3.6701835916206322</v>
      </c>
      <c r="Q314">
        <f t="shared" si="145"/>
        <v>0.14495620760627428</v>
      </c>
      <c r="R314">
        <f t="shared" si="146"/>
        <v>9.0883359259500376E-2</v>
      </c>
      <c r="S314">
        <f t="shared" si="147"/>
        <v>226.11433408776679</v>
      </c>
      <c r="T314">
        <f t="shared" si="148"/>
        <v>33.734191478701156</v>
      </c>
      <c r="U314">
        <f t="shared" si="149"/>
        <v>33.499412500000012</v>
      </c>
      <c r="V314">
        <f t="shared" si="150"/>
        <v>5.1956169762701281</v>
      </c>
      <c r="W314">
        <f t="shared" si="151"/>
        <v>69.914037617922375</v>
      </c>
      <c r="X314">
        <f t="shared" si="152"/>
        <v>3.5662190019195399</v>
      </c>
      <c r="Y314">
        <f t="shared" si="153"/>
        <v>5.1008626070329317</v>
      </c>
      <c r="Z314">
        <f t="shared" si="154"/>
        <v>1.6293979743505882</v>
      </c>
      <c r="AA314">
        <f t="shared" si="155"/>
        <v>-107.71986092769767</v>
      </c>
      <c r="AB314">
        <f t="shared" si="156"/>
        <v>-64.974555697270944</v>
      </c>
      <c r="AC314">
        <f t="shared" si="157"/>
        <v>-4.0677820658332706</v>
      </c>
      <c r="AD314">
        <f t="shared" si="158"/>
        <v>49.352135396964897</v>
      </c>
      <c r="AE314">
        <f t="shared" si="159"/>
        <v>64.077434136922804</v>
      </c>
      <c r="AF314">
        <f t="shared" si="160"/>
        <v>2.3833854244545258</v>
      </c>
      <c r="AG314">
        <f t="shared" si="161"/>
        <v>40.338973636000972</v>
      </c>
      <c r="AH314">
        <v>2051.0719140741062</v>
      </c>
      <c r="AI314">
        <v>2026.8826666666671</v>
      </c>
      <c r="AJ314">
        <v>1.751114522663717</v>
      </c>
      <c r="AK314">
        <v>64.018406268345927</v>
      </c>
      <c r="AL314">
        <f t="shared" si="162"/>
        <v>2.4426272319205817</v>
      </c>
      <c r="AM314">
        <v>34.316814256244179</v>
      </c>
      <c r="AN314">
        <v>35.29038235294118</v>
      </c>
      <c r="AO314">
        <v>8.5435616463945779E-4</v>
      </c>
      <c r="AP314">
        <v>100.2718368252681</v>
      </c>
      <c r="AQ314">
        <v>64</v>
      </c>
      <c r="AR314">
        <v>10</v>
      </c>
      <c r="AS314">
        <f t="shared" si="163"/>
        <v>1</v>
      </c>
      <c r="AT314">
        <f t="shared" si="164"/>
        <v>0</v>
      </c>
      <c r="AU314">
        <f t="shared" si="165"/>
        <v>47126.473205157687</v>
      </c>
      <c r="AV314">
        <f t="shared" si="166"/>
        <v>1199.9949999999999</v>
      </c>
      <c r="AW314">
        <f t="shared" si="167"/>
        <v>1025.9207389055787</v>
      </c>
      <c r="AX314">
        <f t="shared" si="168"/>
        <v>0.85493751132761275</v>
      </c>
      <c r="AY314">
        <f t="shared" si="169"/>
        <v>0.1884293968622926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1670262515.6875</v>
      </c>
      <c r="BF314">
        <v>1952.3125</v>
      </c>
      <c r="BG314">
        <v>1980.8612499999999</v>
      </c>
      <c r="BH314">
        <v>35.282362499999998</v>
      </c>
      <c r="BI314">
        <v>34.327300000000001</v>
      </c>
      <c r="BJ314">
        <v>1958.2449999999999</v>
      </c>
      <c r="BK314">
        <v>35.141537499999998</v>
      </c>
      <c r="BL314">
        <v>650.01962500000002</v>
      </c>
      <c r="BM314">
        <v>100.97624999999999</v>
      </c>
      <c r="BN314">
        <v>0.100286525</v>
      </c>
      <c r="BO314">
        <v>33.171037499999997</v>
      </c>
      <c r="BP314">
        <v>33.499412500000012</v>
      </c>
      <c r="BQ314">
        <v>999.9</v>
      </c>
      <c r="BR314">
        <v>0</v>
      </c>
      <c r="BS314">
        <v>0</v>
      </c>
      <c r="BT314">
        <v>8980.9387499999993</v>
      </c>
      <c r="BU314">
        <v>0</v>
      </c>
      <c r="BV314">
        <v>359.19225</v>
      </c>
      <c r="BW314">
        <v>-28.5502</v>
      </c>
      <c r="BX314">
        <v>2023.7137499999999</v>
      </c>
      <c r="BY314">
        <v>2051.2775000000001</v>
      </c>
      <c r="BZ314">
        <v>0.95508250000000006</v>
      </c>
      <c r="CA314">
        <v>1980.8612499999999</v>
      </c>
      <c r="CB314">
        <v>34.327300000000001</v>
      </c>
      <c r="CC314">
        <v>3.5626837500000001</v>
      </c>
      <c r="CD314">
        <v>3.4662449999999998</v>
      </c>
      <c r="CE314">
        <v>26.921475000000001</v>
      </c>
      <c r="CF314">
        <v>26.455312500000002</v>
      </c>
      <c r="CG314">
        <v>1199.9949999999999</v>
      </c>
      <c r="CH314">
        <v>0.5</v>
      </c>
      <c r="CI314">
        <v>0.5</v>
      </c>
      <c r="CJ314">
        <v>0</v>
      </c>
      <c r="CK314">
        <v>879.12574999999993</v>
      </c>
      <c r="CL314">
        <v>4.9990899999999998</v>
      </c>
      <c r="CM314">
        <v>9115.67</v>
      </c>
      <c r="CN314">
        <v>9557.8174999999992</v>
      </c>
      <c r="CO314">
        <v>43.436999999999998</v>
      </c>
      <c r="CP314">
        <v>45.561999999999998</v>
      </c>
      <c r="CQ314">
        <v>44.375</v>
      </c>
      <c r="CR314">
        <v>44.367125000000001</v>
      </c>
      <c r="CS314">
        <v>44.75</v>
      </c>
      <c r="CT314">
        <v>597.5</v>
      </c>
      <c r="CU314">
        <v>597.5</v>
      </c>
      <c r="CV314">
        <v>0</v>
      </c>
      <c r="CW314">
        <v>1670262536.5999999</v>
      </c>
      <c r="CX314">
        <v>0</v>
      </c>
      <c r="CY314">
        <v>1670257498.5</v>
      </c>
      <c r="CZ314" t="s">
        <v>356</v>
      </c>
      <c r="DA314">
        <v>1670257488.5</v>
      </c>
      <c r="DB314">
        <v>1670257498.5</v>
      </c>
      <c r="DC314">
        <v>2</v>
      </c>
      <c r="DD314">
        <v>-0.17199999999999999</v>
      </c>
      <c r="DE314">
        <v>2E-3</v>
      </c>
      <c r="DF314">
        <v>-3.9780000000000002</v>
      </c>
      <c r="DG314">
        <v>0.14099999999999999</v>
      </c>
      <c r="DH314">
        <v>415</v>
      </c>
      <c r="DI314">
        <v>32</v>
      </c>
      <c r="DJ314">
        <v>0.47</v>
      </c>
      <c r="DK314">
        <v>0.38</v>
      </c>
      <c r="DL314">
        <v>-28.713735</v>
      </c>
      <c r="DM314">
        <v>1.494824015009389</v>
      </c>
      <c r="DN314">
        <v>0.1794045631387341</v>
      </c>
      <c r="DO314">
        <v>0</v>
      </c>
      <c r="DP314">
        <v>0.95543089999999997</v>
      </c>
      <c r="DQ314">
        <v>-8.9485328330215046E-3</v>
      </c>
      <c r="DR314">
        <v>1.9100018036640751E-3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3.2967399999999998</v>
      </c>
      <c r="EB314">
        <v>2.6253799999999998</v>
      </c>
      <c r="EC314">
        <v>0.27972900000000001</v>
      </c>
      <c r="ED314">
        <v>0.27988000000000002</v>
      </c>
      <c r="EE314">
        <v>0.142739</v>
      </c>
      <c r="EF314">
        <v>0.13855899999999999</v>
      </c>
      <c r="EG314">
        <v>21791.599999999999</v>
      </c>
      <c r="EH314">
        <v>22173.1</v>
      </c>
      <c r="EI314">
        <v>28166.2</v>
      </c>
      <c r="EJ314">
        <v>29655.599999999999</v>
      </c>
      <c r="EK314">
        <v>33232.6</v>
      </c>
      <c r="EL314">
        <v>35465.199999999997</v>
      </c>
      <c r="EM314">
        <v>39751.800000000003</v>
      </c>
      <c r="EN314">
        <v>42373.1</v>
      </c>
      <c r="EO314">
        <v>2.1172300000000002</v>
      </c>
      <c r="EP314">
        <v>2.15368</v>
      </c>
      <c r="EQ314">
        <v>0.12853400000000001</v>
      </c>
      <c r="ER314">
        <v>0</v>
      </c>
      <c r="ES314">
        <v>31.427600000000002</v>
      </c>
      <c r="ET314">
        <v>999.9</v>
      </c>
      <c r="EU314">
        <v>60.3</v>
      </c>
      <c r="EV314">
        <v>38.799999999999997</v>
      </c>
      <c r="EW314">
        <v>41.510599999999997</v>
      </c>
      <c r="EX314">
        <v>57.690300000000001</v>
      </c>
      <c r="EY314">
        <v>-1.6867000000000001</v>
      </c>
      <c r="EZ314">
        <v>2</v>
      </c>
      <c r="FA314">
        <v>0.46203499999999997</v>
      </c>
      <c r="FB314">
        <v>0.41680600000000001</v>
      </c>
      <c r="FC314">
        <v>20.2729</v>
      </c>
      <c r="FD314">
        <v>5.2193899999999998</v>
      </c>
      <c r="FE314">
        <v>12.004300000000001</v>
      </c>
      <c r="FF314">
        <v>4.9867999999999997</v>
      </c>
      <c r="FG314">
        <v>3.2845499999999999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1.86226</v>
      </c>
      <c r="FN314">
        <v>1.86432</v>
      </c>
      <c r="FO314">
        <v>1.8604099999999999</v>
      </c>
      <c r="FP314">
        <v>1.86111</v>
      </c>
      <c r="FQ314">
        <v>1.8602000000000001</v>
      </c>
      <c r="FR314">
        <v>1.86188</v>
      </c>
      <c r="FS314">
        <v>1.8585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-5.94</v>
      </c>
      <c r="GH314">
        <v>0.14080000000000001</v>
      </c>
      <c r="GI314">
        <v>-3.031255365756008</v>
      </c>
      <c r="GJ314">
        <v>-2.737337881603403E-3</v>
      </c>
      <c r="GK314">
        <v>1.2769921614711079E-6</v>
      </c>
      <c r="GL314">
        <v>-3.2469241445839119E-10</v>
      </c>
      <c r="GM314">
        <v>0.14085000000000039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83.8</v>
      </c>
      <c r="GV314">
        <v>83.7</v>
      </c>
      <c r="GW314">
        <v>4.7558600000000002</v>
      </c>
      <c r="GX314">
        <v>2.4475099999999999</v>
      </c>
      <c r="GY314">
        <v>2.04834</v>
      </c>
      <c r="GZ314">
        <v>2.5988799999999999</v>
      </c>
      <c r="HA314">
        <v>2.1972700000000001</v>
      </c>
      <c r="HB314">
        <v>2.2973599999999998</v>
      </c>
      <c r="HC314">
        <v>42.377200000000002</v>
      </c>
      <c r="HD314">
        <v>13.685499999999999</v>
      </c>
      <c r="HE314">
        <v>18</v>
      </c>
      <c r="HF314">
        <v>619.82000000000005</v>
      </c>
      <c r="HG314">
        <v>718.86900000000003</v>
      </c>
      <c r="HH314">
        <v>31.001000000000001</v>
      </c>
      <c r="HI314">
        <v>33.257800000000003</v>
      </c>
      <c r="HJ314">
        <v>30.000299999999999</v>
      </c>
      <c r="HK314">
        <v>33.121099999999998</v>
      </c>
      <c r="HL314">
        <v>33.1126</v>
      </c>
      <c r="HM314">
        <v>95.081999999999994</v>
      </c>
      <c r="HN314">
        <v>23.435500000000001</v>
      </c>
      <c r="HO314">
        <v>26.766500000000001</v>
      </c>
      <c r="HP314">
        <v>31</v>
      </c>
      <c r="HQ314">
        <v>1996.66</v>
      </c>
      <c r="HR314">
        <v>34.230400000000003</v>
      </c>
      <c r="HS314">
        <v>99.241100000000003</v>
      </c>
      <c r="HT314">
        <v>98.273899999999998</v>
      </c>
    </row>
    <row r="315" spans="1:228" x14ac:dyDescent="0.2">
      <c r="A315">
        <v>300</v>
      </c>
      <c r="B315">
        <v>1670262522</v>
      </c>
      <c r="C315">
        <v>1194</v>
      </c>
      <c r="D315" t="s">
        <v>959</v>
      </c>
      <c r="E315" t="s">
        <v>960</v>
      </c>
      <c r="F315">
        <v>4</v>
      </c>
      <c r="G315">
        <v>1670262520</v>
      </c>
      <c r="H315">
        <f t="shared" si="136"/>
        <v>2.4721027314763915E-3</v>
      </c>
      <c r="I315">
        <f t="shared" si="137"/>
        <v>2.4721027314763915</v>
      </c>
      <c r="J315">
        <f t="shared" si="138"/>
        <v>41.192782232818118</v>
      </c>
      <c r="K315">
        <f t="shared" si="139"/>
        <v>1959.44</v>
      </c>
      <c r="L315">
        <f t="shared" si="140"/>
        <v>1464.3205320650857</v>
      </c>
      <c r="M315">
        <f t="shared" si="141"/>
        <v>148.00462039148258</v>
      </c>
      <c r="N315">
        <f t="shared" si="142"/>
        <v>198.04828726324004</v>
      </c>
      <c r="O315">
        <f t="shared" si="143"/>
        <v>0.14962597713808434</v>
      </c>
      <c r="P315">
        <f t="shared" si="144"/>
        <v>3.6810717271081503</v>
      </c>
      <c r="Q315">
        <f t="shared" si="145"/>
        <v>0.14632748996086245</v>
      </c>
      <c r="R315">
        <f t="shared" si="146"/>
        <v>9.1744980870776344E-2</v>
      </c>
      <c r="S315">
        <f t="shared" si="147"/>
        <v>226.11608482304746</v>
      </c>
      <c r="T315">
        <f t="shared" si="148"/>
        <v>33.733454873746517</v>
      </c>
      <c r="U315">
        <f t="shared" si="149"/>
        <v>33.51772857142857</v>
      </c>
      <c r="V315">
        <f t="shared" si="150"/>
        <v>5.2009469601385003</v>
      </c>
      <c r="W315">
        <f t="shared" si="151"/>
        <v>69.910546323110083</v>
      </c>
      <c r="X315">
        <f t="shared" si="152"/>
        <v>3.5674402025513534</v>
      </c>
      <c r="Y315">
        <f t="shared" si="153"/>
        <v>5.1028641459379882</v>
      </c>
      <c r="Z315">
        <f t="shared" si="154"/>
        <v>1.6335067575871469</v>
      </c>
      <c r="AA315">
        <f t="shared" si="155"/>
        <v>-109.01973045810887</v>
      </c>
      <c r="AB315">
        <f t="shared" si="156"/>
        <v>-67.414803061945122</v>
      </c>
      <c r="AC315">
        <f t="shared" si="157"/>
        <v>-4.2085933366351531</v>
      </c>
      <c r="AD315">
        <f t="shared" si="158"/>
        <v>45.472957966358322</v>
      </c>
      <c r="AE315">
        <f t="shared" si="159"/>
        <v>64.102644097507948</v>
      </c>
      <c r="AF315">
        <f t="shared" si="160"/>
        <v>2.3896492396404492</v>
      </c>
      <c r="AG315">
        <f t="shared" si="161"/>
        <v>41.192782232818118</v>
      </c>
      <c r="AH315">
        <v>2058.0145206279049</v>
      </c>
      <c r="AI315">
        <v>2033.6720000000009</v>
      </c>
      <c r="AJ315">
        <v>1.695706704562262</v>
      </c>
      <c r="AK315">
        <v>64.018406268345927</v>
      </c>
      <c r="AL315">
        <f t="shared" si="162"/>
        <v>2.4721027314763915</v>
      </c>
      <c r="AM315">
        <v>34.330255760545299</v>
      </c>
      <c r="AN315">
        <v>35.298114411764679</v>
      </c>
      <c r="AO315">
        <v>3.7339490884396921E-3</v>
      </c>
      <c r="AP315">
        <v>100.2718368252681</v>
      </c>
      <c r="AQ315">
        <v>64</v>
      </c>
      <c r="AR315">
        <v>10</v>
      </c>
      <c r="AS315">
        <f t="shared" si="163"/>
        <v>1</v>
      </c>
      <c r="AT315">
        <f t="shared" si="164"/>
        <v>0</v>
      </c>
      <c r="AU315">
        <f t="shared" si="165"/>
        <v>47319.815636117542</v>
      </c>
      <c r="AV315">
        <f t="shared" si="166"/>
        <v>1200.004285714286</v>
      </c>
      <c r="AW315">
        <f t="shared" si="167"/>
        <v>1025.9286781466569</v>
      </c>
      <c r="AX315">
        <f t="shared" si="168"/>
        <v>0.8549375117739576</v>
      </c>
      <c r="AY315">
        <f t="shared" si="169"/>
        <v>0.18842939772373812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1670262520</v>
      </c>
      <c r="BF315">
        <v>1959.44</v>
      </c>
      <c r="BG315">
        <v>1988.014285714286</v>
      </c>
      <c r="BH315">
        <v>35.295357142857142</v>
      </c>
      <c r="BI315">
        <v>34.337699999999998</v>
      </c>
      <c r="BJ315">
        <v>1965.3842857142861</v>
      </c>
      <c r="BK315">
        <v>35.154485714285713</v>
      </c>
      <c r="BL315">
        <v>649.95342857142862</v>
      </c>
      <c r="BM315">
        <v>100.97414285714289</v>
      </c>
      <c r="BN315">
        <v>9.9779928571428589E-2</v>
      </c>
      <c r="BO315">
        <v>33.17802857142857</v>
      </c>
      <c r="BP315">
        <v>33.51772857142857</v>
      </c>
      <c r="BQ315">
        <v>999.89999999999986</v>
      </c>
      <c r="BR315">
        <v>0</v>
      </c>
      <c r="BS315">
        <v>0</v>
      </c>
      <c r="BT315">
        <v>9018.7528571428556</v>
      </c>
      <c r="BU315">
        <v>0</v>
      </c>
      <c r="BV315">
        <v>357.50528571428572</v>
      </c>
      <c r="BW315">
        <v>-28.574014285714291</v>
      </c>
      <c r="BX315">
        <v>2031.1314285714291</v>
      </c>
      <c r="BY315">
        <v>2058.7057142857138</v>
      </c>
      <c r="BZ315">
        <v>0.95763399999999999</v>
      </c>
      <c r="CA315">
        <v>1988.014285714286</v>
      </c>
      <c r="CB315">
        <v>34.337699999999998</v>
      </c>
      <c r="CC315">
        <v>3.563917142857143</v>
      </c>
      <c r="CD315">
        <v>3.4672228571428581</v>
      </c>
      <c r="CE315">
        <v>26.927342857142861</v>
      </c>
      <c r="CF315">
        <v>26.460071428571428</v>
      </c>
      <c r="CG315">
        <v>1200.004285714286</v>
      </c>
      <c r="CH315">
        <v>0.5</v>
      </c>
      <c r="CI315">
        <v>0.5</v>
      </c>
      <c r="CJ315">
        <v>0</v>
      </c>
      <c r="CK315">
        <v>878.72828571428568</v>
      </c>
      <c r="CL315">
        <v>4.9990899999999998</v>
      </c>
      <c r="CM315">
        <v>9106.2028571428564</v>
      </c>
      <c r="CN315">
        <v>9557.880000000001</v>
      </c>
      <c r="CO315">
        <v>43.436999999999998</v>
      </c>
      <c r="CP315">
        <v>45.561999999999998</v>
      </c>
      <c r="CQ315">
        <v>44.375</v>
      </c>
      <c r="CR315">
        <v>44.375</v>
      </c>
      <c r="CS315">
        <v>44.75</v>
      </c>
      <c r="CT315">
        <v>597.50428571428586</v>
      </c>
      <c r="CU315">
        <v>597.50428571428586</v>
      </c>
      <c r="CV315">
        <v>0</v>
      </c>
      <c r="CW315">
        <v>1670262540.8</v>
      </c>
      <c r="CX315">
        <v>0</v>
      </c>
      <c r="CY315">
        <v>1670257498.5</v>
      </c>
      <c r="CZ315" t="s">
        <v>356</v>
      </c>
      <c r="DA315">
        <v>1670257488.5</v>
      </c>
      <c r="DB315">
        <v>1670257498.5</v>
      </c>
      <c r="DC315">
        <v>2</v>
      </c>
      <c r="DD315">
        <v>-0.17199999999999999</v>
      </c>
      <c r="DE315">
        <v>2E-3</v>
      </c>
      <c r="DF315">
        <v>-3.9780000000000002</v>
      </c>
      <c r="DG315">
        <v>0.14099999999999999</v>
      </c>
      <c r="DH315">
        <v>415</v>
      </c>
      <c r="DI315">
        <v>32</v>
      </c>
      <c r="DJ315">
        <v>0.47</v>
      </c>
      <c r="DK315">
        <v>0.38</v>
      </c>
      <c r="DL315">
        <v>-28.66049756097561</v>
      </c>
      <c r="DM315">
        <v>1.193280836236922</v>
      </c>
      <c r="DN315">
        <v>0.16730555585049009</v>
      </c>
      <c r="DO315">
        <v>0</v>
      </c>
      <c r="DP315">
        <v>0.95534675609756092</v>
      </c>
      <c r="DQ315">
        <v>6.9232264808368671E-3</v>
      </c>
      <c r="DR315">
        <v>1.7873168578256379E-3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3.29636</v>
      </c>
      <c r="EB315">
        <v>2.6252399999999998</v>
      </c>
      <c r="EC315">
        <v>0.28025600000000001</v>
      </c>
      <c r="ED315">
        <v>0.280391</v>
      </c>
      <c r="EE315">
        <v>0.142763</v>
      </c>
      <c r="EF315">
        <v>0.13857</v>
      </c>
      <c r="EG315">
        <v>21775.5</v>
      </c>
      <c r="EH315">
        <v>22157</v>
      </c>
      <c r="EI315">
        <v>28166.1</v>
      </c>
      <c r="EJ315">
        <v>29655.3</v>
      </c>
      <c r="EK315">
        <v>33231.699999999997</v>
      </c>
      <c r="EL315">
        <v>35464.5</v>
      </c>
      <c r="EM315">
        <v>39751.9</v>
      </c>
      <c r="EN315">
        <v>42372.800000000003</v>
      </c>
      <c r="EO315">
        <v>2.1169500000000001</v>
      </c>
      <c r="EP315">
        <v>2.1537000000000002</v>
      </c>
      <c r="EQ315">
        <v>0.128858</v>
      </c>
      <c r="ER315">
        <v>0</v>
      </c>
      <c r="ES315">
        <v>31.4377</v>
      </c>
      <c r="ET315">
        <v>999.9</v>
      </c>
      <c r="EU315">
        <v>60.3</v>
      </c>
      <c r="EV315">
        <v>38.799999999999997</v>
      </c>
      <c r="EW315">
        <v>41.511899999999997</v>
      </c>
      <c r="EX315">
        <v>57.600299999999997</v>
      </c>
      <c r="EY315">
        <v>-1.4984</v>
      </c>
      <c r="EZ315">
        <v>2</v>
      </c>
      <c r="FA315">
        <v>0.46218700000000001</v>
      </c>
      <c r="FB315">
        <v>0.41820000000000002</v>
      </c>
      <c r="FC315">
        <v>20.2728</v>
      </c>
      <c r="FD315">
        <v>5.2192400000000001</v>
      </c>
      <c r="FE315">
        <v>12.0052</v>
      </c>
      <c r="FF315">
        <v>4.9866999999999999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1.86225</v>
      </c>
      <c r="FN315">
        <v>1.86432</v>
      </c>
      <c r="FO315">
        <v>1.8604000000000001</v>
      </c>
      <c r="FP315">
        <v>1.86111</v>
      </c>
      <c r="FQ315">
        <v>1.8602000000000001</v>
      </c>
      <c r="FR315">
        <v>1.86188</v>
      </c>
      <c r="FS315">
        <v>1.85849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-5.95</v>
      </c>
      <c r="GH315">
        <v>0.14080000000000001</v>
      </c>
      <c r="GI315">
        <v>-3.031255365756008</v>
      </c>
      <c r="GJ315">
        <v>-2.737337881603403E-3</v>
      </c>
      <c r="GK315">
        <v>1.2769921614711079E-6</v>
      </c>
      <c r="GL315">
        <v>-3.2469241445839119E-10</v>
      </c>
      <c r="GM315">
        <v>0.14085000000000039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83.9</v>
      </c>
      <c r="GV315">
        <v>83.7</v>
      </c>
      <c r="GW315">
        <v>4.7680699999999998</v>
      </c>
      <c r="GX315">
        <v>2.4304199999999998</v>
      </c>
      <c r="GY315">
        <v>2.04834</v>
      </c>
      <c r="GZ315">
        <v>2.6000999999999999</v>
      </c>
      <c r="HA315">
        <v>2.1972700000000001</v>
      </c>
      <c r="HB315">
        <v>2.35229</v>
      </c>
      <c r="HC315">
        <v>42.377200000000002</v>
      </c>
      <c r="HD315">
        <v>13.702999999999999</v>
      </c>
      <c r="HE315">
        <v>18</v>
      </c>
      <c r="HF315">
        <v>619.62699999999995</v>
      </c>
      <c r="HG315">
        <v>718.91899999999998</v>
      </c>
      <c r="HH315">
        <v>31.000599999999999</v>
      </c>
      <c r="HI315">
        <v>33.260100000000001</v>
      </c>
      <c r="HJ315">
        <v>30.000299999999999</v>
      </c>
      <c r="HK315">
        <v>33.122599999999998</v>
      </c>
      <c r="HL315">
        <v>33.114899999999999</v>
      </c>
      <c r="HM315">
        <v>95.3215</v>
      </c>
      <c r="HN315">
        <v>23.711200000000002</v>
      </c>
      <c r="HO315">
        <v>26.766500000000001</v>
      </c>
      <c r="HP315">
        <v>31</v>
      </c>
      <c r="HQ315">
        <v>2003.36</v>
      </c>
      <c r="HR315">
        <v>34.222099999999998</v>
      </c>
      <c r="HS315">
        <v>99.241100000000003</v>
      </c>
      <c r="HT315">
        <v>98.272999999999996</v>
      </c>
    </row>
    <row r="316" spans="1:228" x14ac:dyDescent="0.2">
      <c r="A316">
        <v>301</v>
      </c>
      <c r="B316">
        <v>1670262525.5</v>
      </c>
      <c r="C316">
        <v>1197.5</v>
      </c>
      <c r="D316" t="s">
        <v>961</v>
      </c>
      <c r="E316" t="s">
        <v>962</v>
      </c>
      <c r="F316">
        <v>4</v>
      </c>
      <c r="G316">
        <v>1670262523.428571</v>
      </c>
      <c r="H316">
        <f t="shared" si="136"/>
        <v>2.4151811999551295E-3</v>
      </c>
      <c r="I316">
        <f t="shared" si="137"/>
        <v>2.4151811999551294</v>
      </c>
      <c r="J316">
        <f t="shared" si="138"/>
        <v>40.550712399064416</v>
      </c>
      <c r="K316">
        <f t="shared" si="139"/>
        <v>1965.1628571428571</v>
      </c>
      <c r="L316">
        <f t="shared" si="140"/>
        <v>1465.5195817782196</v>
      </c>
      <c r="M316">
        <f t="shared" si="141"/>
        <v>148.12450436155353</v>
      </c>
      <c r="N316">
        <f t="shared" si="142"/>
        <v>198.62496402185315</v>
      </c>
      <c r="O316">
        <f t="shared" si="143"/>
        <v>0.14581350174068447</v>
      </c>
      <c r="P316">
        <f t="shared" si="144"/>
        <v>3.6822808650062036</v>
      </c>
      <c r="Q316">
        <f t="shared" si="145"/>
        <v>0.14268007257864498</v>
      </c>
      <c r="R316">
        <f t="shared" si="146"/>
        <v>8.9450963252125107E-2</v>
      </c>
      <c r="S316">
        <f t="shared" si="147"/>
        <v>226.1163543524778</v>
      </c>
      <c r="T316">
        <f t="shared" si="148"/>
        <v>33.745844600385702</v>
      </c>
      <c r="U316">
        <f t="shared" si="149"/>
        <v>33.529871428571433</v>
      </c>
      <c r="V316">
        <f t="shared" si="150"/>
        <v>5.2044831574416648</v>
      </c>
      <c r="W316">
        <f t="shared" si="151"/>
        <v>69.915810898498165</v>
      </c>
      <c r="X316">
        <f t="shared" si="152"/>
        <v>3.5678404105289316</v>
      </c>
      <c r="Y316">
        <f t="shared" si="153"/>
        <v>5.1030523206097449</v>
      </c>
      <c r="Z316">
        <f t="shared" si="154"/>
        <v>1.6366427469127331</v>
      </c>
      <c r="AA316">
        <f t="shared" si="155"/>
        <v>-106.50949091802121</v>
      </c>
      <c r="AB316">
        <f t="shared" si="156"/>
        <v>-69.717081061654952</v>
      </c>
      <c r="AC316">
        <f t="shared" si="157"/>
        <v>-4.3511643274508547</v>
      </c>
      <c r="AD316">
        <f t="shared" si="158"/>
        <v>45.538618045350788</v>
      </c>
      <c r="AE316">
        <f t="shared" si="159"/>
        <v>64.212022963649545</v>
      </c>
      <c r="AF316">
        <f t="shared" si="160"/>
        <v>2.472117266335788</v>
      </c>
      <c r="AG316">
        <f t="shared" si="161"/>
        <v>40.550712399064416</v>
      </c>
      <c r="AH316">
        <v>2064.0669039371251</v>
      </c>
      <c r="AI316">
        <v>2039.8117575757569</v>
      </c>
      <c r="AJ316">
        <v>1.7444999159942309</v>
      </c>
      <c r="AK316">
        <v>64.018406268345927</v>
      </c>
      <c r="AL316">
        <f t="shared" si="162"/>
        <v>2.4151811999551294</v>
      </c>
      <c r="AM316">
        <v>34.338595589865037</v>
      </c>
      <c r="AN316">
        <v>35.297198823529413</v>
      </c>
      <c r="AO316">
        <v>1.5107689736768811E-3</v>
      </c>
      <c r="AP316">
        <v>100.2718368252681</v>
      </c>
      <c r="AQ316">
        <v>64</v>
      </c>
      <c r="AR316">
        <v>10</v>
      </c>
      <c r="AS316">
        <f t="shared" si="163"/>
        <v>1</v>
      </c>
      <c r="AT316">
        <f t="shared" si="164"/>
        <v>0</v>
      </c>
      <c r="AU316">
        <f t="shared" si="165"/>
        <v>47341.303159281139</v>
      </c>
      <c r="AV316">
        <f t="shared" si="166"/>
        <v>1200.005714285714</v>
      </c>
      <c r="AW316">
        <f t="shared" si="167"/>
        <v>1025.9298996644959</v>
      </c>
      <c r="AX316">
        <f t="shared" si="168"/>
        <v>0.8549375119227377</v>
      </c>
      <c r="AY316">
        <f t="shared" si="169"/>
        <v>0.18842939801088388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1670262523.428571</v>
      </c>
      <c r="BF316">
        <v>1965.1628571428571</v>
      </c>
      <c r="BG316">
        <v>1993.8542857142861</v>
      </c>
      <c r="BH316">
        <v>35.29962857142857</v>
      </c>
      <c r="BI316">
        <v>34.308971428571432</v>
      </c>
      <c r="BJ316">
        <v>1971.1157142857139</v>
      </c>
      <c r="BK316">
        <v>35.158728571428583</v>
      </c>
      <c r="BL316">
        <v>649.98285714285714</v>
      </c>
      <c r="BM316">
        <v>100.973</v>
      </c>
      <c r="BN316">
        <v>0.1000298</v>
      </c>
      <c r="BO316">
        <v>33.178685714285713</v>
      </c>
      <c r="BP316">
        <v>33.529871428571433</v>
      </c>
      <c r="BQ316">
        <v>999.89999999999986</v>
      </c>
      <c r="BR316">
        <v>0</v>
      </c>
      <c r="BS316">
        <v>0</v>
      </c>
      <c r="BT316">
        <v>9023.0371428571416</v>
      </c>
      <c r="BU316">
        <v>0</v>
      </c>
      <c r="BV316">
        <v>356.09385714285719</v>
      </c>
      <c r="BW316">
        <v>-28.69211428571429</v>
      </c>
      <c r="BX316">
        <v>2037.0714285714289</v>
      </c>
      <c r="BY316">
        <v>2064.6942857142849</v>
      </c>
      <c r="BZ316">
        <v>0.99061742857142854</v>
      </c>
      <c r="CA316">
        <v>1993.8542857142861</v>
      </c>
      <c r="CB316">
        <v>34.308971428571432</v>
      </c>
      <c r="CC316">
        <v>3.564308571428572</v>
      </c>
      <c r="CD316">
        <v>3.4642842857142861</v>
      </c>
      <c r="CE316">
        <v>26.929214285714291</v>
      </c>
      <c r="CF316">
        <v>26.445685714285709</v>
      </c>
      <c r="CG316">
        <v>1200.005714285714</v>
      </c>
      <c r="CH316">
        <v>0.5</v>
      </c>
      <c r="CI316">
        <v>0.5</v>
      </c>
      <c r="CJ316">
        <v>0</v>
      </c>
      <c r="CK316">
        <v>878.71842857142849</v>
      </c>
      <c r="CL316">
        <v>4.9990899999999998</v>
      </c>
      <c r="CM316">
        <v>9100.0985714285725</v>
      </c>
      <c r="CN316">
        <v>9557.9142857142851</v>
      </c>
      <c r="CO316">
        <v>43.436999999999998</v>
      </c>
      <c r="CP316">
        <v>45.561999999999998</v>
      </c>
      <c r="CQ316">
        <v>44.375</v>
      </c>
      <c r="CR316">
        <v>44.375</v>
      </c>
      <c r="CS316">
        <v>44.75</v>
      </c>
      <c r="CT316">
        <v>597.50571428571425</v>
      </c>
      <c r="CU316">
        <v>597.50571428571425</v>
      </c>
      <c r="CV316">
        <v>0</v>
      </c>
      <c r="CW316">
        <v>1670262544.4000001</v>
      </c>
      <c r="CX316">
        <v>0</v>
      </c>
      <c r="CY316">
        <v>1670257498.5</v>
      </c>
      <c r="CZ316" t="s">
        <v>356</v>
      </c>
      <c r="DA316">
        <v>1670257488.5</v>
      </c>
      <c r="DB316">
        <v>1670257498.5</v>
      </c>
      <c r="DC316">
        <v>2</v>
      </c>
      <c r="DD316">
        <v>-0.17199999999999999</v>
      </c>
      <c r="DE316">
        <v>2E-3</v>
      </c>
      <c r="DF316">
        <v>-3.9780000000000002</v>
      </c>
      <c r="DG316">
        <v>0.14099999999999999</v>
      </c>
      <c r="DH316">
        <v>415</v>
      </c>
      <c r="DI316">
        <v>32</v>
      </c>
      <c r="DJ316">
        <v>0.47</v>
      </c>
      <c r="DK316">
        <v>0.38</v>
      </c>
      <c r="DL316">
        <v>-28.625558536585359</v>
      </c>
      <c r="DM316">
        <v>0.3477010452960953</v>
      </c>
      <c r="DN316">
        <v>0.14457625378613909</v>
      </c>
      <c r="DO316">
        <v>0</v>
      </c>
      <c r="DP316">
        <v>0.96169607317073169</v>
      </c>
      <c r="DQ316">
        <v>9.9432188153309564E-2</v>
      </c>
      <c r="DR316">
        <v>1.557921686624133E-2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3.2967</v>
      </c>
      <c r="EB316">
        <v>2.6256300000000001</v>
      </c>
      <c r="EC316">
        <v>0.28072200000000003</v>
      </c>
      <c r="ED316">
        <v>0.28086899999999998</v>
      </c>
      <c r="EE316">
        <v>0.142737</v>
      </c>
      <c r="EF316">
        <v>0.13836599999999999</v>
      </c>
      <c r="EG316">
        <v>21761</v>
      </c>
      <c r="EH316">
        <v>22142.3</v>
      </c>
      <c r="EI316">
        <v>28165.8</v>
      </c>
      <c r="EJ316">
        <v>29655.3</v>
      </c>
      <c r="EK316">
        <v>33232.1</v>
      </c>
      <c r="EL316">
        <v>35473</v>
      </c>
      <c r="EM316">
        <v>39751</v>
      </c>
      <c r="EN316">
        <v>42372.800000000003</v>
      </c>
      <c r="EO316">
        <v>2.11727</v>
      </c>
      <c r="EP316">
        <v>2.1534800000000001</v>
      </c>
      <c r="EQ316">
        <v>0.128634</v>
      </c>
      <c r="ER316">
        <v>0</v>
      </c>
      <c r="ES316">
        <v>31.4453</v>
      </c>
      <c r="ET316">
        <v>999.9</v>
      </c>
      <c r="EU316">
        <v>60.3</v>
      </c>
      <c r="EV316">
        <v>38.799999999999997</v>
      </c>
      <c r="EW316">
        <v>41.511400000000002</v>
      </c>
      <c r="EX316">
        <v>57.4803</v>
      </c>
      <c r="EY316">
        <v>-1.51041</v>
      </c>
      <c r="EZ316">
        <v>2</v>
      </c>
      <c r="FA316">
        <v>0.46254099999999998</v>
      </c>
      <c r="FB316">
        <v>0.41679500000000003</v>
      </c>
      <c r="FC316">
        <v>20.2727</v>
      </c>
      <c r="FD316">
        <v>5.2192400000000001</v>
      </c>
      <c r="FE316">
        <v>12.0052</v>
      </c>
      <c r="FF316">
        <v>4.9867499999999998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1.86226</v>
      </c>
      <c r="FN316">
        <v>1.86432</v>
      </c>
      <c r="FO316">
        <v>1.8604000000000001</v>
      </c>
      <c r="FP316">
        <v>1.86111</v>
      </c>
      <c r="FQ316">
        <v>1.8602000000000001</v>
      </c>
      <c r="FR316">
        <v>1.86188</v>
      </c>
      <c r="FS316">
        <v>1.8585100000000001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-5.96</v>
      </c>
      <c r="GH316">
        <v>0.14080000000000001</v>
      </c>
      <c r="GI316">
        <v>-3.031255365756008</v>
      </c>
      <c r="GJ316">
        <v>-2.737337881603403E-3</v>
      </c>
      <c r="GK316">
        <v>1.2769921614711079E-6</v>
      </c>
      <c r="GL316">
        <v>-3.2469241445839119E-10</v>
      </c>
      <c r="GM316">
        <v>0.14085000000000039</v>
      </c>
      <c r="GN316">
        <v>0</v>
      </c>
      <c r="GO316">
        <v>0</v>
      </c>
      <c r="GP316">
        <v>0</v>
      </c>
      <c r="GQ316">
        <v>4</v>
      </c>
      <c r="GR316">
        <v>2074</v>
      </c>
      <c r="GS316">
        <v>4</v>
      </c>
      <c r="GT316">
        <v>30</v>
      </c>
      <c r="GU316">
        <v>84</v>
      </c>
      <c r="GV316">
        <v>83.8</v>
      </c>
      <c r="GW316">
        <v>4.7790499999999998</v>
      </c>
      <c r="GX316">
        <v>2.3742700000000001</v>
      </c>
      <c r="GY316">
        <v>2.04834</v>
      </c>
      <c r="GZ316">
        <v>2.6000999999999999</v>
      </c>
      <c r="HA316">
        <v>2.1972700000000001</v>
      </c>
      <c r="HB316">
        <v>2.33887</v>
      </c>
      <c r="HC316">
        <v>42.377200000000002</v>
      </c>
      <c r="HD316">
        <v>13.702999999999999</v>
      </c>
      <c r="HE316">
        <v>18</v>
      </c>
      <c r="HF316">
        <v>619.88800000000003</v>
      </c>
      <c r="HG316">
        <v>718.73800000000006</v>
      </c>
      <c r="HH316">
        <v>31</v>
      </c>
      <c r="HI316">
        <v>33.262099999999997</v>
      </c>
      <c r="HJ316">
        <v>30.000299999999999</v>
      </c>
      <c r="HK316">
        <v>33.124099999999999</v>
      </c>
      <c r="HL316">
        <v>33.117199999999997</v>
      </c>
      <c r="HM316">
        <v>95.5364</v>
      </c>
      <c r="HN316">
        <v>23.711200000000002</v>
      </c>
      <c r="HO316">
        <v>26.766500000000001</v>
      </c>
      <c r="HP316">
        <v>31</v>
      </c>
      <c r="HQ316">
        <v>2006.7</v>
      </c>
      <c r="HR316">
        <v>34.231499999999997</v>
      </c>
      <c r="HS316">
        <v>99.239400000000003</v>
      </c>
      <c r="HT316">
        <v>98.273200000000003</v>
      </c>
    </row>
    <row r="317" spans="1:228" x14ac:dyDescent="0.2">
      <c r="A317">
        <v>302</v>
      </c>
      <c r="B317">
        <v>1670262529.5</v>
      </c>
      <c r="C317">
        <v>1201.5</v>
      </c>
      <c r="D317" t="s">
        <v>963</v>
      </c>
      <c r="E317" t="s">
        <v>964</v>
      </c>
      <c r="F317">
        <v>4</v>
      </c>
      <c r="G317">
        <v>1670262527.5</v>
      </c>
      <c r="H317">
        <f t="shared" si="136"/>
        <v>2.4092010126890058E-3</v>
      </c>
      <c r="I317">
        <f t="shared" si="137"/>
        <v>2.4092010126890058</v>
      </c>
      <c r="J317">
        <f t="shared" si="138"/>
        <v>40.813877798380013</v>
      </c>
      <c r="K317">
        <f t="shared" si="139"/>
        <v>1971.89</v>
      </c>
      <c r="L317">
        <f t="shared" si="140"/>
        <v>1467.8254882684521</v>
      </c>
      <c r="M317">
        <f t="shared" si="141"/>
        <v>148.35632980123884</v>
      </c>
      <c r="N317">
        <f t="shared" si="142"/>
        <v>199.30323155572668</v>
      </c>
      <c r="O317">
        <f t="shared" si="143"/>
        <v>0.14537910140059615</v>
      </c>
      <c r="P317">
        <f t="shared" si="144"/>
        <v>3.6830061798133884</v>
      </c>
      <c r="Q317">
        <f t="shared" si="145"/>
        <v>0.14226469875240541</v>
      </c>
      <c r="R317">
        <f t="shared" si="146"/>
        <v>8.9189696498952115E-2</v>
      </c>
      <c r="S317">
        <f t="shared" si="147"/>
        <v>226.11610621061411</v>
      </c>
      <c r="T317">
        <f t="shared" si="148"/>
        <v>33.744360887628062</v>
      </c>
      <c r="U317">
        <f t="shared" si="149"/>
        <v>33.524642857142872</v>
      </c>
      <c r="V317">
        <f t="shared" si="150"/>
        <v>5.2029602561898738</v>
      </c>
      <c r="W317">
        <f t="shared" si="151"/>
        <v>69.881931843202111</v>
      </c>
      <c r="X317">
        <f t="shared" si="152"/>
        <v>3.5655855695395413</v>
      </c>
      <c r="Y317">
        <f t="shared" si="153"/>
        <v>5.1022996581431661</v>
      </c>
      <c r="Z317">
        <f t="shared" si="154"/>
        <v>1.6373746866503325</v>
      </c>
      <c r="AA317">
        <f t="shared" si="155"/>
        <v>-106.24576465958516</v>
      </c>
      <c r="AB317">
        <f t="shared" si="156"/>
        <v>-69.214562141174966</v>
      </c>
      <c r="AC317">
        <f t="shared" si="157"/>
        <v>-4.3187843523912655</v>
      </c>
      <c r="AD317">
        <f t="shared" si="158"/>
        <v>46.336995057462701</v>
      </c>
      <c r="AE317">
        <f t="shared" si="159"/>
        <v>64.069377155620629</v>
      </c>
      <c r="AF317">
        <f t="shared" si="160"/>
        <v>2.5596907057466973</v>
      </c>
      <c r="AG317">
        <f t="shared" si="161"/>
        <v>40.813877798380013</v>
      </c>
      <c r="AH317">
        <v>2070.8592198743022</v>
      </c>
      <c r="AI317">
        <v>2046.5878181818171</v>
      </c>
      <c r="AJ317">
        <v>1.7207334066054609</v>
      </c>
      <c r="AK317">
        <v>64.018406268345927</v>
      </c>
      <c r="AL317">
        <f t="shared" si="162"/>
        <v>2.4092010126890058</v>
      </c>
      <c r="AM317">
        <v>34.296892510058463</v>
      </c>
      <c r="AN317">
        <v>35.264795294117633</v>
      </c>
      <c r="AO317">
        <v>-4.1645887804281101E-4</v>
      </c>
      <c r="AP317">
        <v>100.2718368252681</v>
      </c>
      <c r="AQ317">
        <v>63</v>
      </c>
      <c r="AR317">
        <v>10</v>
      </c>
      <c r="AS317">
        <f t="shared" si="163"/>
        <v>1</v>
      </c>
      <c r="AT317">
        <f t="shared" si="164"/>
        <v>0</v>
      </c>
      <c r="AU317">
        <f t="shared" si="165"/>
        <v>47354.659357464181</v>
      </c>
      <c r="AV317">
        <f t="shared" si="166"/>
        <v>1200.005714285714</v>
      </c>
      <c r="AW317">
        <f t="shared" si="167"/>
        <v>1025.9297710935823</v>
      </c>
      <c r="AX317">
        <f t="shared" si="168"/>
        <v>0.85493740478081981</v>
      </c>
      <c r="AY317">
        <f t="shared" si="169"/>
        <v>0.18842919122698215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1670262527.5</v>
      </c>
      <c r="BF317">
        <v>1971.89</v>
      </c>
      <c r="BG317">
        <v>2000.5971428571429</v>
      </c>
      <c r="BH317">
        <v>35.277614285714293</v>
      </c>
      <c r="BI317">
        <v>34.25197142857143</v>
      </c>
      <c r="BJ317">
        <v>1977.8528571428569</v>
      </c>
      <c r="BK317">
        <v>35.136785714285708</v>
      </c>
      <c r="BL317">
        <v>650.06599999999992</v>
      </c>
      <c r="BM317">
        <v>100.9721428571429</v>
      </c>
      <c r="BN317">
        <v>0.1000424857142857</v>
      </c>
      <c r="BO317">
        <v>33.17605714285714</v>
      </c>
      <c r="BP317">
        <v>33.524642857142872</v>
      </c>
      <c r="BQ317">
        <v>999.89999999999986</v>
      </c>
      <c r="BR317">
        <v>0</v>
      </c>
      <c r="BS317">
        <v>0</v>
      </c>
      <c r="BT317">
        <v>9025.6228571428583</v>
      </c>
      <c r="BU317">
        <v>0</v>
      </c>
      <c r="BV317">
        <v>357.197</v>
      </c>
      <c r="BW317">
        <v>-28.708542857142859</v>
      </c>
      <c r="BX317">
        <v>2043.997142857143</v>
      </c>
      <c r="BY317">
        <v>2071.551428571428</v>
      </c>
      <c r="BZ317">
        <v>1.0256828571428569</v>
      </c>
      <c r="CA317">
        <v>2000.5971428571429</v>
      </c>
      <c r="CB317">
        <v>34.25197142857143</v>
      </c>
      <c r="CC317">
        <v>3.5620657142857151</v>
      </c>
      <c r="CD317">
        <v>3.4584985714285712</v>
      </c>
      <c r="CE317">
        <v>26.918514285714281</v>
      </c>
      <c r="CF317">
        <v>26.417385714285711</v>
      </c>
      <c r="CG317">
        <v>1200.005714285714</v>
      </c>
      <c r="CH317">
        <v>0.50000414285714279</v>
      </c>
      <c r="CI317">
        <v>0.49999585714285721</v>
      </c>
      <c r="CJ317">
        <v>0</v>
      </c>
      <c r="CK317">
        <v>878.49399999999991</v>
      </c>
      <c r="CL317">
        <v>4.9990899999999998</v>
      </c>
      <c r="CM317">
        <v>9101.7228571428586</v>
      </c>
      <c r="CN317">
        <v>9557.9171428571426</v>
      </c>
      <c r="CO317">
        <v>43.436999999999998</v>
      </c>
      <c r="CP317">
        <v>45.561999999999998</v>
      </c>
      <c r="CQ317">
        <v>44.375</v>
      </c>
      <c r="CR317">
        <v>44.375</v>
      </c>
      <c r="CS317">
        <v>44.75</v>
      </c>
      <c r="CT317">
        <v>597.5100000000001</v>
      </c>
      <c r="CU317">
        <v>597.50142857142862</v>
      </c>
      <c r="CV317">
        <v>0</v>
      </c>
      <c r="CW317">
        <v>1670262548.5999999</v>
      </c>
      <c r="CX317">
        <v>0</v>
      </c>
      <c r="CY317">
        <v>1670257498.5</v>
      </c>
      <c r="CZ317" t="s">
        <v>356</v>
      </c>
      <c r="DA317">
        <v>1670257488.5</v>
      </c>
      <c r="DB317">
        <v>1670257498.5</v>
      </c>
      <c r="DC317">
        <v>2</v>
      </c>
      <c r="DD317">
        <v>-0.17199999999999999</v>
      </c>
      <c r="DE317">
        <v>2E-3</v>
      </c>
      <c r="DF317">
        <v>-3.9780000000000002</v>
      </c>
      <c r="DG317">
        <v>0.14099999999999999</v>
      </c>
      <c r="DH317">
        <v>415</v>
      </c>
      <c r="DI317">
        <v>32</v>
      </c>
      <c r="DJ317">
        <v>0.47</v>
      </c>
      <c r="DK317">
        <v>0.38</v>
      </c>
      <c r="DL317">
        <v>-28.602157500000001</v>
      </c>
      <c r="DM317">
        <v>-0.87688592870541626</v>
      </c>
      <c r="DN317">
        <v>0.11468533011571271</v>
      </c>
      <c r="DO317">
        <v>0</v>
      </c>
      <c r="DP317">
        <v>0.97445612500000001</v>
      </c>
      <c r="DQ317">
        <v>0.24841336210131321</v>
      </c>
      <c r="DR317">
        <v>2.8884934136317059E-2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363</v>
      </c>
      <c r="EA317">
        <v>3.2966700000000002</v>
      </c>
      <c r="EB317">
        <v>2.6255199999999999</v>
      </c>
      <c r="EC317">
        <v>0.28124399999999999</v>
      </c>
      <c r="ED317">
        <v>0.28137499999999999</v>
      </c>
      <c r="EE317">
        <v>0.142655</v>
      </c>
      <c r="EF317">
        <v>0.13832800000000001</v>
      </c>
      <c r="EG317">
        <v>21745.200000000001</v>
      </c>
      <c r="EH317">
        <v>22126.7</v>
      </c>
      <c r="EI317">
        <v>28165.8</v>
      </c>
      <c r="EJ317">
        <v>29655.5</v>
      </c>
      <c r="EK317">
        <v>33235.300000000003</v>
      </c>
      <c r="EL317">
        <v>35475.1</v>
      </c>
      <c r="EM317">
        <v>39751</v>
      </c>
      <c r="EN317">
        <v>42373.4</v>
      </c>
      <c r="EO317">
        <v>2.1176499999999998</v>
      </c>
      <c r="EP317">
        <v>2.1533500000000001</v>
      </c>
      <c r="EQ317">
        <v>0.12743099999999999</v>
      </c>
      <c r="ER317">
        <v>0</v>
      </c>
      <c r="ES317">
        <v>31.450199999999999</v>
      </c>
      <c r="ET317">
        <v>999.9</v>
      </c>
      <c r="EU317">
        <v>60.3</v>
      </c>
      <c r="EV317">
        <v>38.799999999999997</v>
      </c>
      <c r="EW317">
        <v>41.516100000000002</v>
      </c>
      <c r="EX317">
        <v>57.660299999999999</v>
      </c>
      <c r="EY317">
        <v>-1.68269</v>
      </c>
      <c r="EZ317">
        <v>2</v>
      </c>
      <c r="FA317">
        <v>0.462619</v>
      </c>
      <c r="FB317">
        <v>0.41318100000000002</v>
      </c>
      <c r="FC317">
        <v>20.2727</v>
      </c>
      <c r="FD317">
        <v>5.2190899999999996</v>
      </c>
      <c r="FE317">
        <v>12.0047</v>
      </c>
      <c r="FF317">
        <v>4.9865500000000003</v>
      </c>
      <c r="FG317">
        <v>3.2844799999999998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1.86222</v>
      </c>
      <c r="FN317">
        <v>1.86432</v>
      </c>
      <c r="FO317">
        <v>1.8603799999999999</v>
      </c>
      <c r="FP317">
        <v>1.86111</v>
      </c>
      <c r="FQ317">
        <v>1.8602000000000001</v>
      </c>
      <c r="FR317">
        <v>1.86188</v>
      </c>
      <c r="FS317">
        <v>1.8584700000000001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-5.97</v>
      </c>
      <c r="GH317">
        <v>0.14080000000000001</v>
      </c>
      <c r="GI317">
        <v>-3.031255365756008</v>
      </c>
      <c r="GJ317">
        <v>-2.737337881603403E-3</v>
      </c>
      <c r="GK317">
        <v>1.2769921614711079E-6</v>
      </c>
      <c r="GL317">
        <v>-3.2469241445839119E-10</v>
      </c>
      <c r="GM317">
        <v>0.14085000000000039</v>
      </c>
      <c r="GN317">
        <v>0</v>
      </c>
      <c r="GO317">
        <v>0</v>
      </c>
      <c r="GP317">
        <v>0</v>
      </c>
      <c r="GQ317">
        <v>4</v>
      </c>
      <c r="GR317">
        <v>2074</v>
      </c>
      <c r="GS317">
        <v>4</v>
      </c>
      <c r="GT317">
        <v>30</v>
      </c>
      <c r="GU317">
        <v>84</v>
      </c>
      <c r="GV317">
        <v>83.8</v>
      </c>
      <c r="GW317">
        <v>4.7912600000000003</v>
      </c>
      <c r="GX317">
        <v>2.3962400000000001</v>
      </c>
      <c r="GY317">
        <v>2.04834</v>
      </c>
      <c r="GZ317">
        <v>2.6000999999999999</v>
      </c>
      <c r="HA317">
        <v>2.1972700000000001</v>
      </c>
      <c r="HB317">
        <v>2.2912599999999999</v>
      </c>
      <c r="HC317">
        <v>42.403799999999997</v>
      </c>
      <c r="HD317">
        <v>13.6942</v>
      </c>
      <c r="HE317">
        <v>18</v>
      </c>
      <c r="HF317">
        <v>620.19799999999998</v>
      </c>
      <c r="HG317">
        <v>718.63400000000001</v>
      </c>
      <c r="HH317">
        <v>30.999500000000001</v>
      </c>
      <c r="HI317">
        <v>33.264299999999999</v>
      </c>
      <c r="HJ317">
        <v>30.000299999999999</v>
      </c>
      <c r="HK317">
        <v>33.126800000000003</v>
      </c>
      <c r="HL317">
        <v>33.118299999999998</v>
      </c>
      <c r="HM317">
        <v>95.774500000000003</v>
      </c>
      <c r="HN317">
        <v>23.711200000000002</v>
      </c>
      <c r="HO317">
        <v>26.766500000000001</v>
      </c>
      <c r="HP317">
        <v>31</v>
      </c>
      <c r="HQ317">
        <v>2013.39</v>
      </c>
      <c r="HR317">
        <v>34.231099999999998</v>
      </c>
      <c r="HS317">
        <v>99.239400000000003</v>
      </c>
      <c r="HT317">
        <v>98.274199999999993</v>
      </c>
    </row>
    <row r="318" spans="1:228" x14ac:dyDescent="0.2">
      <c r="A318">
        <v>303</v>
      </c>
      <c r="B318">
        <v>1670262533.5</v>
      </c>
      <c r="C318">
        <v>1205.5</v>
      </c>
      <c r="D318" t="s">
        <v>965</v>
      </c>
      <c r="E318" t="s">
        <v>966</v>
      </c>
      <c r="F318">
        <v>4</v>
      </c>
      <c r="G318">
        <v>1670262531.1875</v>
      </c>
      <c r="H318">
        <f t="shared" si="136"/>
        <v>2.3396947404612668E-3</v>
      </c>
      <c r="I318">
        <f t="shared" si="137"/>
        <v>2.3396947404612667</v>
      </c>
      <c r="J318">
        <f t="shared" si="138"/>
        <v>41.479479747372935</v>
      </c>
      <c r="K318">
        <f t="shared" si="139"/>
        <v>1978.0137500000001</v>
      </c>
      <c r="L318">
        <f t="shared" si="140"/>
        <v>1453.1361495174397</v>
      </c>
      <c r="M318">
        <f t="shared" si="141"/>
        <v>146.86841595748001</v>
      </c>
      <c r="N318">
        <f t="shared" si="142"/>
        <v>199.91777528973267</v>
      </c>
      <c r="O318">
        <f t="shared" si="143"/>
        <v>0.14120877497489101</v>
      </c>
      <c r="P318">
        <f t="shared" si="144"/>
        <v>3.6768258758020274</v>
      </c>
      <c r="Q318">
        <f t="shared" si="145"/>
        <v>0.13826371015420141</v>
      </c>
      <c r="R318">
        <f t="shared" si="146"/>
        <v>8.6674305385417344E-2</v>
      </c>
      <c r="S318">
        <f t="shared" si="147"/>
        <v>226.11542316231268</v>
      </c>
      <c r="T318">
        <f t="shared" si="148"/>
        <v>33.755368834448468</v>
      </c>
      <c r="U318">
        <f t="shared" si="149"/>
        <v>33.511562499999997</v>
      </c>
      <c r="V318">
        <f t="shared" si="150"/>
        <v>5.1991521001601244</v>
      </c>
      <c r="W318">
        <f t="shared" si="151"/>
        <v>69.848387990403651</v>
      </c>
      <c r="X318">
        <f t="shared" si="152"/>
        <v>3.5629852724935738</v>
      </c>
      <c r="Y318">
        <f t="shared" si="153"/>
        <v>5.1010272033523325</v>
      </c>
      <c r="Z318">
        <f t="shared" si="154"/>
        <v>1.6361668276665506</v>
      </c>
      <c r="AA318">
        <f t="shared" si="155"/>
        <v>-103.18053805434187</v>
      </c>
      <c r="AB318">
        <f t="shared" si="156"/>
        <v>-67.386601197692173</v>
      </c>
      <c r="AC318">
        <f t="shared" si="157"/>
        <v>-4.2114311605655628</v>
      </c>
      <c r="AD318">
        <f t="shared" si="158"/>
        <v>51.336852749713088</v>
      </c>
      <c r="AE318">
        <f t="shared" si="159"/>
        <v>64.049460224155652</v>
      </c>
      <c r="AF318">
        <f t="shared" si="160"/>
        <v>2.4974344027406983</v>
      </c>
      <c r="AG318">
        <f t="shared" si="161"/>
        <v>41.479479747372935</v>
      </c>
      <c r="AH318">
        <v>2077.7262028430509</v>
      </c>
      <c r="AI318">
        <v>2053.3337575757582</v>
      </c>
      <c r="AJ318">
        <v>1.678265279643836</v>
      </c>
      <c r="AK318">
        <v>64.018406268345927</v>
      </c>
      <c r="AL318">
        <f t="shared" si="162"/>
        <v>2.3396947404612667</v>
      </c>
      <c r="AM318">
        <v>34.250156800410203</v>
      </c>
      <c r="AN318">
        <v>35.243772058823517</v>
      </c>
      <c r="AO318">
        <v>-9.1675228382299672E-3</v>
      </c>
      <c r="AP318">
        <v>100.2718368252681</v>
      </c>
      <c r="AQ318">
        <v>63</v>
      </c>
      <c r="AR318">
        <v>10</v>
      </c>
      <c r="AS318">
        <f t="shared" si="163"/>
        <v>1</v>
      </c>
      <c r="AT318">
        <f t="shared" si="164"/>
        <v>0</v>
      </c>
      <c r="AU318">
        <f t="shared" si="165"/>
        <v>47244.944782565777</v>
      </c>
      <c r="AV318">
        <f t="shared" si="166"/>
        <v>1200.0050000000001</v>
      </c>
      <c r="AW318">
        <f t="shared" si="167"/>
        <v>1025.9288762499029</v>
      </c>
      <c r="AX318">
        <f t="shared" si="168"/>
        <v>0.85493716797005259</v>
      </c>
      <c r="AY318">
        <f t="shared" si="169"/>
        <v>0.18842873418220146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1670262531.1875</v>
      </c>
      <c r="BF318">
        <v>1978.0137500000001</v>
      </c>
      <c r="BG318">
        <v>2006.66875</v>
      </c>
      <c r="BH318">
        <v>35.2526625</v>
      </c>
      <c r="BI318">
        <v>34.251912500000003</v>
      </c>
      <c r="BJ318">
        <v>1983.9862499999999</v>
      </c>
      <c r="BK318">
        <v>35.111812499999999</v>
      </c>
      <c r="BL318">
        <v>650.04862500000002</v>
      </c>
      <c r="BM318">
        <v>100.969875</v>
      </c>
      <c r="BN318">
        <v>0.10008737500000001</v>
      </c>
      <c r="BO318">
        <v>33.171612499999988</v>
      </c>
      <c r="BP318">
        <v>33.511562499999997</v>
      </c>
      <c r="BQ318">
        <v>999.9</v>
      </c>
      <c r="BR318">
        <v>0</v>
      </c>
      <c r="BS318">
        <v>0</v>
      </c>
      <c r="BT318">
        <v>9004.4537500000006</v>
      </c>
      <c r="BU318">
        <v>0</v>
      </c>
      <c r="BV318">
        <v>360.08325000000002</v>
      </c>
      <c r="BW318">
        <v>-28.652562499999998</v>
      </c>
      <c r="BX318">
        <v>2050.2925</v>
      </c>
      <c r="BY318">
        <v>2077.8375000000001</v>
      </c>
      <c r="BZ318">
        <v>1.0007440000000001</v>
      </c>
      <c r="CA318">
        <v>2006.66875</v>
      </c>
      <c r="CB318">
        <v>34.251912500000003</v>
      </c>
      <c r="CC318">
        <v>3.5594600000000001</v>
      </c>
      <c r="CD318">
        <v>3.45841625</v>
      </c>
      <c r="CE318">
        <v>26.90605</v>
      </c>
      <c r="CF318">
        <v>26.4169625</v>
      </c>
      <c r="CG318">
        <v>1200.0050000000001</v>
      </c>
      <c r="CH318">
        <v>0.50001112499999989</v>
      </c>
      <c r="CI318">
        <v>0.499988875</v>
      </c>
      <c r="CJ318">
        <v>0</v>
      </c>
      <c r="CK318">
        <v>878.30174999999997</v>
      </c>
      <c r="CL318">
        <v>4.9990899999999998</v>
      </c>
      <c r="CM318">
        <v>9111.7112500000003</v>
      </c>
      <c r="CN318">
        <v>9557.9262500000004</v>
      </c>
      <c r="CO318">
        <v>43.436999999999998</v>
      </c>
      <c r="CP318">
        <v>45.561999999999998</v>
      </c>
      <c r="CQ318">
        <v>44.375</v>
      </c>
      <c r="CR318">
        <v>44.319875000000003</v>
      </c>
      <c r="CS318">
        <v>44.75</v>
      </c>
      <c r="CT318">
        <v>597.51749999999993</v>
      </c>
      <c r="CU318">
        <v>597.49</v>
      </c>
      <c r="CV318">
        <v>0</v>
      </c>
      <c r="CW318">
        <v>1670262552.2</v>
      </c>
      <c r="CX318">
        <v>0</v>
      </c>
      <c r="CY318">
        <v>1670257498.5</v>
      </c>
      <c r="CZ318" t="s">
        <v>356</v>
      </c>
      <c r="DA318">
        <v>1670257488.5</v>
      </c>
      <c r="DB318">
        <v>1670257498.5</v>
      </c>
      <c r="DC318">
        <v>2</v>
      </c>
      <c r="DD318">
        <v>-0.17199999999999999</v>
      </c>
      <c r="DE318">
        <v>2E-3</v>
      </c>
      <c r="DF318">
        <v>-3.9780000000000002</v>
      </c>
      <c r="DG318">
        <v>0.14099999999999999</v>
      </c>
      <c r="DH318">
        <v>415</v>
      </c>
      <c r="DI318">
        <v>32</v>
      </c>
      <c r="DJ318">
        <v>0.47</v>
      </c>
      <c r="DK318">
        <v>0.38</v>
      </c>
      <c r="DL318">
        <v>-28.623753658536589</v>
      </c>
      <c r="DM318">
        <v>-0.80543414634144772</v>
      </c>
      <c r="DN318">
        <v>0.1094336620471697</v>
      </c>
      <c r="DO318">
        <v>0</v>
      </c>
      <c r="DP318">
        <v>0.98235639024390242</v>
      </c>
      <c r="DQ318">
        <v>0.24855865505226621</v>
      </c>
      <c r="DR318">
        <v>2.9375201417786299E-2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363</v>
      </c>
      <c r="EA318">
        <v>3.2966500000000001</v>
      </c>
      <c r="EB318">
        <v>2.62527</v>
      </c>
      <c r="EC318">
        <v>0.28176000000000001</v>
      </c>
      <c r="ED318">
        <v>0.28187000000000001</v>
      </c>
      <c r="EE318">
        <v>0.142599</v>
      </c>
      <c r="EF318">
        <v>0.13833300000000001</v>
      </c>
      <c r="EG318">
        <v>21729.5</v>
      </c>
      <c r="EH318">
        <v>22111.3</v>
      </c>
      <c r="EI318">
        <v>28165.8</v>
      </c>
      <c r="EJ318">
        <v>29655.4</v>
      </c>
      <c r="EK318">
        <v>33238</v>
      </c>
      <c r="EL318">
        <v>35474.5</v>
      </c>
      <c r="EM318">
        <v>39751.699999999997</v>
      </c>
      <c r="EN318">
        <v>42372.9</v>
      </c>
      <c r="EO318">
        <v>2.1179700000000001</v>
      </c>
      <c r="EP318">
        <v>2.1535500000000001</v>
      </c>
      <c r="EQ318">
        <v>0.12692400000000001</v>
      </c>
      <c r="ER318">
        <v>0</v>
      </c>
      <c r="ES318">
        <v>31.451899999999998</v>
      </c>
      <c r="ET318">
        <v>999.9</v>
      </c>
      <c r="EU318">
        <v>60.3</v>
      </c>
      <c r="EV318">
        <v>38.799999999999997</v>
      </c>
      <c r="EW318">
        <v>41.514600000000002</v>
      </c>
      <c r="EX318">
        <v>57.330300000000001</v>
      </c>
      <c r="EY318">
        <v>-1.6947099999999999</v>
      </c>
      <c r="EZ318">
        <v>2</v>
      </c>
      <c r="FA318">
        <v>0.462752</v>
      </c>
      <c r="FB318">
        <v>0.40878300000000001</v>
      </c>
      <c r="FC318">
        <v>20.2727</v>
      </c>
      <c r="FD318">
        <v>5.2195400000000003</v>
      </c>
      <c r="FE318">
        <v>12.004899999999999</v>
      </c>
      <c r="FF318">
        <v>4.9865500000000003</v>
      </c>
      <c r="FG318">
        <v>3.2845499999999999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1.8622300000000001</v>
      </c>
      <c r="FN318">
        <v>1.86432</v>
      </c>
      <c r="FO318">
        <v>1.86036</v>
      </c>
      <c r="FP318">
        <v>1.86111</v>
      </c>
      <c r="FQ318">
        <v>1.8602000000000001</v>
      </c>
      <c r="FR318">
        <v>1.86188</v>
      </c>
      <c r="FS318">
        <v>1.8584499999999999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-5.98</v>
      </c>
      <c r="GH318">
        <v>0.1409</v>
      </c>
      <c r="GI318">
        <v>-3.031255365756008</v>
      </c>
      <c r="GJ318">
        <v>-2.737337881603403E-3</v>
      </c>
      <c r="GK318">
        <v>1.2769921614711079E-6</v>
      </c>
      <c r="GL318">
        <v>-3.2469241445839119E-10</v>
      </c>
      <c r="GM318">
        <v>0.14085000000000039</v>
      </c>
      <c r="GN318">
        <v>0</v>
      </c>
      <c r="GO318">
        <v>0</v>
      </c>
      <c r="GP318">
        <v>0</v>
      </c>
      <c r="GQ318">
        <v>4</v>
      </c>
      <c r="GR318">
        <v>2074</v>
      </c>
      <c r="GS318">
        <v>4</v>
      </c>
      <c r="GT318">
        <v>30</v>
      </c>
      <c r="GU318">
        <v>84.1</v>
      </c>
      <c r="GV318">
        <v>83.9</v>
      </c>
      <c r="GW318">
        <v>4.7998000000000003</v>
      </c>
      <c r="GX318">
        <v>1.2402299999999999</v>
      </c>
      <c r="GY318">
        <v>2.04834</v>
      </c>
      <c r="GZ318">
        <v>2.5988799999999999</v>
      </c>
      <c r="HA318">
        <v>2.1972700000000001</v>
      </c>
      <c r="HB318">
        <v>2.36206</v>
      </c>
      <c r="HC318">
        <v>42.403799999999997</v>
      </c>
      <c r="HD318">
        <v>13.720499999999999</v>
      </c>
      <c r="HE318">
        <v>18</v>
      </c>
      <c r="HF318">
        <v>620.45100000000002</v>
      </c>
      <c r="HG318">
        <v>718.84400000000005</v>
      </c>
      <c r="HH318">
        <v>30.999099999999999</v>
      </c>
      <c r="HI318">
        <v>33.266800000000003</v>
      </c>
      <c r="HJ318">
        <v>30.000299999999999</v>
      </c>
      <c r="HK318">
        <v>33.127499999999998</v>
      </c>
      <c r="HL318">
        <v>33.120199999999997</v>
      </c>
      <c r="HM318">
        <v>96.025199999999998</v>
      </c>
      <c r="HN318">
        <v>23.711200000000002</v>
      </c>
      <c r="HO318">
        <v>26.766500000000001</v>
      </c>
      <c r="HP318">
        <v>31</v>
      </c>
      <c r="HQ318">
        <v>2020.07</v>
      </c>
      <c r="HR318">
        <v>34.231099999999998</v>
      </c>
      <c r="HS318">
        <v>99.240399999999994</v>
      </c>
      <c r="HT318">
        <v>98.273399999999995</v>
      </c>
    </row>
    <row r="319" spans="1:228" x14ac:dyDescent="0.2">
      <c r="A319">
        <v>304</v>
      </c>
      <c r="B319">
        <v>1670262537.5</v>
      </c>
      <c r="C319">
        <v>1209.5</v>
      </c>
      <c r="D319" t="s">
        <v>967</v>
      </c>
      <c r="E319" t="s">
        <v>968</v>
      </c>
      <c r="F319">
        <v>4</v>
      </c>
      <c r="G319">
        <v>1670262535.5</v>
      </c>
      <c r="H319">
        <f t="shared" si="136"/>
        <v>2.4039848163127076E-3</v>
      </c>
      <c r="I319">
        <f t="shared" si="137"/>
        <v>2.4039848163127076</v>
      </c>
      <c r="J319">
        <f t="shared" si="138"/>
        <v>41.31963363130501</v>
      </c>
      <c r="K319">
        <f t="shared" si="139"/>
        <v>1985.054285714285</v>
      </c>
      <c r="L319">
        <f t="shared" si="140"/>
        <v>1473.8973428237241</v>
      </c>
      <c r="M319">
        <f t="shared" si="141"/>
        <v>148.96528872527776</v>
      </c>
      <c r="N319">
        <f t="shared" si="142"/>
        <v>200.62739528403117</v>
      </c>
      <c r="O319">
        <f t="shared" si="143"/>
        <v>0.14501921293573156</v>
      </c>
      <c r="P319">
        <f t="shared" si="144"/>
        <v>3.6747387223299337</v>
      </c>
      <c r="Q319">
        <f t="shared" si="145"/>
        <v>0.14191322197369172</v>
      </c>
      <c r="R319">
        <f t="shared" si="146"/>
        <v>8.8969284016405248E-2</v>
      </c>
      <c r="S319">
        <f t="shared" si="147"/>
        <v>226.11743323393731</v>
      </c>
      <c r="T319">
        <f t="shared" si="148"/>
        <v>33.734995939705577</v>
      </c>
      <c r="U319">
        <f t="shared" si="149"/>
        <v>33.511885714285711</v>
      </c>
      <c r="V319">
        <f t="shared" si="150"/>
        <v>5.1992461700835992</v>
      </c>
      <c r="W319">
        <f t="shared" si="151"/>
        <v>69.844792995196798</v>
      </c>
      <c r="X319">
        <f t="shared" si="152"/>
        <v>3.5613572463788081</v>
      </c>
      <c r="Y319">
        <f t="shared" si="153"/>
        <v>5.0989588395282688</v>
      </c>
      <c r="Z319">
        <f t="shared" si="154"/>
        <v>1.6378889237047911</v>
      </c>
      <c r="AA319">
        <f t="shared" si="155"/>
        <v>-106.01573039939041</v>
      </c>
      <c r="AB319">
        <f t="shared" si="156"/>
        <v>-68.844098614393104</v>
      </c>
      <c r="AC319">
        <f t="shared" si="157"/>
        <v>-4.3048179994178497</v>
      </c>
      <c r="AD319">
        <f t="shared" si="158"/>
        <v>46.952786220735945</v>
      </c>
      <c r="AE319">
        <f t="shared" si="159"/>
        <v>62.791537293093079</v>
      </c>
      <c r="AF319">
        <f t="shared" si="160"/>
        <v>2.431182880937091</v>
      </c>
      <c r="AG319">
        <f t="shared" si="161"/>
        <v>41.31963363130501</v>
      </c>
      <c r="AH319">
        <v>2084.0367772924569</v>
      </c>
      <c r="AI319">
        <v>2059.9613333333341</v>
      </c>
      <c r="AJ319">
        <v>1.6141815682852469</v>
      </c>
      <c r="AK319">
        <v>64.018406268345927</v>
      </c>
      <c r="AL319">
        <f t="shared" si="162"/>
        <v>2.4039848163127076</v>
      </c>
      <c r="AM319">
        <v>34.252427214085849</v>
      </c>
      <c r="AN319">
        <v>35.231282647058833</v>
      </c>
      <c r="AO319">
        <v>-2.5283494174681092E-3</v>
      </c>
      <c r="AP319">
        <v>100.2718368252681</v>
      </c>
      <c r="AQ319">
        <v>63</v>
      </c>
      <c r="AR319">
        <v>10</v>
      </c>
      <c r="AS319">
        <f t="shared" si="163"/>
        <v>1</v>
      </c>
      <c r="AT319">
        <f t="shared" si="164"/>
        <v>0</v>
      </c>
      <c r="AU319">
        <f t="shared" si="165"/>
        <v>47208.781345830888</v>
      </c>
      <c r="AV319">
        <f t="shared" si="166"/>
        <v>1200.017142857143</v>
      </c>
      <c r="AW319">
        <f t="shared" si="167"/>
        <v>1025.9391135927137</v>
      </c>
      <c r="AX319">
        <f t="shared" si="168"/>
        <v>0.85493704794086223</v>
      </c>
      <c r="AY319">
        <f t="shared" si="169"/>
        <v>0.18842850252586404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1670262535.5</v>
      </c>
      <c r="BF319">
        <v>1985.054285714285</v>
      </c>
      <c r="BG319">
        <v>2013.1414285714291</v>
      </c>
      <c r="BH319">
        <v>35.236899999999999</v>
      </c>
      <c r="BI319">
        <v>34.262614285714292</v>
      </c>
      <c r="BJ319">
        <v>1991.037142857143</v>
      </c>
      <c r="BK319">
        <v>35.096057142857141</v>
      </c>
      <c r="BL319">
        <v>650.00357142857149</v>
      </c>
      <c r="BM319">
        <v>100.96899999999999</v>
      </c>
      <c r="BN319">
        <v>9.9971628571428578E-2</v>
      </c>
      <c r="BO319">
        <v>33.164385714285707</v>
      </c>
      <c r="BP319">
        <v>33.511885714285711</v>
      </c>
      <c r="BQ319">
        <v>999.89999999999986</v>
      </c>
      <c r="BR319">
        <v>0</v>
      </c>
      <c r="BS319">
        <v>0</v>
      </c>
      <c r="BT319">
        <v>8997.3185714285737</v>
      </c>
      <c r="BU319">
        <v>0</v>
      </c>
      <c r="BV319">
        <v>363.24228571428569</v>
      </c>
      <c r="BW319">
        <v>-28.087157142857141</v>
      </c>
      <c r="BX319">
        <v>2057.5557142857151</v>
      </c>
      <c r="BY319">
        <v>2084.565714285714</v>
      </c>
      <c r="BZ319">
        <v>0.97428271428571434</v>
      </c>
      <c r="CA319">
        <v>2013.1414285714291</v>
      </c>
      <c r="CB319">
        <v>34.262614285714292</v>
      </c>
      <c r="CC319">
        <v>3.5578357142857149</v>
      </c>
      <c r="CD319">
        <v>3.4594642857142861</v>
      </c>
      <c r="CE319">
        <v>26.898299999999999</v>
      </c>
      <c r="CF319">
        <v>26.422085714285711</v>
      </c>
      <c r="CG319">
        <v>1200.017142857143</v>
      </c>
      <c r="CH319">
        <v>0.50001499999999999</v>
      </c>
      <c r="CI319">
        <v>0.49998500000000012</v>
      </c>
      <c r="CJ319">
        <v>0</v>
      </c>
      <c r="CK319">
        <v>878.25685714285714</v>
      </c>
      <c r="CL319">
        <v>4.9990899999999998</v>
      </c>
      <c r="CM319">
        <v>9111.0314285714285</v>
      </c>
      <c r="CN319">
        <v>9558.0457142857158</v>
      </c>
      <c r="CO319">
        <v>43.436999999999998</v>
      </c>
      <c r="CP319">
        <v>45.561999999999998</v>
      </c>
      <c r="CQ319">
        <v>44.375</v>
      </c>
      <c r="CR319">
        <v>44.339000000000013</v>
      </c>
      <c r="CS319">
        <v>44.75</v>
      </c>
      <c r="CT319">
        <v>597.52714285714285</v>
      </c>
      <c r="CU319">
        <v>597.4899999999999</v>
      </c>
      <c r="CV319">
        <v>0</v>
      </c>
      <c r="CW319">
        <v>1670262556.4000001</v>
      </c>
      <c r="CX319">
        <v>0</v>
      </c>
      <c r="CY319">
        <v>1670257498.5</v>
      </c>
      <c r="CZ319" t="s">
        <v>356</v>
      </c>
      <c r="DA319">
        <v>1670257488.5</v>
      </c>
      <c r="DB319">
        <v>1670257498.5</v>
      </c>
      <c r="DC319">
        <v>2</v>
      </c>
      <c r="DD319">
        <v>-0.17199999999999999</v>
      </c>
      <c r="DE319">
        <v>2E-3</v>
      </c>
      <c r="DF319">
        <v>-3.9780000000000002</v>
      </c>
      <c r="DG319">
        <v>0.14099999999999999</v>
      </c>
      <c r="DH319">
        <v>415</v>
      </c>
      <c r="DI319">
        <v>32</v>
      </c>
      <c r="DJ319">
        <v>0.47</v>
      </c>
      <c r="DK319">
        <v>0.38</v>
      </c>
      <c r="DL319">
        <v>-28.597514634146339</v>
      </c>
      <c r="DM319">
        <v>0.66194634146341447</v>
      </c>
      <c r="DN319">
        <v>0.17317083988316781</v>
      </c>
      <c r="DO319">
        <v>0</v>
      </c>
      <c r="DP319">
        <v>0.98816899999999985</v>
      </c>
      <c r="DQ319">
        <v>0.13035731707317341</v>
      </c>
      <c r="DR319">
        <v>2.6068337054374752E-2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363</v>
      </c>
      <c r="EA319">
        <v>3.2964699999999998</v>
      </c>
      <c r="EB319">
        <v>2.6252900000000001</v>
      </c>
      <c r="EC319">
        <v>0.28226400000000001</v>
      </c>
      <c r="ED319">
        <v>0.28228599999999998</v>
      </c>
      <c r="EE319">
        <v>0.14255599999999999</v>
      </c>
      <c r="EF319">
        <v>0.138377</v>
      </c>
      <c r="EG319">
        <v>21714</v>
      </c>
      <c r="EH319">
        <v>22098.2</v>
      </c>
      <c r="EI319">
        <v>28165.7</v>
      </c>
      <c r="EJ319">
        <v>29655.1</v>
      </c>
      <c r="EK319">
        <v>33239</v>
      </c>
      <c r="EL319">
        <v>35472.5</v>
      </c>
      <c r="EM319">
        <v>39750.800000000003</v>
      </c>
      <c r="EN319">
        <v>42372.6</v>
      </c>
      <c r="EO319">
        <v>2.1178300000000001</v>
      </c>
      <c r="EP319">
        <v>2.1536300000000002</v>
      </c>
      <c r="EQ319">
        <v>0.12747600000000001</v>
      </c>
      <c r="ER319">
        <v>0</v>
      </c>
      <c r="ES319">
        <v>31.451899999999998</v>
      </c>
      <c r="ET319">
        <v>999.9</v>
      </c>
      <c r="EU319">
        <v>60.3</v>
      </c>
      <c r="EV319">
        <v>38.799999999999997</v>
      </c>
      <c r="EW319">
        <v>41.516800000000003</v>
      </c>
      <c r="EX319">
        <v>57.3003</v>
      </c>
      <c r="EY319">
        <v>-1.52644</v>
      </c>
      <c r="EZ319">
        <v>2</v>
      </c>
      <c r="FA319">
        <v>0.46310499999999999</v>
      </c>
      <c r="FB319">
        <v>0.40254099999999998</v>
      </c>
      <c r="FC319">
        <v>20.2727</v>
      </c>
      <c r="FD319">
        <v>5.2196899999999999</v>
      </c>
      <c r="FE319">
        <v>12.0046</v>
      </c>
      <c r="FF319">
        <v>4.9868499999999996</v>
      </c>
      <c r="FG319">
        <v>3.2845800000000001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1.86226</v>
      </c>
      <c r="FN319">
        <v>1.86432</v>
      </c>
      <c r="FO319">
        <v>1.8603700000000001</v>
      </c>
      <c r="FP319">
        <v>1.86111</v>
      </c>
      <c r="FQ319">
        <v>1.8602000000000001</v>
      </c>
      <c r="FR319">
        <v>1.86188</v>
      </c>
      <c r="FS319">
        <v>1.8584400000000001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-5.98</v>
      </c>
      <c r="GH319">
        <v>0.14080000000000001</v>
      </c>
      <c r="GI319">
        <v>-3.031255365756008</v>
      </c>
      <c r="GJ319">
        <v>-2.737337881603403E-3</v>
      </c>
      <c r="GK319">
        <v>1.2769921614711079E-6</v>
      </c>
      <c r="GL319">
        <v>-3.2469241445839119E-10</v>
      </c>
      <c r="GM319">
        <v>0.14085000000000039</v>
      </c>
      <c r="GN319">
        <v>0</v>
      </c>
      <c r="GO319">
        <v>0</v>
      </c>
      <c r="GP319">
        <v>0</v>
      </c>
      <c r="GQ319">
        <v>4</v>
      </c>
      <c r="GR319">
        <v>2074</v>
      </c>
      <c r="GS319">
        <v>4</v>
      </c>
      <c r="GT319">
        <v>30</v>
      </c>
      <c r="GU319">
        <v>84.2</v>
      </c>
      <c r="GV319">
        <v>84</v>
      </c>
      <c r="GW319">
        <v>4.8046899999999999</v>
      </c>
      <c r="GX319">
        <v>0</v>
      </c>
      <c r="GY319">
        <v>2.04834</v>
      </c>
      <c r="GZ319">
        <v>2.6000999999999999</v>
      </c>
      <c r="HA319">
        <v>2.1972700000000001</v>
      </c>
      <c r="HB319">
        <v>2.34009</v>
      </c>
      <c r="HC319">
        <v>42.403799999999997</v>
      </c>
      <c r="HD319">
        <v>13.702999999999999</v>
      </c>
      <c r="HE319">
        <v>18</v>
      </c>
      <c r="HF319">
        <v>620.36199999999997</v>
      </c>
      <c r="HG319">
        <v>718.94299999999998</v>
      </c>
      <c r="HH319">
        <v>30.998699999999999</v>
      </c>
      <c r="HI319">
        <v>33.269500000000001</v>
      </c>
      <c r="HJ319">
        <v>30.000299999999999</v>
      </c>
      <c r="HK319">
        <v>33.130000000000003</v>
      </c>
      <c r="HL319">
        <v>33.122799999999998</v>
      </c>
      <c r="HM319">
        <v>96.336399999999998</v>
      </c>
      <c r="HN319">
        <v>23.711200000000002</v>
      </c>
      <c r="HO319">
        <v>26.766500000000001</v>
      </c>
      <c r="HP319">
        <v>31</v>
      </c>
      <c r="HQ319">
        <v>2026.75</v>
      </c>
      <c r="HR319">
        <v>34.2331</v>
      </c>
      <c r="HS319">
        <v>99.239000000000004</v>
      </c>
      <c r="HT319">
        <v>98.272599999999997</v>
      </c>
    </row>
    <row r="320" spans="1:228" x14ac:dyDescent="0.2">
      <c r="A320">
        <v>305</v>
      </c>
      <c r="B320">
        <v>1670262541.5</v>
      </c>
      <c r="C320">
        <v>1213.5</v>
      </c>
      <c r="D320" t="s">
        <v>969</v>
      </c>
      <c r="E320" t="s">
        <v>970</v>
      </c>
      <c r="F320">
        <v>4</v>
      </c>
      <c r="G320">
        <v>1670262539.1875</v>
      </c>
      <c r="H320">
        <f t="shared" si="136"/>
        <v>2.3020619837845224E-3</v>
      </c>
      <c r="I320">
        <f t="shared" si="137"/>
        <v>2.3020619837845224</v>
      </c>
      <c r="J320">
        <f t="shared" si="138"/>
        <v>40.58670286910602</v>
      </c>
      <c r="K320">
        <f t="shared" si="139"/>
        <v>1990.49</v>
      </c>
      <c r="L320">
        <f t="shared" si="140"/>
        <v>1466.9846325166691</v>
      </c>
      <c r="M320">
        <f t="shared" si="141"/>
        <v>148.26796363092384</v>
      </c>
      <c r="N320">
        <f t="shared" si="142"/>
        <v>201.17858932265548</v>
      </c>
      <c r="O320">
        <f t="shared" si="143"/>
        <v>0.13864872380607585</v>
      </c>
      <c r="P320">
        <f t="shared" si="144"/>
        <v>3.6771191576302327</v>
      </c>
      <c r="Q320">
        <f t="shared" si="145"/>
        <v>0.13580854057752367</v>
      </c>
      <c r="R320">
        <f t="shared" si="146"/>
        <v>8.5130671227039614E-2</v>
      </c>
      <c r="S320">
        <f t="shared" si="147"/>
        <v>226.11502573348949</v>
      </c>
      <c r="T320">
        <f t="shared" si="148"/>
        <v>33.746458864568368</v>
      </c>
      <c r="U320">
        <f t="shared" si="149"/>
        <v>33.511575000000001</v>
      </c>
      <c r="V320">
        <f t="shared" si="150"/>
        <v>5.199155738195941</v>
      </c>
      <c r="W320">
        <f t="shared" si="151"/>
        <v>69.859037901982546</v>
      </c>
      <c r="X320">
        <f t="shared" si="152"/>
        <v>3.5601802748211284</v>
      </c>
      <c r="Y320">
        <f t="shared" si="153"/>
        <v>5.0962343337970495</v>
      </c>
      <c r="Z320">
        <f t="shared" si="154"/>
        <v>1.6389754633748126</v>
      </c>
      <c r="AA320">
        <f t="shared" si="155"/>
        <v>-101.52093348489744</v>
      </c>
      <c r="AB320">
        <f t="shared" si="156"/>
        <v>-70.714988501532076</v>
      </c>
      <c r="AC320">
        <f t="shared" si="157"/>
        <v>-4.4187294287763139</v>
      </c>
      <c r="AD320">
        <f t="shared" si="158"/>
        <v>49.460374318283655</v>
      </c>
      <c r="AE320">
        <f t="shared" si="159"/>
        <v>58.38707042208749</v>
      </c>
      <c r="AF320">
        <f t="shared" si="160"/>
        <v>2.3624769373955172</v>
      </c>
      <c r="AG320">
        <f t="shared" si="161"/>
        <v>40.58670286910602</v>
      </c>
      <c r="AH320">
        <v>2088.3431904896552</v>
      </c>
      <c r="AI320">
        <v>2065.617696969698</v>
      </c>
      <c r="AJ320">
        <v>1.3490825352800411</v>
      </c>
      <c r="AK320">
        <v>64.018406268345927</v>
      </c>
      <c r="AL320">
        <f t="shared" si="162"/>
        <v>2.3020619837845224</v>
      </c>
      <c r="AM320">
        <v>34.264840715473227</v>
      </c>
      <c r="AN320">
        <v>35.222518823529391</v>
      </c>
      <c r="AO320">
        <v>-5.7427601878793748E-3</v>
      </c>
      <c r="AP320">
        <v>100.2718368252681</v>
      </c>
      <c r="AQ320">
        <v>63</v>
      </c>
      <c r="AR320">
        <v>10</v>
      </c>
      <c r="AS320">
        <f t="shared" si="163"/>
        <v>1</v>
      </c>
      <c r="AT320">
        <f t="shared" si="164"/>
        <v>0</v>
      </c>
      <c r="AU320">
        <f t="shared" si="165"/>
        <v>47252.767461391821</v>
      </c>
      <c r="AV320">
        <f t="shared" si="166"/>
        <v>1200.0074999999999</v>
      </c>
      <c r="AW320">
        <f t="shared" si="167"/>
        <v>1025.9305635924816</v>
      </c>
      <c r="AX320">
        <f t="shared" si="168"/>
        <v>0.85493679297211189</v>
      </c>
      <c r="AY320">
        <f t="shared" si="169"/>
        <v>0.18842801043617602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1670262539.1875</v>
      </c>
      <c r="BF320">
        <v>1990.49</v>
      </c>
      <c r="BG320">
        <v>2016.69625</v>
      </c>
      <c r="BH320">
        <v>35.224937500000003</v>
      </c>
      <c r="BI320">
        <v>34.278174999999997</v>
      </c>
      <c r="BJ320">
        <v>1996.48125</v>
      </c>
      <c r="BK320">
        <v>35.084087500000003</v>
      </c>
      <c r="BL320">
        <v>650.00450000000001</v>
      </c>
      <c r="BM320">
        <v>100.969875</v>
      </c>
      <c r="BN320">
        <v>0.10000695</v>
      </c>
      <c r="BO320">
        <v>33.1548625</v>
      </c>
      <c r="BP320">
        <v>33.511575000000001</v>
      </c>
      <c r="BQ320">
        <v>999.9</v>
      </c>
      <c r="BR320">
        <v>0</v>
      </c>
      <c r="BS320">
        <v>0</v>
      </c>
      <c r="BT320">
        <v>9005.4675000000007</v>
      </c>
      <c r="BU320">
        <v>0</v>
      </c>
      <c r="BV320">
        <v>364.61174999999997</v>
      </c>
      <c r="BW320">
        <v>-26.206812500000002</v>
      </c>
      <c r="BX320">
        <v>2063.1637500000002</v>
      </c>
      <c r="BY320">
        <v>2088.2787499999999</v>
      </c>
      <c r="BZ320">
        <v>0.94675687500000005</v>
      </c>
      <c r="CA320">
        <v>2016.69625</v>
      </c>
      <c r="CB320">
        <v>34.278174999999997</v>
      </c>
      <c r="CC320">
        <v>3.5566650000000002</v>
      </c>
      <c r="CD320">
        <v>3.4610699999999999</v>
      </c>
      <c r="CE320">
        <v>26.892712499999998</v>
      </c>
      <c r="CF320">
        <v>26.429987499999999</v>
      </c>
      <c r="CG320">
        <v>1200.0074999999999</v>
      </c>
      <c r="CH320">
        <v>0.50002374999999999</v>
      </c>
      <c r="CI320">
        <v>0.49997625000000001</v>
      </c>
      <c r="CJ320">
        <v>0</v>
      </c>
      <c r="CK320">
        <v>878.09037499999999</v>
      </c>
      <c r="CL320">
        <v>4.9990899999999998</v>
      </c>
      <c r="CM320">
        <v>9108.9437500000022</v>
      </c>
      <c r="CN320">
        <v>9557.9912500000009</v>
      </c>
      <c r="CO320">
        <v>43.436999999999998</v>
      </c>
      <c r="CP320">
        <v>45.561999999999998</v>
      </c>
      <c r="CQ320">
        <v>44.375</v>
      </c>
      <c r="CR320">
        <v>44.311999999999998</v>
      </c>
      <c r="CS320">
        <v>44.75</v>
      </c>
      <c r="CT320">
        <v>597.53250000000003</v>
      </c>
      <c r="CU320">
        <v>597.47500000000002</v>
      </c>
      <c r="CV320">
        <v>0</v>
      </c>
      <c r="CW320">
        <v>1670262560.5999999</v>
      </c>
      <c r="CX320">
        <v>0</v>
      </c>
      <c r="CY320">
        <v>1670257498.5</v>
      </c>
      <c r="CZ320" t="s">
        <v>356</v>
      </c>
      <c r="DA320">
        <v>1670257488.5</v>
      </c>
      <c r="DB320">
        <v>1670257498.5</v>
      </c>
      <c r="DC320">
        <v>2</v>
      </c>
      <c r="DD320">
        <v>-0.17199999999999999</v>
      </c>
      <c r="DE320">
        <v>2E-3</v>
      </c>
      <c r="DF320">
        <v>-3.9780000000000002</v>
      </c>
      <c r="DG320">
        <v>0.14099999999999999</v>
      </c>
      <c r="DH320">
        <v>415</v>
      </c>
      <c r="DI320">
        <v>32</v>
      </c>
      <c r="DJ320">
        <v>0.47</v>
      </c>
      <c r="DK320">
        <v>0.38</v>
      </c>
      <c r="DL320">
        <v>-28.257787804878049</v>
      </c>
      <c r="DM320">
        <v>5.7323372822299223</v>
      </c>
      <c r="DN320">
        <v>0.78254597003443371</v>
      </c>
      <c r="DO320">
        <v>0</v>
      </c>
      <c r="DP320">
        <v>0.98729990243902455</v>
      </c>
      <c r="DQ320">
        <v>-9.8748229965154005E-2</v>
      </c>
      <c r="DR320">
        <v>2.7363967975356479E-2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3.29671</v>
      </c>
      <c r="EB320">
        <v>2.6253700000000002</v>
      </c>
      <c r="EC320">
        <v>0.28268300000000002</v>
      </c>
      <c r="ED320">
        <v>0.282472</v>
      </c>
      <c r="EE320">
        <v>0.142542</v>
      </c>
      <c r="EF320">
        <v>0.13842499999999999</v>
      </c>
      <c r="EG320">
        <v>21701.5</v>
      </c>
      <c r="EH320">
        <v>22092.2</v>
      </c>
      <c r="EI320">
        <v>28166</v>
      </c>
      <c r="EJ320">
        <v>29654.799999999999</v>
      </c>
      <c r="EK320">
        <v>33240</v>
      </c>
      <c r="EL320">
        <v>35469.9</v>
      </c>
      <c r="EM320">
        <v>39751.300000000003</v>
      </c>
      <c r="EN320">
        <v>42371.9</v>
      </c>
      <c r="EO320">
        <v>2.1181999999999999</v>
      </c>
      <c r="EP320">
        <v>2.1534499999999999</v>
      </c>
      <c r="EQ320">
        <v>0.12636600000000001</v>
      </c>
      <c r="ER320">
        <v>0</v>
      </c>
      <c r="ES320">
        <v>31.450199999999999</v>
      </c>
      <c r="ET320">
        <v>999.9</v>
      </c>
      <c r="EU320">
        <v>60.3</v>
      </c>
      <c r="EV320">
        <v>38.799999999999997</v>
      </c>
      <c r="EW320">
        <v>41.519300000000001</v>
      </c>
      <c r="EX320">
        <v>57.180300000000003</v>
      </c>
      <c r="EY320">
        <v>-1.7307699999999999</v>
      </c>
      <c r="EZ320">
        <v>2</v>
      </c>
      <c r="FA320">
        <v>0.46318599999999999</v>
      </c>
      <c r="FB320">
        <v>0.39824300000000001</v>
      </c>
      <c r="FC320">
        <v>20.2727</v>
      </c>
      <c r="FD320">
        <v>5.2202799999999998</v>
      </c>
      <c r="FE320">
        <v>12.0047</v>
      </c>
      <c r="FF320">
        <v>4.98705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1.86226</v>
      </c>
      <c r="FN320">
        <v>1.86432</v>
      </c>
      <c r="FO320">
        <v>1.86036</v>
      </c>
      <c r="FP320">
        <v>1.86111</v>
      </c>
      <c r="FQ320">
        <v>1.8602000000000001</v>
      </c>
      <c r="FR320">
        <v>1.86188</v>
      </c>
      <c r="FS320">
        <v>1.8584400000000001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-5.99</v>
      </c>
      <c r="GH320">
        <v>0.1409</v>
      </c>
      <c r="GI320">
        <v>-3.031255365756008</v>
      </c>
      <c r="GJ320">
        <v>-2.737337881603403E-3</v>
      </c>
      <c r="GK320">
        <v>1.2769921614711079E-6</v>
      </c>
      <c r="GL320">
        <v>-3.2469241445839119E-10</v>
      </c>
      <c r="GM320">
        <v>0.14085000000000039</v>
      </c>
      <c r="GN320">
        <v>0</v>
      </c>
      <c r="GO320">
        <v>0</v>
      </c>
      <c r="GP320">
        <v>0</v>
      </c>
      <c r="GQ320">
        <v>4</v>
      </c>
      <c r="GR320">
        <v>2074</v>
      </c>
      <c r="GS320">
        <v>4</v>
      </c>
      <c r="GT320">
        <v>30</v>
      </c>
      <c r="GU320">
        <v>84.2</v>
      </c>
      <c r="GV320">
        <v>84</v>
      </c>
      <c r="GW320">
        <v>4.8059099999999999</v>
      </c>
      <c r="GX320">
        <v>0</v>
      </c>
      <c r="GY320">
        <v>2.04834</v>
      </c>
      <c r="GZ320">
        <v>2.5988799999999999</v>
      </c>
      <c r="HA320">
        <v>2.1972700000000001</v>
      </c>
      <c r="HB320">
        <v>2.32666</v>
      </c>
      <c r="HC320">
        <v>42.403799999999997</v>
      </c>
      <c r="HD320">
        <v>13.702999999999999</v>
      </c>
      <c r="HE320">
        <v>18</v>
      </c>
      <c r="HF320">
        <v>620.65899999999999</v>
      </c>
      <c r="HG320">
        <v>718.78899999999999</v>
      </c>
      <c r="HH320">
        <v>30.998799999999999</v>
      </c>
      <c r="HI320">
        <v>33.271000000000001</v>
      </c>
      <c r="HJ320">
        <v>30.000299999999999</v>
      </c>
      <c r="HK320">
        <v>33.131300000000003</v>
      </c>
      <c r="HL320">
        <v>33.1235</v>
      </c>
      <c r="HM320">
        <v>96.796599999999998</v>
      </c>
      <c r="HN320">
        <v>23.711200000000002</v>
      </c>
      <c r="HO320">
        <v>26.766500000000001</v>
      </c>
      <c r="HP320">
        <v>31</v>
      </c>
      <c r="HQ320">
        <v>2033.43</v>
      </c>
      <c r="HR320">
        <v>34.231299999999997</v>
      </c>
      <c r="HS320">
        <v>99.240200000000002</v>
      </c>
      <c r="HT320">
        <v>98.271199999999993</v>
      </c>
    </row>
    <row r="321" spans="1:228" x14ac:dyDescent="0.2">
      <c r="A321">
        <v>306</v>
      </c>
      <c r="B321">
        <v>1670262545.5</v>
      </c>
      <c r="C321">
        <v>1217.5</v>
      </c>
      <c r="D321" t="s">
        <v>971</v>
      </c>
      <c r="E321" t="s">
        <v>972</v>
      </c>
      <c r="F321">
        <v>4</v>
      </c>
      <c r="G321">
        <v>1670262543.5</v>
      </c>
      <c r="H321">
        <f t="shared" si="136"/>
        <v>2.3439299758628365E-3</v>
      </c>
      <c r="I321">
        <f t="shared" si="137"/>
        <v>2.3439299758628365</v>
      </c>
      <c r="J321">
        <f t="shared" si="138"/>
        <v>40.601240552044928</v>
      </c>
      <c r="K321">
        <f t="shared" si="139"/>
        <v>1995.212857142857</v>
      </c>
      <c r="L321">
        <f t="shared" si="140"/>
        <v>1481.1733593798394</v>
      </c>
      <c r="M321">
        <f t="shared" si="141"/>
        <v>149.69855491916732</v>
      </c>
      <c r="N321">
        <f t="shared" si="142"/>
        <v>201.65126491033087</v>
      </c>
      <c r="O321">
        <f t="shared" si="143"/>
        <v>0.14160629069909222</v>
      </c>
      <c r="P321">
        <f t="shared" si="144"/>
        <v>3.668830949333346</v>
      </c>
      <c r="Q321">
        <f t="shared" si="145"/>
        <v>0.13863850088565777</v>
      </c>
      <c r="R321">
        <f t="shared" si="146"/>
        <v>8.6910526675001043E-2</v>
      </c>
      <c r="S321">
        <f t="shared" si="147"/>
        <v>226.11567429690231</v>
      </c>
      <c r="T321">
        <f t="shared" si="148"/>
        <v>33.730603063962981</v>
      </c>
      <c r="U321">
        <f t="shared" si="149"/>
        <v>33.496200000000002</v>
      </c>
      <c r="V321">
        <f t="shared" si="150"/>
        <v>5.1946826274424414</v>
      </c>
      <c r="W321">
        <f t="shared" si="151"/>
        <v>69.887452436133174</v>
      </c>
      <c r="X321">
        <f t="shared" si="152"/>
        <v>3.5599627725268639</v>
      </c>
      <c r="Y321">
        <f t="shared" si="153"/>
        <v>5.0938511112279343</v>
      </c>
      <c r="Z321">
        <f t="shared" si="154"/>
        <v>1.6347198549155775</v>
      </c>
      <c r="AA321">
        <f t="shared" si="155"/>
        <v>-103.36731193555109</v>
      </c>
      <c r="AB321">
        <f t="shared" si="156"/>
        <v>-69.1629154873727</v>
      </c>
      <c r="AC321">
        <f t="shared" si="157"/>
        <v>-4.3310061783198917</v>
      </c>
      <c r="AD321">
        <f t="shared" si="158"/>
        <v>49.254440695658644</v>
      </c>
      <c r="AE321">
        <f t="shared" si="159"/>
        <v>51.158786375071472</v>
      </c>
      <c r="AF321">
        <f t="shared" si="160"/>
        <v>2.3073711122100864</v>
      </c>
      <c r="AG321">
        <f t="shared" si="161"/>
        <v>40.601240552044928</v>
      </c>
      <c r="AH321">
        <v>2090.02008077955</v>
      </c>
      <c r="AI321">
        <v>2069.2860606060599</v>
      </c>
      <c r="AJ321">
        <v>0.83736478634297851</v>
      </c>
      <c r="AK321">
        <v>64.018406268345927</v>
      </c>
      <c r="AL321">
        <f t="shared" si="162"/>
        <v>2.3439299758628365</v>
      </c>
      <c r="AM321">
        <v>34.281889058481028</v>
      </c>
      <c r="AN321">
        <v>35.224641470588232</v>
      </c>
      <c r="AO321">
        <v>-5.5860502800903649E-4</v>
      </c>
      <c r="AP321">
        <v>100.2718368252681</v>
      </c>
      <c r="AQ321">
        <v>63</v>
      </c>
      <c r="AR321">
        <v>10</v>
      </c>
      <c r="AS321">
        <f t="shared" si="163"/>
        <v>1</v>
      </c>
      <c r="AT321">
        <f t="shared" si="164"/>
        <v>0</v>
      </c>
      <c r="AU321">
        <f t="shared" si="165"/>
        <v>47106.035375483763</v>
      </c>
      <c r="AV321">
        <f t="shared" si="166"/>
        <v>1200.012857142857</v>
      </c>
      <c r="AW321">
        <f t="shared" si="167"/>
        <v>1025.9349566305191</v>
      </c>
      <c r="AX321">
        <f t="shared" si="168"/>
        <v>0.85493663715670132</v>
      </c>
      <c r="AY321">
        <f t="shared" si="169"/>
        <v>0.18842770971243361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1670262543.5</v>
      </c>
      <c r="BF321">
        <v>1995.212857142857</v>
      </c>
      <c r="BG321">
        <v>2018.3757142857139</v>
      </c>
      <c r="BH321">
        <v>35.223599999999998</v>
      </c>
      <c r="BI321">
        <v>34.298914285714282</v>
      </c>
      <c r="BJ321">
        <v>2001.212857142857</v>
      </c>
      <c r="BK321">
        <v>35.082714285714289</v>
      </c>
      <c r="BL321">
        <v>650.00057142857145</v>
      </c>
      <c r="BM321">
        <v>100.9674285714286</v>
      </c>
      <c r="BN321">
        <v>0.10011627142857139</v>
      </c>
      <c r="BO321">
        <v>33.146528571428568</v>
      </c>
      <c r="BP321">
        <v>33.496200000000002</v>
      </c>
      <c r="BQ321">
        <v>999.89999999999986</v>
      </c>
      <c r="BR321">
        <v>0</v>
      </c>
      <c r="BS321">
        <v>0</v>
      </c>
      <c r="BT321">
        <v>8977.0528571428567</v>
      </c>
      <c r="BU321">
        <v>0</v>
      </c>
      <c r="BV321">
        <v>366.51828571428581</v>
      </c>
      <c r="BW321">
        <v>-23.161357142857149</v>
      </c>
      <c r="BX321">
        <v>2068.0585714285712</v>
      </c>
      <c r="BY321">
        <v>2090.0642857142861</v>
      </c>
      <c r="BZ321">
        <v>0.92467714285714286</v>
      </c>
      <c r="CA321">
        <v>2018.3757142857139</v>
      </c>
      <c r="CB321">
        <v>34.298914285714282</v>
      </c>
      <c r="CC321">
        <v>3.556438571428572</v>
      </c>
      <c r="CD321">
        <v>3.4630771428571432</v>
      </c>
      <c r="CE321">
        <v>26.89161428571429</v>
      </c>
      <c r="CF321">
        <v>26.439785714285708</v>
      </c>
      <c r="CG321">
        <v>1200.012857142857</v>
      </c>
      <c r="CH321">
        <v>0.50002899999999995</v>
      </c>
      <c r="CI321">
        <v>0.499971</v>
      </c>
      <c r="CJ321">
        <v>0</v>
      </c>
      <c r="CK321">
        <v>877.82700000000011</v>
      </c>
      <c r="CL321">
        <v>4.9990899999999998</v>
      </c>
      <c r="CM321">
        <v>9107.1557142857146</v>
      </c>
      <c r="CN321">
        <v>9558.0457142857158</v>
      </c>
      <c r="CO321">
        <v>43.436999999999998</v>
      </c>
      <c r="CP321">
        <v>45.561999999999998</v>
      </c>
      <c r="CQ321">
        <v>44.375</v>
      </c>
      <c r="CR321">
        <v>44.311999999999998</v>
      </c>
      <c r="CS321">
        <v>44.75</v>
      </c>
      <c r="CT321">
        <v>597.5428571428572</v>
      </c>
      <c r="CU321">
        <v>597.47285714285715</v>
      </c>
      <c r="CV321">
        <v>0</v>
      </c>
      <c r="CW321">
        <v>1670262564.2</v>
      </c>
      <c r="CX321">
        <v>0</v>
      </c>
      <c r="CY321">
        <v>1670257498.5</v>
      </c>
      <c r="CZ321" t="s">
        <v>356</v>
      </c>
      <c r="DA321">
        <v>1670257488.5</v>
      </c>
      <c r="DB321">
        <v>1670257498.5</v>
      </c>
      <c r="DC321">
        <v>2</v>
      </c>
      <c r="DD321">
        <v>-0.17199999999999999</v>
      </c>
      <c r="DE321">
        <v>2E-3</v>
      </c>
      <c r="DF321">
        <v>-3.9780000000000002</v>
      </c>
      <c r="DG321">
        <v>0.14099999999999999</v>
      </c>
      <c r="DH321">
        <v>415</v>
      </c>
      <c r="DI321">
        <v>32</v>
      </c>
      <c r="DJ321">
        <v>0.47</v>
      </c>
      <c r="DK321">
        <v>0.38</v>
      </c>
      <c r="DL321">
        <v>-27.362592682926831</v>
      </c>
      <c r="DM321">
        <v>16.465388153310101</v>
      </c>
      <c r="DN321">
        <v>1.8573708755815721</v>
      </c>
      <c r="DO321">
        <v>0</v>
      </c>
      <c r="DP321">
        <v>0.9802050975609754</v>
      </c>
      <c r="DQ321">
        <v>-0.34276781184668709</v>
      </c>
      <c r="DR321">
        <v>3.4863702500441088E-2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363</v>
      </c>
      <c r="EA321">
        <v>3.2963</v>
      </c>
      <c r="EB321">
        <v>2.6248</v>
      </c>
      <c r="EC321">
        <v>0.28293699999999999</v>
      </c>
      <c r="ED321">
        <v>0.282522</v>
      </c>
      <c r="EE321">
        <v>0.142541</v>
      </c>
      <c r="EF321">
        <v>0.13847999999999999</v>
      </c>
      <c r="EG321">
        <v>21693.7</v>
      </c>
      <c r="EH321">
        <v>22090.400000000001</v>
      </c>
      <c r="EI321">
        <v>28165.9</v>
      </c>
      <c r="EJ321">
        <v>29654.6</v>
      </c>
      <c r="EK321">
        <v>33240.1</v>
      </c>
      <c r="EL321">
        <v>35467.4</v>
      </c>
      <c r="EM321">
        <v>39751.5</v>
      </c>
      <c r="EN321">
        <v>42371.6</v>
      </c>
      <c r="EO321">
        <v>2.1181800000000002</v>
      </c>
      <c r="EP321">
        <v>2.1536300000000002</v>
      </c>
      <c r="EQ321">
        <v>0.125911</v>
      </c>
      <c r="ER321">
        <v>0</v>
      </c>
      <c r="ES321">
        <v>31.4481</v>
      </c>
      <c r="ET321">
        <v>999.9</v>
      </c>
      <c r="EU321">
        <v>60.3</v>
      </c>
      <c r="EV321">
        <v>38.799999999999997</v>
      </c>
      <c r="EW321">
        <v>41.516500000000001</v>
      </c>
      <c r="EX321">
        <v>57.210299999999997</v>
      </c>
      <c r="EY321">
        <v>-1.4743599999999999</v>
      </c>
      <c r="EZ321">
        <v>2</v>
      </c>
      <c r="FA321">
        <v>0.46326200000000001</v>
      </c>
      <c r="FB321">
        <v>0.39538099999999998</v>
      </c>
      <c r="FC321">
        <v>20.2727</v>
      </c>
      <c r="FD321">
        <v>5.2193899999999998</v>
      </c>
      <c r="FE321">
        <v>12.004300000000001</v>
      </c>
      <c r="FF321">
        <v>4.9869500000000002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1.8622799999999999</v>
      </c>
      <c r="FN321">
        <v>1.86432</v>
      </c>
      <c r="FO321">
        <v>1.8603700000000001</v>
      </c>
      <c r="FP321">
        <v>1.86111</v>
      </c>
      <c r="FQ321">
        <v>1.8602000000000001</v>
      </c>
      <c r="FR321">
        <v>1.86188</v>
      </c>
      <c r="FS321">
        <v>1.8584400000000001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</v>
      </c>
      <c r="GH321">
        <v>0.14080000000000001</v>
      </c>
      <c r="GI321">
        <v>-3.031255365756008</v>
      </c>
      <c r="GJ321">
        <v>-2.737337881603403E-3</v>
      </c>
      <c r="GK321">
        <v>1.2769921614711079E-6</v>
      </c>
      <c r="GL321">
        <v>-3.2469241445839119E-10</v>
      </c>
      <c r="GM321">
        <v>0.14085000000000039</v>
      </c>
      <c r="GN321">
        <v>0</v>
      </c>
      <c r="GO321">
        <v>0</v>
      </c>
      <c r="GP321">
        <v>0</v>
      </c>
      <c r="GQ321">
        <v>4</v>
      </c>
      <c r="GR321">
        <v>2074</v>
      </c>
      <c r="GS321">
        <v>4</v>
      </c>
      <c r="GT321">
        <v>30</v>
      </c>
      <c r="GU321">
        <v>84.3</v>
      </c>
      <c r="GV321">
        <v>84.1</v>
      </c>
      <c r="GW321">
        <v>4.8059099999999999</v>
      </c>
      <c r="GX321">
        <v>0</v>
      </c>
      <c r="GY321">
        <v>2.04834</v>
      </c>
      <c r="GZ321">
        <v>2.5988799999999999</v>
      </c>
      <c r="HA321">
        <v>2.1972700000000001</v>
      </c>
      <c r="HB321">
        <v>2.36328</v>
      </c>
      <c r="HC321">
        <v>42.403799999999997</v>
      </c>
      <c r="HD321">
        <v>13.7118</v>
      </c>
      <c r="HE321">
        <v>18</v>
      </c>
      <c r="HF321">
        <v>620.65700000000004</v>
      </c>
      <c r="HG321">
        <v>718.98400000000004</v>
      </c>
      <c r="HH321">
        <v>30.998999999999999</v>
      </c>
      <c r="HI321">
        <v>33.2727</v>
      </c>
      <c r="HJ321">
        <v>30.000299999999999</v>
      </c>
      <c r="HK321">
        <v>33.133000000000003</v>
      </c>
      <c r="HL321">
        <v>33.126100000000001</v>
      </c>
      <c r="HM321">
        <v>97.451599999999999</v>
      </c>
      <c r="HN321">
        <v>23.711200000000002</v>
      </c>
      <c r="HO321">
        <v>26.766500000000001</v>
      </c>
      <c r="HP321">
        <v>31</v>
      </c>
      <c r="HQ321">
        <v>2040.11</v>
      </c>
      <c r="HR321">
        <v>34.231299999999997</v>
      </c>
      <c r="HS321">
        <v>99.240099999999998</v>
      </c>
      <c r="HT321">
        <v>98.270499999999998</v>
      </c>
    </row>
    <row r="322" spans="1:228" x14ac:dyDescent="0.2">
      <c r="A322">
        <v>307</v>
      </c>
      <c r="B322">
        <v>1670262549.5</v>
      </c>
      <c r="C322">
        <v>1221.5</v>
      </c>
      <c r="D322" t="s">
        <v>973</v>
      </c>
      <c r="E322" t="s">
        <v>974</v>
      </c>
      <c r="F322">
        <v>4</v>
      </c>
      <c r="G322">
        <v>1670262547.1875</v>
      </c>
      <c r="H322">
        <f t="shared" si="136"/>
        <v>2.3159346593814695E-3</v>
      </c>
      <c r="I322">
        <f t="shared" si="137"/>
        <v>2.3159346593814694</v>
      </c>
      <c r="J322">
        <f t="shared" si="138"/>
        <v>40.685602966260603</v>
      </c>
      <c r="K322">
        <f t="shared" si="139"/>
        <v>1997.6025</v>
      </c>
      <c r="L322">
        <f t="shared" si="140"/>
        <v>1477.8764961175139</v>
      </c>
      <c r="M322">
        <f t="shared" si="141"/>
        <v>149.36260022230837</v>
      </c>
      <c r="N322">
        <f t="shared" si="142"/>
        <v>201.88906474554216</v>
      </c>
      <c r="O322">
        <f t="shared" si="143"/>
        <v>0.14013712439896542</v>
      </c>
      <c r="P322">
        <f t="shared" si="144"/>
        <v>3.672197967727155</v>
      </c>
      <c r="Q322">
        <f t="shared" si="145"/>
        <v>0.1372325216827523</v>
      </c>
      <c r="R322">
        <f t="shared" si="146"/>
        <v>8.6026278779193624E-2</v>
      </c>
      <c r="S322">
        <f t="shared" si="147"/>
        <v>226.11731162972956</v>
      </c>
      <c r="T322">
        <f t="shared" si="148"/>
        <v>33.724464139201011</v>
      </c>
      <c r="U322">
        <f t="shared" si="149"/>
        <v>33.48695</v>
      </c>
      <c r="V322">
        <f t="shared" si="150"/>
        <v>5.1919931007712963</v>
      </c>
      <c r="W322">
        <f t="shared" si="151"/>
        <v>69.938502725343525</v>
      </c>
      <c r="X322">
        <f t="shared" si="152"/>
        <v>3.5602610937882604</v>
      </c>
      <c r="Y322">
        <f t="shared" si="153"/>
        <v>5.0905594987782505</v>
      </c>
      <c r="Z322">
        <f t="shared" si="154"/>
        <v>1.6317320069830359</v>
      </c>
      <c r="AA322">
        <f t="shared" si="155"/>
        <v>-102.13271847872281</v>
      </c>
      <c r="AB322">
        <f t="shared" si="156"/>
        <v>-69.675015495256858</v>
      </c>
      <c r="AC322">
        <f t="shared" si="157"/>
        <v>-4.3586303521491629</v>
      </c>
      <c r="AD322">
        <f t="shared" si="158"/>
        <v>49.950947303600728</v>
      </c>
      <c r="AE322">
        <f t="shared" si="159"/>
        <v>46.251338639181412</v>
      </c>
      <c r="AF322">
        <f t="shared" si="160"/>
        <v>2.269435277058709</v>
      </c>
      <c r="AG322">
        <f t="shared" si="161"/>
        <v>40.685602966260603</v>
      </c>
      <c r="AH322">
        <v>2090.4638042464289</v>
      </c>
      <c r="AI322">
        <v>2071.3152121212129</v>
      </c>
      <c r="AJ322">
        <v>0.42173041274354539</v>
      </c>
      <c r="AK322">
        <v>64.018406268345927</v>
      </c>
      <c r="AL322">
        <f t="shared" si="162"/>
        <v>2.3159346593814694</v>
      </c>
      <c r="AM322">
        <v>34.302347067262311</v>
      </c>
      <c r="AN322">
        <v>35.231079705882358</v>
      </c>
      <c r="AO322">
        <v>-9.412472662491102E-5</v>
      </c>
      <c r="AP322">
        <v>100.2718368252681</v>
      </c>
      <c r="AQ322">
        <v>63</v>
      </c>
      <c r="AR322">
        <v>10</v>
      </c>
      <c r="AS322">
        <f t="shared" si="163"/>
        <v>1</v>
      </c>
      <c r="AT322">
        <f t="shared" si="164"/>
        <v>0</v>
      </c>
      <c r="AU322">
        <f t="shared" si="165"/>
        <v>47167.915810562357</v>
      </c>
      <c r="AV322">
        <f t="shared" si="166"/>
        <v>1200.0225</v>
      </c>
      <c r="AW322">
        <f t="shared" si="167"/>
        <v>1025.9431075801706</v>
      </c>
      <c r="AX322">
        <f t="shared" si="168"/>
        <v>0.85493655958964987</v>
      </c>
      <c r="AY322">
        <f t="shared" si="169"/>
        <v>0.18842756000802446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1670262547.1875</v>
      </c>
      <c r="BF322">
        <v>1997.6025</v>
      </c>
      <c r="BG322">
        <v>2018.69875</v>
      </c>
      <c r="BH322">
        <v>35.227200000000003</v>
      </c>
      <c r="BI322">
        <v>34.317674999999987</v>
      </c>
      <c r="BJ322">
        <v>2003.6025</v>
      </c>
      <c r="BK322">
        <v>35.0863625</v>
      </c>
      <c r="BL322">
        <v>649.96800000000007</v>
      </c>
      <c r="BM322">
        <v>100.96575</v>
      </c>
      <c r="BN322">
        <v>9.9934862499999999E-2</v>
      </c>
      <c r="BO322">
        <v>33.135012500000002</v>
      </c>
      <c r="BP322">
        <v>33.48695</v>
      </c>
      <c r="BQ322">
        <v>999.9</v>
      </c>
      <c r="BR322">
        <v>0</v>
      </c>
      <c r="BS322">
        <v>0</v>
      </c>
      <c r="BT322">
        <v>8988.83</v>
      </c>
      <c r="BU322">
        <v>0</v>
      </c>
      <c r="BV322">
        <v>366.84924999999998</v>
      </c>
      <c r="BW322">
        <v>-21.0975</v>
      </c>
      <c r="BX322">
        <v>2070.54</v>
      </c>
      <c r="BY322">
        <v>2090.4387499999998</v>
      </c>
      <c r="BZ322">
        <v>0.90952662500000003</v>
      </c>
      <c r="CA322">
        <v>2018.69875</v>
      </c>
      <c r="CB322">
        <v>34.317674999999987</v>
      </c>
      <c r="CC322">
        <v>3.5567475000000002</v>
      </c>
      <c r="CD322">
        <v>3.4649162499999999</v>
      </c>
      <c r="CE322">
        <v>26.8930875</v>
      </c>
      <c r="CF322">
        <v>26.448787500000002</v>
      </c>
      <c r="CG322">
        <v>1200.0225</v>
      </c>
      <c r="CH322">
        <v>0.50003112500000002</v>
      </c>
      <c r="CI322">
        <v>0.49996887499999998</v>
      </c>
      <c r="CJ322">
        <v>0</v>
      </c>
      <c r="CK322">
        <v>877.91312500000004</v>
      </c>
      <c r="CL322">
        <v>4.9990899999999998</v>
      </c>
      <c r="CM322">
        <v>9104.057499999999</v>
      </c>
      <c r="CN322">
        <v>9558.1412500000006</v>
      </c>
      <c r="CO322">
        <v>43.405999999999999</v>
      </c>
      <c r="CP322">
        <v>45.561999999999998</v>
      </c>
      <c r="CQ322">
        <v>44.375</v>
      </c>
      <c r="CR322">
        <v>44.28875</v>
      </c>
      <c r="CS322">
        <v>44.773249999999997</v>
      </c>
      <c r="CT322">
        <v>597.55124999999998</v>
      </c>
      <c r="CU322">
        <v>597.47500000000002</v>
      </c>
      <c r="CV322">
        <v>0</v>
      </c>
      <c r="CW322">
        <v>1670262568.4000001</v>
      </c>
      <c r="CX322">
        <v>0</v>
      </c>
      <c r="CY322">
        <v>1670257498.5</v>
      </c>
      <c r="CZ322" t="s">
        <v>356</v>
      </c>
      <c r="DA322">
        <v>1670257488.5</v>
      </c>
      <c r="DB322">
        <v>1670257498.5</v>
      </c>
      <c r="DC322">
        <v>2</v>
      </c>
      <c r="DD322">
        <v>-0.17199999999999999</v>
      </c>
      <c r="DE322">
        <v>2E-3</v>
      </c>
      <c r="DF322">
        <v>-3.9780000000000002</v>
      </c>
      <c r="DG322">
        <v>0.14099999999999999</v>
      </c>
      <c r="DH322">
        <v>415</v>
      </c>
      <c r="DI322">
        <v>32</v>
      </c>
      <c r="DJ322">
        <v>0.47</v>
      </c>
      <c r="DK322">
        <v>0.38</v>
      </c>
      <c r="DL322">
        <v>-25.94902926829268</v>
      </c>
      <c r="DM322">
        <v>26.927542160278691</v>
      </c>
      <c r="DN322">
        <v>2.7820666058064401</v>
      </c>
      <c r="DO322">
        <v>0</v>
      </c>
      <c r="DP322">
        <v>0.95871107317073179</v>
      </c>
      <c r="DQ322">
        <v>-0.36318303135888402</v>
      </c>
      <c r="DR322">
        <v>3.597574457500987E-2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363</v>
      </c>
      <c r="EA322">
        <v>3.2967200000000001</v>
      </c>
      <c r="EB322">
        <v>2.62548</v>
      </c>
      <c r="EC322">
        <v>0.28307500000000002</v>
      </c>
      <c r="ED322">
        <v>0.28252500000000003</v>
      </c>
      <c r="EE322">
        <v>0.14256199999999999</v>
      </c>
      <c r="EF322">
        <v>0.13852600000000001</v>
      </c>
      <c r="EG322">
        <v>21689.599999999999</v>
      </c>
      <c r="EH322">
        <v>22090.3</v>
      </c>
      <c r="EI322">
        <v>28166</v>
      </c>
      <c r="EJ322">
        <v>29654.400000000001</v>
      </c>
      <c r="EK322">
        <v>33239.300000000003</v>
      </c>
      <c r="EL322">
        <v>35465.4</v>
      </c>
      <c r="EM322">
        <v>39751.4</v>
      </c>
      <c r="EN322">
        <v>42371.5</v>
      </c>
      <c r="EO322">
        <v>2.11835</v>
      </c>
      <c r="EP322">
        <v>2.15333</v>
      </c>
      <c r="EQ322">
        <v>0.12595200000000001</v>
      </c>
      <c r="ER322">
        <v>0</v>
      </c>
      <c r="ES322">
        <v>31.444600000000001</v>
      </c>
      <c r="ET322">
        <v>999.9</v>
      </c>
      <c r="EU322">
        <v>60.3</v>
      </c>
      <c r="EV322">
        <v>38.799999999999997</v>
      </c>
      <c r="EW322">
        <v>41.515599999999999</v>
      </c>
      <c r="EX322">
        <v>57.180300000000003</v>
      </c>
      <c r="EY322">
        <v>-1.6306099999999999</v>
      </c>
      <c r="EZ322">
        <v>2</v>
      </c>
      <c r="FA322">
        <v>0.46363799999999999</v>
      </c>
      <c r="FB322">
        <v>0.392538</v>
      </c>
      <c r="FC322">
        <v>20.2728</v>
      </c>
      <c r="FD322">
        <v>5.2193899999999998</v>
      </c>
      <c r="FE322">
        <v>12.0046</v>
      </c>
      <c r="FF322">
        <v>4.9867499999999998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1.86225</v>
      </c>
      <c r="FN322">
        <v>1.86432</v>
      </c>
      <c r="FO322">
        <v>1.8603799999999999</v>
      </c>
      <c r="FP322">
        <v>1.86111</v>
      </c>
      <c r="FQ322">
        <v>1.8602000000000001</v>
      </c>
      <c r="FR322">
        <v>1.86189</v>
      </c>
      <c r="FS322">
        <v>1.85842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</v>
      </c>
      <c r="GH322">
        <v>0.14080000000000001</v>
      </c>
      <c r="GI322">
        <v>-3.031255365756008</v>
      </c>
      <c r="GJ322">
        <v>-2.737337881603403E-3</v>
      </c>
      <c r="GK322">
        <v>1.2769921614711079E-6</v>
      </c>
      <c r="GL322">
        <v>-3.2469241445839119E-10</v>
      </c>
      <c r="GM322">
        <v>0.14085000000000039</v>
      </c>
      <c r="GN322">
        <v>0</v>
      </c>
      <c r="GO322">
        <v>0</v>
      </c>
      <c r="GP322">
        <v>0</v>
      </c>
      <c r="GQ322">
        <v>4</v>
      </c>
      <c r="GR322">
        <v>2074</v>
      </c>
      <c r="GS322">
        <v>4</v>
      </c>
      <c r="GT322">
        <v>30</v>
      </c>
      <c r="GU322">
        <v>84.3</v>
      </c>
      <c r="GV322">
        <v>84.2</v>
      </c>
      <c r="GW322">
        <v>4.8059099999999999</v>
      </c>
      <c r="GX322">
        <v>0</v>
      </c>
      <c r="GY322">
        <v>2.04834</v>
      </c>
      <c r="GZ322">
        <v>2.5988799999999999</v>
      </c>
      <c r="HA322">
        <v>2.1972700000000001</v>
      </c>
      <c r="HB322">
        <v>2.323</v>
      </c>
      <c r="HC322">
        <v>42.403799999999997</v>
      </c>
      <c r="HD322">
        <v>13.6942</v>
      </c>
      <c r="HE322">
        <v>18</v>
      </c>
      <c r="HF322">
        <v>620.80799999999999</v>
      </c>
      <c r="HG322">
        <v>718.71600000000001</v>
      </c>
      <c r="HH322">
        <v>30.999099999999999</v>
      </c>
      <c r="HI322">
        <v>33.274700000000003</v>
      </c>
      <c r="HJ322">
        <v>30.0002</v>
      </c>
      <c r="HK322">
        <v>33.134999999999998</v>
      </c>
      <c r="HL322">
        <v>33.127200000000002</v>
      </c>
      <c r="HM322">
        <v>98.327100000000002</v>
      </c>
      <c r="HN322">
        <v>23.711200000000002</v>
      </c>
      <c r="HO322">
        <v>26.766500000000001</v>
      </c>
      <c r="HP322">
        <v>31</v>
      </c>
      <c r="HQ322">
        <v>2046.79</v>
      </c>
      <c r="HR322">
        <v>34.231299999999997</v>
      </c>
      <c r="HS322">
        <v>99.240200000000002</v>
      </c>
      <c r="HT322">
        <v>98.270200000000003</v>
      </c>
    </row>
    <row r="323" spans="1:228" x14ac:dyDescent="0.2">
      <c r="A323">
        <v>308</v>
      </c>
      <c r="B323">
        <v>1670262553.5</v>
      </c>
      <c r="C323">
        <v>1225.5</v>
      </c>
      <c r="D323" t="s">
        <v>975</v>
      </c>
      <c r="E323" t="s">
        <v>976</v>
      </c>
      <c r="F323">
        <v>4</v>
      </c>
      <c r="G323">
        <v>1670262551.5</v>
      </c>
      <c r="H323">
        <f t="shared" si="136"/>
        <v>2.287610947068718E-3</v>
      </c>
      <c r="I323">
        <f t="shared" si="137"/>
        <v>2.287610947068718</v>
      </c>
      <c r="J323">
        <f t="shared" si="138"/>
        <v>39.783478106676277</v>
      </c>
      <c r="K323">
        <f t="shared" si="139"/>
        <v>1998.972857142857</v>
      </c>
      <c r="L323">
        <f t="shared" si="140"/>
        <v>1484.7968628325818</v>
      </c>
      <c r="M323">
        <f t="shared" si="141"/>
        <v>150.06023854423023</v>
      </c>
      <c r="N323">
        <f t="shared" si="142"/>
        <v>202.02517347325593</v>
      </c>
      <c r="O323">
        <f t="shared" si="143"/>
        <v>0.13863904504976229</v>
      </c>
      <c r="P323">
        <f t="shared" si="144"/>
        <v>3.6727606487086439</v>
      </c>
      <c r="Q323">
        <f t="shared" si="145"/>
        <v>0.13579595842568359</v>
      </c>
      <c r="R323">
        <f t="shared" si="146"/>
        <v>8.5123057990346154E-2</v>
      </c>
      <c r="S323">
        <f t="shared" si="147"/>
        <v>226.11522008960594</v>
      </c>
      <c r="T323">
        <f t="shared" si="148"/>
        <v>33.713271509287473</v>
      </c>
      <c r="U323">
        <f t="shared" si="149"/>
        <v>33.47918571428572</v>
      </c>
      <c r="V323">
        <f t="shared" si="150"/>
        <v>5.1897364949887086</v>
      </c>
      <c r="W323">
        <f t="shared" si="151"/>
        <v>70.018324130132299</v>
      </c>
      <c r="X323">
        <f t="shared" si="152"/>
        <v>3.5609163672427719</v>
      </c>
      <c r="Y323">
        <f t="shared" si="153"/>
        <v>5.0856920834389632</v>
      </c>
      <c r="Z323">
        <f t="shared" si="154"/>
        <v>1.6288201277459367</v>
      </c>
      <c r="AA323">
        <f t="shared" si="155"/>
        <v>-100.88364276573046</v>
      </c>
      <c r="AB323">
        <f t="shared" si="156"/>
        <v>-71.522549655373226</v>
      </c>
      <c r="AC323">
        <f t="shared" si="157"/>
        <v>-4.4729769925139298</v>
      </c>
      <c r="AD323">
        <f t="shared" si="158"/>
        <v>49.236050675988324</v>
      </c>
      <c r="AE323">
        <f t="shared" si="159"/>
        <v>42.945239317092359</v>
      </c>
      <c r="AF323">
        <f t="shared" si="160"/>
        <v>2.2376885188186764</v>
      </c>
      <c r="AG323">
        <f t="shared" si="161"/>
        <v>39.783478106676277</v>
      </c>
      <c r="AH323">
        <v>2090.4470392048779</v>
      </c>
      <c r="AI323">
        <v>2072.351636363635</v>
      </c>
      <c r="AJ323">
        <v>0.25180853307875978</v>
      </c>
      <c r="AK323">
        <v>64.018406268345927</v>
      </c>
      <c r="AL323">
        <f t="shared" si="162"/>
        <v>2.287610947068718</v>
      </c>
      <c r="AM323">
        <v>34.320914563191643</v>
      </c>
      <c r="AN323">
        <v>35.234749411764717</v>
      </c>
      <c r="AO323">
        <v>4.6918755276670679E-4</v>
      </c>
      <c r="AP323">
        <v>100.2718368252681</v>
      </c>
      <c r="AQ323">
        <v>63</v>
      </c>
      <c r="AR323">
        <v>10</v>
      </c>
      <c r="AS323">
        <f t="shared" si="163"/>
        <v>1</v>
      </c>
      <c r="AT323">
        <f t="shared" si="164"/>
        <v>0</v>
      </c>
      <c r="AU323">
        <f t="shared" si="165"/>
        <v>47180.580717156583</v>
      </c>
      <c r="AV323">
        <f t="shared" si="166"/>
        <v>1200.015714285714</v>
      </c>
      <c r="AW323">
        <f t="shared" si="167"/>
        <v>1025.936885020521</v>
      </c>
      <c r="AX323">
        <f t="shared" si="168"/>
        <v>0.85493620859055997</v>
      </c>
      <c r="AY323">
        <f t="shared" si="169"/>
        <v>0.18842688257978074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1670262551.5</v>
      </c>
      <c r="BF323">
        <v>1998.972857142857</v>
      </c>
      <c r="BG323">
        <v>2018.668571428572</v>
      </c>
      <c r="BH323">
        <v>35.234099999999998</v>
      </c>
      <c r="BI323">
        <v>34.337400000000002</v>
      </c>
      <c r="BJ323">
        <v>2004.974285714286</v>
      </c>
      <c r="BK323">
        <v>35.093228571428583</v>
      </c>
      <c r="BL323">
        <v>650.03714285714284</v>
      </c>
      <c r="BM323">
        <v>100.9644285714286</v>
      </c>
      <c r="BN323">
        <v>0.100062</v>
      </c>
      <c r="BO323">
        <v>33.11797142857143</v>
      </c>
      <c r="BP323">
        <v>33.47918571428572</v>
      </c>
      <c r="BQ323">
        <v>999.89999999999986</v>
      </c>
      <c r="BR323">
        <v>0</v>
      </c>
      <c r="BS323">
        <v>0</v>
      </c>
      <c r="BT323">
        <v>8990.8914285714291</v>
      </c>
      <c r="BU323">
        <v>0</v>
      </c>
      <c r="BV323">
        <v>366.863</v>
      </c>
      <c r="BW323">
        <v>-19.69668571428571</v>
      </c>
      <c r="BX323">
        <v>2071.9757142857138</v>
      </c>
      <c r="BY323">
        <v>2090.448571428572</v>
      </c>
      <c r="BZ323">
        <v>0.89667828571428565</v>
      </c>
      <c r="CA323">
        <v>2018.668571428572</v>
      </c>
      <c r="CB323">
        <v>34.337400000000002</v>
      </c>
      <c r="CC323">
        <v>3.557384285714285</v>
      </c>
      <c r="CD323">
        <v>3.4668514285714278</v>
      </c>
      <c r="CE323">
        <v>26.896128571428569</v>
      </c>
      <c r="CF323">
        <v>26.458271428571429</v>
      </c>
      <c r="CG323">
        <v>1200.015714285714</v>
      </c>
      <c r="CH323">
        <v>0.50004400000000004</v>
      </c>
      <c r="CI323">
        <v>0.49995600000000001</v>
      </c>
      <c r="CJ323">
        <v>0</v>
      </c>
      <c r="CK323">
        <v>877.73800000000006</v>
      </c>
      <c r="CL323">
        <v>4.9990899999999998</v>
      </c>
      <c r="CM323">
        <v>9097.9114285714277</v>
      </c>
      <c r="CN323">
        <v>9558.1242857142843</v>
      </c>
      <c r="CO323">
        <v>43.401571428571422</v>
      </c>
      <c r="CP323">
        <v>45.561999999999998</v>
      </c>
      <c r="CQ323">
        <v>44.375</v>
      </c>
      <c r="CR323">
        <v>44.276571428571422</v>
      </c>
      <c r="CS323">
        <v>44.785428571428568</v>
      </c>
      <c r="CT323">
        <v>597.56000000000006</v>
      </c>
      <c r="CU323">
        <v>597.45571428571441</v>
      </c>
      <c r="CV323">
        <v>0</v>
      </c>
      <c r="CW323">
        <v>1670262572.5999999</v>
      </c>
      <c r="CX323">
        <v>0</v>
      </c>
      <c r="CY323">
        <v>1670257498.5</v>
      </c>
      <c r="CZ323" t="s">
        <v>356</v>
      </c>
      <c r="DA323">
        <v>1670257488.5</v>
      </c>
      <c r="DB323">
        <v>1670257498.5</v>
      </c>
      <c r="DC323">
        <v>2</v>
      </c>
      <c r="DD323">
        <v>-0.17199999999999999</v>
      </c>
      <c r="DE323">
        <v>2E-3</v>
      </c>
      <c r="DF323">
        <v>-3.9780000000000002</v>
      </c>
      <c r="DG323">
        <v>0.14099999999999999</v>
      </c>
      <c r="DH323">
        <v>415</v>
      </c>
      <c r="DI323">
        <v>32</v>
      </c>
      <c r="DJ323">
        <v>0.47</v>
      </c>
      <c r="DK323">
        <v>0.38</v>
      </c>
      <c r="DL323">
        <v>-24.262726829268288</v>
      </c>
      <c r="DM323">
        <v>32.252391637630588</v>
      </c>
      <c r="DN323">
        <v>3.211736027486662</v>
      </c>
      <c r="DO323">
        <v>0</v>
      </c>
      <c r="DP323">
        <v>0.93753909756097553</v>
      </c>
      <c r="DQ323">
        <v>-0.30890705226480852</v>
      </c>
      <c r="DR323">
        <v>3.096202589940393E-2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363</v>
      </c>
      <c r="EA323">
        <v>3.2965499999999999</v>
      </c>
      <c r="EB323">
        <v>2.6250800000000001</v>
      </c>
      <c r="EC323">
        <v>0.28314299999999998</v>
      </c>
      <c r="ED323">
        <v>0.28251799999999999</v>
      </c>
      <c r="EE323">
        <v>0.142567</v>
      </c>
      <c r="EF323">
        <v>0.138571</v>
      </c>
      <c r="EG323">
        <v>21687.3</v>
      </c>
      <c r="EH323">
        <v>22090.2</v>
      </c>
      <c r="EI323">
        <v>28165.8</v>
      </c>
      <c r="EJ323">
        <v>29654</v>
      </c>
      <c r="EK323">
        <v>33239</v>
      </c>
      <c r="EL323">
        <v>35463</v>
      </c>
      <c r="EM323">
        <v>39751.199999999997</v>
      </c>
      <c r="EN323">
        <v>42370.9</v>
      </c>
      <c r="EO323">
        <v>2.11822</v>
      </c>
      <c r="EP323">
        <v>2.1533000000000002</v>
      </c>
      <c r="EQ323">
        <v>0.125613</v>
      </c>
      <c r="ER323">
        <v>0</v>
      </c>
      <c r="ES323">
        <v>31.440200000000001</v>
      </c>
      <c r="ET323">
        <v>999.9</v>
      </c>
      <c r="EU323">
        <v>60.3</v>
      </c>
      <c r="EV323">
        <v>38.799999999999997</v>
      </c>
      <c r="EW323">
        <v>41.517200000000003</v>
      </c>
      <c r="EX323">
        <v>57.510300000000001</v>
      </c>
      <c r="EY323">
        <v>-1.59856</v>
      </c>
      <c r="EZ323">
        <v>2</v>
      </c>
      <c r="FA323">
        <v>0.46365299999999998</v>
      </c>
      <c r="FB323">
        <v>0.38954499999999997</v>
      </c>
      <c r="FC323">
        <v>20.2728</v>
      </c>
      <c r="FD323">
        <v>5.2198399999999996</v>
      </c>
      <c r="FE323">
        <v>12.005000000000001</v>
      </c>
      <c r="FF323">
        <v>4.9869500000000002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1.8622099999999999</v>
      </c>
      <c r="FN323">
        <v>1.86432</v>
      </c>
      <c r="FO323">
        <v>1.8603700000000001</v>
      </c>
      <c r="FP323">
        <v>1.86111</v>
      </c>
      <c r="FQ323">
        <v>1.8602000000000001</v>
      </c>
      <c r="FR323">
        <v>1.86188</v>
      </c>
      <c r="FS323">
        <v>1.85846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</v>
      </c>
      <c r="GH323">
        <v>0.14080000000000001</v>
      </c>
      <c r="GI323">
        <v>-3.031255365756008</v>
      </c>
      <c r="GJ323">
        <v>-2.737337881603403E-3</v>
      </c>
      <c r="GK323">
        <v>1.2769921614711079E-6</v>
      </c>
      <c r="GL323">
        <v>-3.2469241445839119E-10</v>
      </c>
      <c r="GM323">
        <v>0.14085000000000039</v>
      </c>
      <c r="GN323">
        <v>0</v>
      </c>
      <c r="GO323">
        <v>0</v>
      </c>
      <c r="GP323">
        <v>0</v>
      </c>
      <c r="GQ323">
        <v>4</v>
      </c>
      <c r="GR323">
        <v>2074</v>
      </c>
      <c r="GS323">
        <v>4</v>
      </c>
      <c r="GT323">
        <v>30</v>
      </c>
      <c r="GU323">
        <v>84.4</v>
      </c>
      <c r="GV323">
        <v>84.2</v>
      </c>
      <c r="GW323">
        <v>4.8059099999999999</v>
      </c>
      <c r="GX323">
        <v>0</v>
      </c>
      <c r="GY323">
        <v>2.04834</v>
      </c>
      <c r="GZ323">
        <v>2.5988799999999999</v>
      </c>
      <c r="HA323">
        <v>2.1972700000000001</v>
      </c>
      <c r="HB323">
        <v>2.36938</v>
      </c>
      <c r="HC323">
        <v>42.430399999999999</v>
      </c>
      <c r="HD323">
        <v>13.7118</v>
      </c>
      <c r="HE323">
        <v>18</v>
      </c>
      <c r="HF323">
        <v>620.72400000000005</v>
      </c>
      <c r="HG323">
        <v>718.71600000000001</v>
      </c>
      <c r="HH323">
        <v>30.999199999999998</v>
      </c>
      <c r="HI323">
        <v>33.275700000000001</v>
      </c>
      <c r="HJ323">
        <v>30.0002</v>
      </c>
      <c r="HK323">
        <v>33.135899999999999</v>
      </c>
      <c r="HL323">
        <v>33.128999999999998</v>
      </c>
      <c r="HM323">
        <v>99.413700000000006</v>
      </c>
      <c r="HN323">
        <v>23.987400000000001</v>
      </c>
      <c r="HO323">
        <v>26.766500000000001</v>
      </c>
      <c r="HP323">
        <v>31</v>
      </c>
      <c r="HQ323">
        <v>2053.48</v>
      </c>
      <c r="HR323">
        <v>34.231299999999997</v>
      </c>
      <c r="HS323">
        <v>99.239699999999999</v>
      </c>
      <c r="HT323">
        <v>98.268799999999999</v>
      </c>
    </row>
    <row r="324" spans="1:228" x14ac:dyDescent="0.2">
      <c r="A324">
        <v>309</v>
      </c>
      <c r="B324">
        <v>1670262557.5</v>
      </c>
      <c r="C324">
        <v>1229.5</v>
      </c>
      <c r="D324" t="s">
        <v>977</v>
      </c>
      <c r="E324" t="s">
        <v>978</v>
      </c>
      <c r="F324">
        <v>4</v>
      </c>
      <c r="G324">
        <v>1670262555.1875</v>
      </c>
      <c r="H324">
        <f t="shared" si="136"/>
        <v>2.2260064071602981E-3</v>
      </c>
      <c r="I324">
        <f t="shared" si="137"/>
        <v>2.2260064071602983</v>
      </c>
      <c r="J324">
        <f t="shared" si="138"/>
        <v>40.719042800251771</v>
      </c>
      <c r="K324">
        <f t="shared" si="139"/>
        <v>1999.5962500000001</v>
      </c>
      <c r="L324">
        <f t="shared" si="140"/>
        <v>1461.5803513488163</v>
      </c>
      <c r="M324">
        <f t="shared" si="141"/>
        <v>147.71428471297145</v>
      </c>
      <c r="N324">
        <f t="shared" si="142"/>
        <v>202.08873874837568</v>
      </c>
      <c r="O324">
        <f t="shared" si="143"/>
        <v>0.13486192118130375</v>
      </c>
      <c r="P324">
        <f t="shared" si="144"/>
        <v>3.6734642561385549</v>
      </c>
      <c r="Q324">
        <f t="shared" si="145"/>
        <v>0.13217052381468586</v>
      </c>
      <c r="R324">
        <f t="shared" si="146"/>
        <v>8.2843915128625184E-2</v>
      </c>
      <c r="S324">
        <f t="shared" si="147"/>
        <v>226.11397723233719</v>
      </c>
      <c r="T324">
        <f t="shared" si="148"/>
        <v>33.709317264278496</v>
      </c>
      <c r="U324">
        <f t="shared" si="149"/>
        <v>33.477987499999998</v>
      </c>
      <c r="V324">
        <f t="shared" si="150"/>
        <v>5.1893883229486457</v>
      </c>
      <c r="W324">
        <f t="shared" si="151"/>
        <v>70.084877968144355</v>
      </c>
      <c r="X324">
        <f t="shared" si="152"/>
        <v>3.5609490165328936</v>
      </c>
      <c r="Y324">
        <f t="shared" si="153"/>
        <v>5.0809092057654004</v>
      </c>
      <c r="Z324">
        <f t="shared" si="154"/>
        <v>1.6284393064157521</v>
      </c>
      <c r="AA324">
        <f t="shared" si="155"/>
        <v>-98.166882555769149</v>
      </c>
      <c r="AB324">
        <f t="shared" si="156"/>
        <v>-74.617954620186239</v>
      </c>
      <c r="AC324">
        <f t="shared" si="157"/>
        <v>-4.6652577823002517</v>
      </c>
      <c r="AD324">
        <f t="shared" si="158"/>
        <v>48.663882274081558</v>
      </c>
      <c r="AE324">
        <f t="shared" si="159"/>
        <v>41.460051375654743</v>
      </c>
      <c r="AF324">
        <f t="shared" si="160"/>
        <v>2.243355355043946</v>
      </c>
      <c r="AG324">
        <f t="shared" si="161"/>
        <v>40.719042800251771</v>
      </c>
      <c r="AH324">
        <v>2090.4796757009071</v>
      </c>
      <c r="AI324">
        <v>2072.7356969696971</v>
      </c>
      <c r="AJ324">
        <v>5.8559720820432953E-2</v>
      </c>
      <c r="AK324">
        <v>64.018406268345927</v>
      </c>
      <c r="AL324">
        <f t="shared" si="162"/>
        <v>2.2260064071602983</v>
      </c>
      <c r="AM324">
        <v>34.341613865165819</v>
      </c>
      <c r="AN324">
        <v>35.232878823529418</v>
      </c>
      <c r="AO324">
        <v>1.3019009236648891E-4</v>
      </c>
      <c r="AP324">
        <v>100.2718368252681</v>
      </c>
      <c r="AQ324">
        <v>63</v>
      </c>
      <c r="AR324">
        <v>10</v>
      </c>
      <c r="AS324">
        <f t="shared" si="163"/>
        <v>1</v>
      </c>
      <c r="AT324">
        <f t="shared" si="164"/>
        <v>0</v>
      </c>
      <c r="AU324">
        <f t="shared" si="165"/>
        <v>47195.732972509599</v>
      </c>
      <c r="AV324">
        <f t="shared" si="166"/>
        <v>1200.01</v>
      </c>
      <c r="AW324">
        <f t="shared" si="167"/>
        <v>1025.9319135918845</v>
      </c>
      <c r="AX324">
        <f t="shared" si="168"/>
        <v>0.85493613685876335</v>
      </c>
      <c r="AY324">
        <f t="shared" si="169"/>
        <v>0.18842674413741317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1670262555.1875</v>
      </c>
      <c r="BF324">
        <v>1999.5962500000001</v>
      </c>
      <c r="BG324">
        <v>2018.6812500000001</v>
      </c>
      <c r="BH324">
        <v>35.234324999999998</v>
      </c>
      <c r="BI324">
        <v>34.335312500000001</v>
      </c>
      <c r="BJ324">
        <v>2005.5975000000001</v>
      </c>
      <c r="BK324">
        <v>35.093499999999999</v>
      </c>
      <c r="BL324">
        <v>650.00687500000004</v>
      </c>
      <c r="BM324">
        <v>100.96487500000001</v>
      </c>
      <c r="BN324">
        <v>9.9896824999999995E-2</v>
      </c>
      <c r="BO324">
        <v>33.101212500000003</v>
      </c>
      <c r="BP324">
        <v>33.477987499999998</v>
      </c>
      <c r="BQ324">
        <v>999.9</v>
      </c>
      <c r="BR324">
        <v>0</v>
      </c>
      <c r="BS324">
        <v>0</v>
      </c>
      <c r="BT324">
        <v>8993.2824999999993</v>
      </c>
      <c r="BU324">
        <v>0</v>
      </c>
      <c r="BV324">
        <v>367.41899999999998</v>
      </c>
      <c r="BW324">
        <v>-19.0867</v>
      </c>
      <c r="BX324">
        <v>2072.6224999999999</v>
      </c>
      <c r="BY324">
        <v>2090.4562500000002</v>
      </c>
      <c r="BZ324">
        <v>0.89901999999999993</v>
      </c>
      <c r="CA324">
        <v>2018.6812500000001</v>
      </c>
      <c r="CB324">
        <v>34.335312500000001</v>
      </c>
      <c r="CC324">
        <v>3.5574300000000001</v>
      </c>
      <c r="CD324">
        <v>3.46666125</v>
      </c>
      <c r="CE324">
        <v>26.896350000000002</v>
      </c>
      <c r="CF324">
        <v>26.457362499999999</v>
      </c>
      <c r="CG324">
        <v>1200.01</v>
      </c>
      <c r="CH324">
        <v>0.50004574999999996</v>
      </c>
      <c r="CI324">
        <v>0.49995424999999999</v>
      </c>
      <c r="CJ324">
        <v>0</v>
      </c>
      <c r="CK324">
        <v>877.33987500000001</v>
      </c>
      <c r="CL324">
        <v>4.9990899999999998</v>
      </c>
      <c r="CM324">
        <v>9090.1312500000004</v>
      </c>
      <c r="CN324">
        <v>9558.0774999999994</v>
      </c>
      <c r="CO324">
        <v>43.375</v>
      </c>
      <c r="CP324">
        <v>45.561999999999998</v>
      </c>
      <c r="CQ324">
        <v>44.375</v>
      </c>
      <c r="CR324">
        <v>44.25</v>
      </c>
      <c r="CS324">
        <v>44.75</v>
      </c>
      <c r="CT324">
        <v>597.55999999999995</v>
      </c>
      <c r="CU324">
        <v>597.45000000000005</v>
      </c>
      <c r="CV324">
        <v>0</v>
      </c>
      <c r="CW324">
        <v>1670262576.2</v>
      </c>
      <c r="CX324">
        <v>0</v>
      </c>
      <c r="CY324">
        <v>1670257498.5</v>
      </c>
      <c r="CZ324" t="s">
        <v>356</v>
      </c>
      <c r="DA324">
        <v>1670257488.5</v>
      </c>
      <c r="DB324">
        <v>1670257498.5</v>
      </c>
      <c r="DC324">
        <v>2</v>
      </c>
      <c r="DD324">
        <v>-0.17199999999999999</v>
      </c>
      <c r="DE324">
        <v>2E-3</v>
      </c>
      <c r="DF324">
        <v>-3.9780000000000002</v>
      </c>
      <c r="DG324">
        <v>0.14099999999999999</v>
      </c>
      <c r="DH324">
        <v>415</v>
      </c>
      <c r="DI324">
        <v>32</v>
      </c>
      <c r="DJ324">
        <v>0.47</v>
      </c>
      <c r="DK324">
        <v>0.38</v>
      </c>
      <c r="DL324">
        <v>-22.460409756097562</v>
      </c>
      <c r="DM324">
        <v>29.219805574912879</v>
      </c>
      <c r="DN324">
        <v>2.9542628815113181</v>
      </c>
      <c r="DO324">
        <v>0</v>
      </c>
      <c r="DP324">
        <v>0.9196961707317074</v>
      </c>
      <c r="DQ324">
        <v>-0.22144831358884859</v>
      </c>
      <c r="DR324">
        <v>2.281877067711478E-2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363</v>
      </c>
      <c r="EA324">
        <v>3.2965800000000001</v>
      </c>
      <c r="EB324">
        <v>2.6253199999999999</v>
      </c>
      <c r="EC324">
        <v>0.28317700000000001</v>
      </c>
      <c r="ED324">
        <v>0.28251900000000002</v>
      </c>
      <c r="EE324">
        <v>0.14255599999999999</v>
      </c>
      <c r="EF324">
        <v>0.138513</v>
      </c>
      <c r="EG324">
        <v>21686.5</v>
      </c>
      <c r="EH324">
        <v>22090.400000000001</v>
      </c>
      <c r="EI324">
        <v>28166.1</v>
      </c>
      <c r="EJ324">
        <v>29654.3</v>
      </c>
      <c r="EK324">
        <v>33239.300000000003</v>
      </c>
      <c r="EL324">
        <v>35465.699999999997</v>
      </c>
      <c r="EM324">
        <v>39751.1</v>
      </c>
      <c r="EN324">
        <v>42371.199999999997</v>
      </c>
      <c r="EO324">
        <v>2.1182300000000001</v>
      </c>
      <c r="EP324">
        <v>2.1530999999999998</v>
      </c>
      <c r="EQ324">
        <v>0.12609400000000001</v>
      </c>
      <c r="ER324">
        <v>0</v>
      </c>
      <c r="ES324">
        <v>31.4346</v>
      </c>
      <c r="ET324">
        <v>999.9</v>
      </c>
      <c r="EU324">
        <v>60.3</v>
      </c>
      <c r="EV324">
        <v>38.799999999999997</v>
      </c>
      <c r="EW324">
        <v>41.513800000000003</v>
      </c>
      <c r="EX324">
        <v>57.630299999999998</v>
      </c>
      <c r="EY324">
        <v>-1.6065700000000001</v>
      </c>
      <c r="EZ324">
        <v>2</v>
      </c>
      <c r="FA324">
        <v>0.46363799999999999</v>
      </c>
      <c r="FB324">
        <v>0.38573800000000003</v>
      </c>
      <c r="FC324">
        <v>20.2728</v>
      </c>
      <c r="FD324">
        <v>5.2184900000000001</v>
      </c>
      <c r="FE324">
        <v>12.0046</v>
      </c>
      <c r="FF324">
        <v>4.9863999999999997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1.8622399999999999</v>
      </c>
      <c r="FN324">
        <v>1.86432</v>
      </c>
      <c r="FO324">
        <v>1.86036</v>
      </c>
      <c r="FP324">
        <v>1.86111</v>
      </c>
      <c r="FQ324">
        <v>1.8602000000000001</v>
      </c>
      <c r="FR324">
        <v>1.86188</v>
      </c>
      <c r="FS324">
        <v>1.8584499999999999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</v>
      </c>
      <c r="GH324">
        <v>0.1409</v>
      </c>
      <c r="GI324">
        <v>-3.031255365756008</v>
      </c>
      <c r="GJ324">
        <v>-2.737337881603403E-3</v>
      </c>
      <c r="GK324">
        <v>1.2769921614711079E-6</v>
      </c>
      <c r="GL324">
        <v>-3.2469241445839119E-10</v>
      </c>
      <c r="GM324">
        <v>0.14085000000000039</v>
      </c>
      <c r="GN324">
        <v>0</v>
      </c>
      <c r="GO324">
        <v>0</v>
      </c>
      <c r="GP324">
        <v>0</v>
      </c>
      <c r="GQ324">
        <v>4</v>
      </c>
      <c r="GR324">
        <v>2074</v>
      </c>
      <c r="GS324">
        <v>4</v>
      </c>
      <c r="GT324">
        <v>30</v>
      </c>
      <c r="GU324">
        <v>84.5</v>
      </c>
      <c r="GV324">
        <v>84.3</v>
      </c>
      <c r="GW324">
        <v>4.8046899999999999</v>
      </c>
      <c r="GX324">
        <v>0</v>
      </c>
      <c r="GY324">
        <v>2.04834</v>
      </c>
      <c r="GZ324">
        <v>2.5988799999999999</v>
      </c>
      <c r="HA324">
        <v>2.1972700000000001</v>
      </c>
      <c r="HB324">
        <v>2.2827099999999998</v>
      </c>
      <c r="HC324">
        <v>42.430399999999999</v>
      </c>
      <c r="HD324">
        <v>13.685499999999999</v>
      </c>
      <c r="HE324">
        <v>18</v>
      </c>
      <c r="HF324">
        <v>620.74199999999996</v>
      </c>
      <c r="HG324">
        <v>718.53300000000002</v>
      </c>
      <c r="HH324">
        <v>30.999099999999999</v>
      </c>
      <c r="HI324">
        <v>33.277000000000001</v>
      </c>
      <c r="HJ324">
        <v>30.0002</v>
      </c>
      <c r="HK324">
        <v>33.137900000000002</v>
      </c>
      <c r="HL324">
        <v>33.129399999999997</v>
      </c>
      <c r="HM324">
        <v>100</v>
      </c>
      <c r="HN324">
        <v>23.987400000000001</v>
      </c>
      <c r="HO324">
        <v>26.766500000000001</v>
      </c>
      <c r="HP324">
        <v>31</v>
      </c>
      <c r="HQ324">
        <v>2060.16</v>
      </c>
      <c r="HR324">
        <v>34.231299999999997</v>
      </c>
      <c r="HS324">
        <v>99.239900000000006</v>
      </c>
      <c r="HT324">
        <v>98.269599999999997</v>
      </c>
    </row>
    <row r="325" spans="1:228" x14ac:dyDescent="0.2">
      <c r="A325">
        <v>310</v>
      </c>
      <c r="B325">
        <v>1670262561.5</v>
      </c>
      <c r="C325">
        <v>1233.5</v>
      </c>
      <c r="D325" t="s">
        <v>979</v>
      </c>
      <c r="E325" t="s">
        <v>980</v>
      </c>
      <c r="F325">
        <v>4</v>
      </c>
      <c r="G325">
        <v>1670262559.5</v>
      </c>
      <c r="H325">
        <f t="shared" si="136"/>
        <v>2.2481322497359796E-3</v>
      </c>
      <c r="I325">
        <f t="shared" si="137"/>
        <v>2.2481322497359795</v>
      </c>
      <c r="J325">
        <f t="shared" si="138"/>
        <v>39.941967044649239</v>
      </c>
      <c r="K325">
        <f t="shared" si="139"/>
        <v>1999.8042857142859</v>
      </c>
      <c r="L325">
        <f t="shared" si="140"/>
        <v>1477.1375464915127</v>
      </c>
      <c r="M325">
        <f t="shared" si="141"/>
        <v>149.28906096331562</v>
      </c>
      <c r="N325">
        <f t="shared" si="142"/>
        <v>202.1131374216377</v>
      </c>
      <c r="O325">
        <f t="shared" si="143"/>
        <v>0.13659921063830938</v>
      </c>
      <c r="P325">
        <f t="shared" si="144"/>
        <v>3.6851114400233147</v>
      </c>
      <c r="Q325">
        <f t="shared" si="145"/>
        <v>0.13384732552547407</v>
      </c>
      <c r="R325">
        <f t="shared" si="146"/>
        <v>8.3897206930701823E-2</v>
      </c>
      <c r="S325">
        <f t="shared" si="147"/>
        <v>226.10682866099918</v>
      </c>
      <c r="T325">
        <f t="shared" si="148"/>
        <v>33.693526680807587</v>
      </c>
      <c r="U325">
        <f t="shared" si="149"/>
        <v>33.462071428571427</v>
      </c>
      <c r="V325">
        <f t="shared" si="150"/>
        <v>5.1847654253007303</v>
      </c>
      <c r="W325">
        <f t="shared" si="151"/>
        <v>70.116171551276139</v>
      </c>
      <c r="X325">
        <f t="shared" si="152"/>
        <v>3.5606738532860551</v>
      </c>
      <c r="Y325">
        <f t="shared" si="153"/>
        <v>5.0782491036067547</v>
      </c>
      <c r="Z325">
        <f t="shared" si="154"/>
        <v>1.6240915720146751</v>
      </c>
      <c r="AA325">
        <f t="shared" si="155"/>
        <v>-99.142632213356706</v>
      </c>
      <c r="AB325">
        <f t="shared" si="156"/>
        <v>-73.545435521225258</v>
      </c>
      <c r="AC325">
        <f t="shared" si="157"/>
        <v>-4.5831020454011231</v>
      </c>
      <c r="AD325">
        <f t="shared" si="158"/>
        <v>48.835658881016101</v>
      </c>
      <c r="AE325">
        <f t="shared" si="159"/>
        <v>40.003825330292976</v>
      </c>
      <c r="AF325">
        <f t="shared" si="160"/>
        <v>2.2550512760573875</v>
      </c>
      <c r="AG325">
        <f t="shared" si="161"/>
        <v>39.941967044649239</v>
      </c>
      <c r="AH325">
        <v>2090.0856221125109</v>
      </c>
      <c r="AI325">
        <v>2072.8524848484849</v>
      </c>
      <c r="AJ325">
        <v>1.304557384969462E-2</v>
      </c>
      <c r="AK325">
        <v>64.018406268345927</v>
      </c>
      <c r="AL325">
        <f t="shared" si="162"/>
        <v>2.2481322497359795</v>
      </c>
      <c r="AM325">
        <v>34.329693484186478</v>
      </c>
      <c r="AN325">
        <v>35.231920000000002</v>
      </c>
      <c r="AO325">
        <v>-2.0087434434857309E-4</v>
      </c>
      <c r="AP325">
        <v>100.2718368252681</v>
      </c>
      <c r="AQ325">
        <v>63</v>
      </c>
      <c r="AR325">
        <v>10</v>
      </c>
      <c r="AS325">
        <f t="shared" si="163"/>
        <v>1</v>
      </c>
      <c r="AT325">
        <f t="shared" si="164"/>
        <v>0</v>
      </c>
      <c r="AU325">
        <f t="shared" si="165"/>
        <v>47405.258698989172</v>
      </c>
      <c r="AV325">
        <f t="shared" si="166"/>
        <v>1199.971428571429</v>
      </c>
      <c r="AW325">
        <f t="shared" si="167"/>
        <v>1025.8989993062175</v>
      </c>
      <c r="AX325">
        <f t="shared" si="168"/>
        <v>0.85493618837871388</v>
      </c>
      <c r="AY325">
        <f t="shared" si="169"/>
        <v>0.1884268435709176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1670262559.5</v>
      </c>
      <c r="BF325">
        <v>1999.8042857142859</v>
      </c>
      <c r="BG325">
        <v>2018.295714285714</v>
      </c>
      <c r="BH325">
        <v>35.231014285714288</v>
      </c>
      <c r="BI325">
        <v>34.327242857142863</v>
      </c>
      <c r="BJ325">
        <v>2005.805714285714</v>
      </c>
      <c r="BK325">
        <v>35.090142857142858</v>
      </c>
      <c r="BL325">
        <v>649.95742857142864</v>
      </c>
      <c r="BM325">
        <v>100.9667142857143</v>
      </c>
      <c r="BN325">
        <v>9.97445E-2</v>
      </c>
      <c r="BO325">
        <v>33.091885714285723</v>
      </c>
      <c r="BP325">
        <v>33.462071428571427</v>
      </c>
      <c r="BQ325">
        <v>999.89999999999986</v>
      </c>
      <c r="BR325">
        <v>0</v>
      </c>
      <c r="BS325">
        <v>0</v>
      </c>
      <c r="BT325">
        <v>9033.3928571428569</v>
      </c>
      <c r="BU325">
        <v>0</v>
      </c>
      <c r="BV325">
        <v>367.57671428571427</v>
      </c>
      <c r="BW325">
        <v>-18.491671428571429</v>
      </c>
      <c r="BX325">
        <v>2072.8328571428569</v>
      </c>
      <c r="BY325">
        <v>2090.0414285714292</v>
      </c>
      <c r="BZ325">
        <v>0.90376657142857153</v>
      </c>
      <c r="CA325">
        <v>2018.295714285714</v>
      </c>
      <c r="CB325">
        <v>34.327242857142863</v>
      </c>
      <c r="CC325">
        <v>3.557165714285714</v>
      </c>
      <c r="CD325">
        <v>3.465915714285714</v>
      </c>
      <c r="CE325">
        <v>26.89508571428572</v>
      </c>
      <c r="CF325">
        <v>26.453700000000001</v>
      </c>
      <c r="CG325">
        <v>1199.971428571429</v>
      </c>
      <c r="CH325">
        <v>0.50004400000000004</v>
      </c>
      <c r="CI325">
        <v>0.49995600000000001</v>
      </c>
      <c r="CJ325">
        <v>0</v>
      </c>
      <c r="CK325">
        <v>877.14199999999994</v>
      </c>
      <c r="CL325">
        <v>4.9990899999999998</v>
      </c>
      <c r="CM325">
        <v>9081.5414285714269</v>
      </c>
      <c r="CN325">
        <v>9557.7785714285728</v>
      </c>
      <c r="CO325">
        <v>43.375</v>
      </c>
      <c r="CP325">
        <v>45.561999999999998</v>
      </c>
      <c r="CQ325">
        <v>44.375</v>
      </c>
      <c r="CR325">
        <v>44.25</v>
      </c>
      <c r="CS325">
        <v>44.75</v>
      </c>
      <c r="CT325">
        <v>597.53857142857134</v>
      </c>
      <c r="CU325">
        <v>597.43285714285707</v>
      </c>
      <c r="CV325">
        <v>0</v>
      </c>
      <c r="CW325">
        <v>1670262580.4000001</v>
      </c>
      <c r="CX325">
        <v>0</v>
      </c>
      <c r="CY325">
        <v>1670257498.5</v>
      </c>
      <c r="CZ325" t="s">
        <v>356</v>
      </c>
      <c r="DA325">
        <v>1670257488.5</v>
      </c>
      <c r="DB325">
        <v>1670257498.5</v>
      </c>
      <c r="DC325">
        <v>2</v>
      </c>
      <c r="DD325">
        <v>-0.17199999999999999</v>
      </c>
      <c r="DE325">
        <v>2E-3</v>
      </c>
      <c r="DF325">
        <v>-3.9780000000000002</v>
      </c>
      <c r="DG325">
        <v>0.14099999999999999</v>
      </c>
      <c r="DH325">
        <v>415</v>
      </c>
      <c r="DI325">
        <v>32</v>
      </c>
      <c r="DJ325">
        <v>0.47</v>
      </c>
      <c r="DK325">
        <v>0.38</v>
      </c>
      <c r="DL325">
        <v>-20.808526829268288</v>
      </c>
      <c r="DM325">
        <v>20.184616724738721</v>
      </c>
      <c r="DN325">
        <v>2.0928732729425499</v>
      </c>
      <c r="DO325">
        <v>0</v>
      </c>
      <c r="DP325">
        <v>0.90985851219512193</v>
      </c>
      <c r="DQ325">
        <v>-0.10838178397212719</v>
      </c>
      <c r="DR325">
        <v>1.3799308059927431E-2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363</v>
      </c>
      <c r="EA325">
        <v>3.2965800000000001</v>
      </c>
      <c r="EB325">
        <v>2.6253000000000002</v>
      </c>
      <c r="EC325">
        <v>0.28317799999999999</v>
      </c>
      <c r="ED325">
        <v>0.28247699999999998</v>
      </c>
      <c r="EE325">
        <v>0.142572</v>
      </c>
      <c r="EF325">
        <v>0.138544</v>
      </c>
      <c r="EG325">
        <v>21686.400000000001</v>
      </c>
      <c r="EH325">
        <v>22091.7</v>
      </c>
      <c r="EI325">
        <v>28166</v>
      </c>
      <c r="EJ325">
        <v>29654.400000000001</v>
      </c>
      <c r="EK325">
        <v>33239</v>
      </c>
      <c r="EL325">
        <v>35464.699999999997</v>
      </c>
      <c r="EM325">
        <v>39751.599999999999</v>
      </c>
      <c r="EN325">
        <v>42371.6</v>
      </c>
      <c r="EO325">
        <v>2.1177999999999999</v>
      </c>
      <c r="EP325">
        <v>2.1532499999999999</v>
      </c>
      <c r="EQ325">
        <v>0.124149</v>
      </c>
      <c r="ER325">
        <v>0</v>
      </c>
      <c r="ES325">
        <v>31.429099999999998</v>
      </c>
      <c r="ET325">
        <v>999.9</v>
      </c>
      <c r="EU325">
        <v>60.3</v>
      </c>
      <c r="EV325">
        <v>38.9</v>
      </c>
      <c r="EW325">
        <v>41.740099999999998</v>
      </c>
      <c r="EX325">
        <v>57.150300000000001</v>
      </c>
      <c r="EY325">
        <v>-1.6266</v>
      </c>
      <c r="EZ325">
        <v>2</v>
      </c>
      <c r="FA325">
        <v>0.46382899999999999</v>
      </c>
      <c r="FB325">
        <v>0.38433299999999998</v>
      </c>
      <c r="FC325">
        <v>20.2728</v>
      </c>
      <c r="FD325">
        <v>5.2196899999999999</v>
      </c>
      <c r="FE325">
        <v>12.005000000000001</v>
      </c>
      <c r="FF325">
        <v>4.9869500000000002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1.86225</v>
      </c>
      <c r="FN325">
        <v>1.86432</v>
      </c>
      <c r="FO325">
        <v>1.8603499999999999</v>
      </c>
      <c r="FP325">
        <v>1.86111</v>
      </c>
      <c r="FQ325">
        <v>1.8602000000000001</v>
      </c>
      <c r="FR325">
        <v>1.86188</v>
      </c>
      <c r="FS325">
        <v>1.85842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</v>
      </c>
      <c r="GH325">
        <v>0.1409</v>
      </c>
      <c r="GI325">
        <v>-3.031255365756008</v>
      </c>
      <c r="GJ325">
        <v>-2.737337881603403E-3</v>
      </c>
      <c r="GK325">
        <v>1.2769921614711079E-6</v>
      </c>
      <c r="GL325">
        <v>-3.2469241445839119E-10</v>
      </c>
      <c r="GM325">
        <v>0.14085000000000039</v>
      </c>
      <c r="GN325">
        <v>0</v>
      </c>
      <c r="GO325">
        <v>0</v>
      </c>
      <c r="GP325">
        <v>0</v>
      </c>
      <c r="GQ325">
        <v>4</v>
      </c>
      <c r="GR325">
        <v>2074</v>
      </c>
      <c r="GS325">
        <v>4</v>
      </c>
      <c r="GT325">
        <v>30</v>
      </c>
      <c r="GU325">
        <v>84.5</v>
      </c>
      <c r="GV325">
        <v>84.4</v>
      </c>
      <c r="GW325">
        <v>4.8046899999999999</v>
      </c>
      <c r="GX325">
        <v>0</v>
      </c>
      <c r="GY325">
        <v>2.04834</v>
      </c>
      <c r="GZ325">
        <v>2.5988799999999999</v>
      </c>
      <c r="HA325">
        <v>2.1972700000000001</v>
      </c>
      <c r="HB325">
        <v>2.3584000000000001</v>
      </c>
      <c r="HC325">
        <v>42.430399999999999</v>
      </c>
      <c r="HD325">
        <v>13.6942</v>
      </c>
      <c r="HE325">
        <v>18</v>
      </c>
      <c r="HF325">
        <v>620.42999999999995</v>
      </c>
      <c r="HG325">
        <v>718.70399999999995</v>
      </c>
      <c r="HH325">
        <v>30.999400000000001</v>
      </c>
      <c r="HI325">
        <v>33.278700000000001</v>
      </c>
      <c r="HJ325">
        <v>30.000299999999999</v>
      </c>
      <c r="HK325">
        <v>33.138800000000003</v>
      </c>
      <c r="HL325">
        <v>33.131900000000002</v>
      </c>
      <c r="HM325">
        <v>100</v>
      </c>
      <c r="HN325">
        <v>23.987400000000001</v>
      </c>
      <c r="HO325">
        <v>26.766500000000001</v>
      </c>
      <c r="HP325">
        <v>31</v>
      </c>
      <c r="HQ325">
        <v>2066.84</v>
      </c>
      <c r="HR325">
        <v>34.231299999999997</v>
      </c>
      <c r="HS325">
        <v>99.240399999999994</v>
      </c>
      <c r="HT325">
        <v>98.270200000000003</v>
      </c>
    </row>
    <row r="326" spans="1:228" x14ac:dyDescent="0.2">
      <c r="A326">
        <v>311</v>
      </c>
      <c r="B326">
        <v>1670262565.5</v>
      </c>
      <c r="C326">
        <v>1237.5</v>
      </c>
      <c r="D326" t="s">
        <v>981</v>
      </c>
      <c r="E326" t="s">
        <v>982</v>
      </c>
      <c r="F326">
        <v>4</v>
      </c>
      <c r="G326">
        <v>1670262563.1875</v>
      </c>
      <c r="H326">
        <f t="shared" si="136"/>
        <v>2.2748744808277167E-3</v>
      </c>
      <c r="I326">
        <f t="shared" si="137"/>
        <v>2.2748744808277168</v>
      </c>
      <c r="J326">
        <f t="shared" si="138"/>
        <v>41.211425613351174</v>
      </c>
      <c r="K326">
        <f t="shared" si="139"/>
        <v>1999.6212499999999</v>
      </c>
      <c r="L326">
        <f t="shared" si="140"/>
        <v>1469.5402783052123</v>
      </c>
      <c r="M326">
        <f t="shared" si="141"/>
        <v>148.52301606927989</v>
      </c>
      <c r="N326">
        <f t="shared" si="142"/>
        <v>202.0970662939128</v>
      </c>
      <c r="O326">
        <f t="shared" si="143"/>
        <v>0.13874760993568047</v>
      </c>
      <c r="P326">
        <f t="shared" si="144"/>
        <v>3.675321141717991</v>
      </c>
      <c r="Q326">
        <f t="shared" si="145"/>
        <v>0.13590205806438524</v>
      </c>
      <c r="R326">
        <f t="shared" si="146"/>
        <v>8.5189587138505135E-2</v>
      </c>
      <c r="S326">
        <f t="shared" si="147"/>
        <v>226.10909875465666</v>
      </c>
      <c r="T326">
        <f t="shared" si="148"/>
        <v>33.687883371706732</v>
      </c>
      <c r="U326">
        <f t="shared" si="149"/>
        <v>33.445425</v>
      </c>
      <c r="V326">
        <f t="shared" si="150"/>
        <v>5.1799342250414098</v>
      </c>
      <c r="W326">
        <f t="shared" si="151"/>
        <v>70.134948268874425</v>
      </c>
      <c r="X326">
        <f t="shared" si="152"/>
        <v>3.5613152710454354</v>
      </c>
      <c r="Y326">
        <f t="shared" si="153"/>
        <v>5.0778040890434815</v>
      </c>
      <c r="Z326">
        <f t="shared" si="154"/>
        <v>1.6186189539959743</v>
      </c>
      <c r="AA326">
        <f t="shared" si="155"/>
        <v>-100.32196460450231</v>
      </c>
      <c r="AB326">
        <f t="shared" si="156"/>
        <v>-70.360903645605887</v>
      </c>
      <c r="AC326">
        <f t="shared" si="157"/>
        <v>-4.3959404965400708</v>
      </c>
      <c r="AD326">
        <f t="shared" si="158"/>
        <v>51.030290008008379</v>
      </c>
      <c r="AE326">
        <f t="shared" si="159"/>
        <v>39.696378568057412</v>
      </c>
      <c r="AF326">
        <f t="shared" si="160"/>
        <v>2.2463450643272687</v>
      </c>
      <c r="AG326">
        <f t="shared" si="161"/>
        <v>41.211425613351174</v>
      </c>
      <c r="AH326">
        <v>2089.7008896957709</v>
      </c>
      <c r="AI326">
        <v>2072.4412121212122</v>
      </c>
      <c r="AJ326">
        <v>-0.11969929575575659</v>
      </c>
      <c r="AK326">
        <v>64.018406268345927</v>
      </c>
      <c r="AL326">
        <f t="shared" si="162"/>
        <v>2.2748744808277168</v>
      </c>
      <c r="AM326">
        <v>34.328451478737762</v>
      </c>
      <c r="AN326">
        <v>35.239280000000022</v>
      </c>
      <c r="AO326">
        <v>1.3319172340531211E-4</v>
      </c>
      <c r="AP326">
        <v>100.2718368252681</v>
      </c>
      <c r="AQ326">
        <v>63</v>
      </c>
      <c r="AR326">
        <v>10</v>
      </c>
      <c r="AS326">
        <f t="shared" si="163"/>
        <v>1</v>
      </c>
      <c r="AT326">
        <f t="shared" si="164"/>
        <v>0</v>
      </c>
      <c r="AU326">
        <f t="shared" si="165"/>
        <v>47230.597115634213</v>
      </c>
      <c r="AV326">
        <f t="shared" si="166"/>
        <v>1199.97875</v>
      </c>
      <c r="AW326">
        <f t="shared" si="167"/>
        <v>1025.9057200801331</v>
      </c>
      <c r="AX326">
        <f t="shared" si="168"/>
        <v>0.85493657290192271</v>
      </c>
      <c r="AY326">
        <f t="shared" si="169"/>
        <v>0.18842758570071066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1670262563.1875</v>
      </c>
      <c r="BF326">
        <v>1999.6212499999999</v>
      </c>
      <c r="BG326">
        <v>2017.9762499999999</v>
      </c>
      <c r="BH326">
        <v>35.236937500000003</v>
      </c>
      <c r="BI326">
        <v>34.336725000000001</v>
      </c>
      <c r="BJ326">
        <v>2005.625</v>
      </c>
      <c r="BK326">
        <v>35.0961</v>
      </c>
      <c r="BL326">
        <v>650.00375000000008</v>
      </c>
      <c r="BM326">
        <v>100.967625</v>
      </c>
      <c r="BN326">
        <v>0.1000478375</v>
      </c>
      <c r="BO326">
        <v>33.090325</v>
      </c>
      <c r="BP326">
        <v>33.445425</v>
      </c>
      <c r="BQ326">
        <v>999.9</v>
      </c>
      <c r="BR326">
        <v>0</v>
      </c>
      <c r="BS326">
        <v>0</v>
      </c>
      <c r="BT326">
        <v>8999.4537500000006</v>
      </c>
      <c r="BU326">
        <v>0</v>
      </c>
      <c r="BV326">
        <v>366.79937500000011</v>
      </c>
      <c r="BW326">
        <v>-18.355474999999998</v>
      </c>
      <c r="BX326">
        <v>2072.6550000000002</v>
      </c>
      <c r="BY326">
        <v>2089.73</v>
      </c>
      <c r="BZ326">
        <v>0.90022837499999997</v>
      </c>
      <c r="CA326">
        <v>2017.9762499999999</v>
      </c>
      <c r="CB326">
        <v>34.336725000000001</v>
      </c>
      <c r="CC326">
        <v>3.5577912500000002</v>
      </c>
      <c r="CD326">
        <v>3.4668975</v>
      </c>
      <c r="CE326">
        <v>26.898087499999999</v>
      </c>
      <c r="CF326">
        <v>26.458525000000002</v>
      </c>
      <c r="CG326">
        <v>1199.97875</v>
      </c>
      <c r="CH326">
        <v>0.50003087499999999</v>
      </c>
      <c r="CI326">
        <v>0.49996912500000001</v>
      </c>
      <c r="CJ326">
        <v>0</v>
      </c>
      <c r="CK326">
        <v>876.77187500000002</v>
      </c>
      <c r="CL326">
        <v>4.9990899999999998</v>
      </c>
      <c r="CM326">
        <v>9069.567500000001</v>
      </c>
      <c r="CN326">
        <v>9557.7924999999996</v>
      </c>
      <c r="CO326">
        <v>43.375</v>
      </c>
      <c r="CP326">
        <v>45.561999999999998</v>
      </c>
      <c r="CQ326">
        <v>44.375</v>
      </c>
      <c r="CR326">
        <v>44.25</v>
      </c>
      <c r="CS326">
        <v>44.75</v>
      </c>
      <c r="CT326">
        <v>597.52874999999995</v>
      </c>
      <c r="CU326">
        <v>597.45375000000001</v>
      </c>
      <c r="CV326">
        <v>0</v>
      </c>
      <c r="CW326">
        <v>1670262584.5999999</v>
      </c>
      <c r="CX326">
        <v>0</v>
      </c>
      <c r="CY326">
        <v>1670257498.5</v>
      </c>
      <c r="CZ326" t="s">
        <v>356</v>
      </c>
      <c r="DA326">
        <v>1670257488.5</v>
      </c>
      <c r="DB326">
        <v>1670257498.5</v>
      </c>
      <c r="DC326">
        <v>2</v>
      </c>
      <c r="DD326">
        <v>-0.17199999999999999</v>
      </c>
      <c r="DE326">
        <v>2E-3</v>
      </c>
      <c r="DF326">
        <v>-3.9780000000000002</v>
      </c>
      <c r="DG326">
        <v>0.14099999999999999</v>
      </c>
      <c r="DH326">
        <v>415</v>
      </c>
      <c r="DI326">
        <v>32</v>
      </c>
      <c r="DJ326">
        <v>0.47</v>
      </c>
      <c r="DK326">
        <v>0.38</v>
      </c>
      <c r="DL326">
        <v>-19.630321951219511</v>
      </c>
      <c r="DM326">
        <v>12.27476236933795</v>
      </c>
      <c r="DN326">
        <v>1.281934199162172</v>
      </c>
      <c r="DO326">
        <v>0</v>
      </c>
      <c r="DP326">
        <v>0.90340951219512189</v>
      </c>
      <c r="DQ326">
        <v>-3.6005540069684948E-2</v>
      </c>
      <c r="DR326">
        <v>7.2114400649819577E-3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3.2964799999999999</v>
      </c>
      <c r="EB326">
        <v>2.6251699999999998</v>
      </c>
      <c r="EC326">
        <v>0.28315299999999999</v>
      </c>
      <c r="ED326">
        <v>0.282472</v>
      </c>
      <c r="EE326">
        <v>0.14258199999999999</v>
      </c>
      <c r="EF326">
        <v>0.13853499999999999</v>
      </c>
      <c r="EG326">
        <v>21686.3</v>
      </c>
      <c r="EH326">
        <v>22091.7</v>
      </c>
      <c r="EI326">
        <v>28164.9</v>
      </c>
      <c r="EJ326">
        <v>29654.2</v>
      </c>
      <c r="EK326">
        <v>33237.699999999997</v>
      </c>
      <c r="EL326">
        <v>35464.800000000003</v>
      </c>
      <c r="EM326">
        <v>39750.5</v>
      </c>
      <c r="EN326">
        <v>42371.199999999997</v>
      </c>
      <c r="EO326">
        <v>2.1178499999999998</v>
      </c>
      <c r="EP326">
        <v>2.1529500000000001</v>
      </c>
      <c r="EQ326">
        <v>0.12533</v>
      </c>
      <c r="ER326">
        <v>0</v>
      </c>
      <c r="ES326">
        <v>31.424700000000001</v>
      </c>
      <c r="ET326">
        <v>999.9</v>
      </c>
      <c r="EU326">
        <v>60.3</v>
      </c>
      <c r="EV326">
        <v>38.9</v>
      </c>
      <c r="EW326">
        <v>41.738599999999998</v>
      </c>
      <c r="EX326">
        <v>57.390300000000003</v>
      </c>
      <c r="EY326">
        <v>-1.4903900000000001</v>
      </c>
      <c r="EZ326">
        <v>2</v>
      </c>
      <c r="FA326">
        <v>0.464009</v>
      </c>
      <c r="FB326">
        <v>0.38457200000000002</v>
      </c>
      <c r="FC326">
        <v>20.2728</v>
      </c>
      <c r="FD326">
        <v>5.2196899999999999</v>
      </c>
      <c r="FE326">
        <v>12.0044</v>
      </c>
      <c r="FF326">
        <v>4.98665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1.8622399999999999</v>
      </c>
      <c r="FN326">
        <v>1.86432</v>
      </c>
      <c r="FO326">
        <v>1.8603499999999999</v>
      </c>
      <c r="FP326">
        <v>1.86111</v>
      </c>
      <c r="FQ326">
        <v>1.8602000000000001</v>
      </c>
      <c r="FR326">
        <v>1.86188</v>
      </c>
      <c r="FS326">
        <v>1.8584400000000001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</v>
      </c>
      <c r="GH326">
        <v>0.1409</v>
      </c>
      <c r="GI326">
        <v>-3.031255365756008</v>
      </c>
      <c r="GJ326">
        <v>-2.737337881603403E-3</v>
      </c>
      <c r="GK326">
        <v>1.2769921614711079E-6</v>
      </c>
      <c r="GL326">
        <v>-3.2469241445839119E-10</v>
      </c>
      <c r="GM326">
        <v>0.14085000000000039</v>
      </c>
      <c r="GN326">
        <v>0</v>
      </c>
      <c r="GO326">
        <v>0</v>
      </c>
      <c r="GP326">
        <v>0</v>
      </c>
      <c r="GQ326">
        <v>4</v>
      </c>
      <c r="GR326">
        <v>2074</v>
      </c>
      <c r="GS326">
        <v>4</v>
      </c>
      <c r="GT326">
        <v>30</v>
      </c>
      <c r="GU326">
        <v>84.6</v>
      </c>
      <c r="GV326">
        <v>84.5</v>
      </c>
      <c r="GW326">
        <v>4.8034699999999999</v>
      </c>
      <c r="GX326">
        <v>0</v>
      </c>
      <c r="GY326">
        <v>2.04834</v>
      </c>
      <c r="GZ326">
        <v>2.6000999999999999</v>
      </c>
      <c r="HA326">
        <v>2.1972700000000001</v>
      </c>
      <c r="HB326">
        <v>2.32666</v>
      </c>
      <c r="HC326">
        <v>42.430399999999999</v>
      </c>
      <c r="HD326">
        <v>13.685499999999999</v>
      </c>
      <c r="HE326">
        <v>18</v>
      </c>
      <c r="HF326">
        <v>620.49400000000003</v>
      </c>
      <c r="HG326">
        <v>718.43600000000004</v>
      </c>
      <c r="HH326">
        <v>30.9998</v>
      </c>
      <c r="HI326">
        <v>33.279200000000003</v>
      </c>
      <c r="HJ326">
        <v>30.000399999999999</v>
      </c>
      <c r="HK326">
        <v>33.141599999999997</v>
      </c>
      <c r="HL326">
        <v>33.133099999999999</v>
      </c>
      <c r="HM326">
        <v>100</v>
      </c>
      <c r="HN326">
        <v>24.270900000000001</v>
      </c>
      <c r="HO326">
        <v>26.766500000000001</v>
      </c>
      <c r="HP326">
        <v>31</v>
      </c>
      <c r="HQ326">
        <v>2073.52</v>
      </c>
      <c r="HR326">
        <v>34.231299999999997</v>
      </c>
      <c r="HS326">
        <v>99.237300000000005</v>
      </c>
      <c r="HT326">
        <v>98.269400000000005</v>
      </c>
    </row>
    <row r="327" spans="1:228" x14ac:dyDescent="0.2">
      <c r="A327">
        <v>312</v>
      </c>
      <c r="B327">
        <v>1670262569.5</v>
      </c>
      <c r="C327">
        <v>1241.5</v>
      </c>
      <c r="D327" t="s">
        <v>983</v>
      </c>
      <c r="E327" t="s">
        <v>984</v>
      </c>
      <c r="F327">
        <v>4</v>
      </c>
      <c r="G327">
        <v>1670262567.5</v>
      </c>
      <c r="H327">
        <f t="shared" si="136"/>
        <v>2.2364891261590367E-3</v>
      </c>
      <c r="I327">
        <f t="shared" si="137"/>
        <v>2.2364891261590367</v>
      </c>
      <c r="J327">
        <f t="shared" si="138"/>
        <v>39.840305340625392</v>
      </c>
      <c r="K327">
        <f t="shared" si="139"/>
        <v>1999.3742857142861</v>
      </c>
      <c r="L327">
        <f t="shared" si="140"/>
        <v>1476.4186221687653</v>
      </c>
      <c r="M327">
        <f t="shared" si="141"/>
        <v>149.21925608254435</v>
      </c>
      <c r="N327">
        <f t="shared" si="142"/>
        <v>202.07354409185393</v>
      </c>
      <c r="O327">
        <f t="shared" si="143"/>
        <v>0.13614206156190028</v>
      </c>
      <c r="P327">
        <f t="shared" si="144"/>
        <v>3.6698877904263787</v>
      </c>
      <c r="Q327">
        <f t="shared" si="145"/>
        <v>0.13339727247918298</v>
      </c>
      <c r="R327">
        <f t="shared" si="146"/>
        <v>8.3615294585005939E-2</v>
      </c>
      <c r="S327">
        <f t="shared" si="147"/>
        <v>226.11096990773902</v>
      </c>
      <c r="T327">
        <f t="shared" si="148"/>
        <v>33.698809307371178</v>
      </c>
      <c r="U327">
        <f t="shared" si="149"/>
        <v>33.455000000000013</v>
      </c>
      <c r="V327">
        <f t="shared" si="150"/>
        <v>5.1827126453205823</v>
      </c>
      <c r="W327">
        <f t="shared" si="151"/>
        <v>70.131350606021101</v>
      </c>
      <c r="X327">
        <f t="shared" si="152"/>
        <v>3.5615389593522124</v>
      </c>
      <c r="Y327">
        <f t="shared" si="153"/>
        <v>5.0783835311542367</v>
      </c>
      <c r="Z327">
        <f t="shared" si="154"/>
        <v>1.6211736859683699</v>
      </c>
      <c r="AA327">
        <f t="shared" si="155"/>
        <v>-98.629170463613519</v>
      </c>
      <c r="AB327">
        <f t="shared" si="156"/>
        <v>-71.749248504304646</v>
      </c>
      <c r="AC327">
        <f t="shared" si="157"/>
        <v>-4.4895721509144844</v>
      </c>
      <c r="AD327">
        <f t="shared" si="158"/>
        <v>51.24297878890637</v>
      </c>
      <c r="AE327">
        <f t="shared" si="159"/>
        <v>39.850943687311599</v>
      </c>
      <c r="AF327">
        <f t="shared" si="160"/>
        <v>2.3622161195893847</v>
      </c>
      <c r="AG327">
        <f t="shared" si="161"/>
        <v>39.840305340625392</v>
      </c>
      <c r="AH327">
        <v>2089.5928377428422</v>
      </c>
      <c r="AI327">
        <v>2072.428969696969</v>
      </c>
      <c r="AJ327">
        <v>6.8588744681062786E-3</v>
      </c>
      <c r="AK327">
        <v>64.018406268345927</v>
      </c>
      <c r="AL327">
        <f t="shared" si="162"/>
        <v>2.2364891261590367</v>
      </c>
      <c r="AM327">
        <v>34.342206880697738</v>
      </c>
      <c r="AN327">
        <v>35.237866176470583</v>
      </c>
      <c r="AO327">
        <v>1.025379926631963E-4</v>
      </c>
      <c r="AP327">
        <v>100.2718368252681</v>
      </c>
      <c r="AQ327">
        <v>63</v>
      </c>
      <c r="AR327">
        <v>10</v>
      </c>
      <c r="AS327">
        <f t="shared" si="163"/>
        <v>1</v>
      </c>
      <c r="AT327">
        <f t="shared" si="164"/>
        <v>0</v>
      </c>
      <c r="AU327">
        <f t="shared" si="165"/>
        <v>47133.250140584911</v>
      </c>
      <c r="AV327">
        <f t="shared" si="166"/>
        <v>1199.985714285714</v>
      </c>
      <c r="AW327">
        <f t="shared" si="167"/>
        <v>1025.9119636827663</v>
      </c>
      <c r="AX327">
        <f t="shared" si="168"/>
        <v>0.85493681422152235</v>
      </c>
      <c r="AY327">
        <f t="shared" si="169"/>
        <v>0.18842805144753788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1670262567.5</v>
      </c>
      <c r="BF327">
        <v>1999.3742857142861</v>
      </c>
      <c r="BG327">
        <v>2017.89</v>
      </c>
      <c r="BH327">
        <v>35.238900000000001</v>
      </c>
      <c r="BI327">
        <v>34.292228571428574</v>
      </c>
      <c r="BJ327">
        <v>2005.3785714285721</v>
      </c>
      <c r="BK327">
        <v>35.098014285714292</v>
      </c>
      <c r="BL327">
        <v>649.98585714285707</v>
      </c>
      <c r="BM327">
        <v>100.9682857142857</v>
      </c>
      <c r="BN327">
        <v>0.1001063</v>
      </c>
      <c r="BO327">
        <v>33.092357142857153</v>
      </c>
      <c r="BP327">
        <v>33.455000000000013</v>
      </c>
      <c r="BQ327">
        <v>999.89999999999986</v>
      </c>
      <c r="BR327">
        <v>0</v>
      </c>
      <c r="BS327">
        <v>0</v>
      </c>
      <c r="BT327">
        <v>8980.6257142857139</v>
      </c>
      <c r="BU327">
        <v>0</v>
      </c>
      <c r="BV327">
        <v>362.73385714285718</v>
      </c>
      <c r="BW327">
        <v>-18.514471428571429</v>
      </c>
      <c r="BX327">
        <v>2072.4042857142858</v>
      </c>
      <c r="BY327">
        <v>2089.5442857142862</v>
      </c>
      <c r="BZ327">
        <v>0.94667871428571426</v>
      </c>
      <c r="CA327">
        <v>2017.89</v>
      </c>
      <c r="CB327">
        <v>34.292228571428574</v>
      </c>
      <c r="CC327">
        <v>3.5580085714285721</v>
      </c>
      <c r="CD327">
        <v>3.4624228571428568</v>
      </c>
      <c r="CE327">
        <v>26.89911428571429</v>
      </c>
      <c r="CF327">
        <v>26.436614285714288</v>
      </c>
      <c r="CG327">
        <v>1199.985714285714</v>
      </c>
      <c r="CH327">
        <v>0.500023</v>
      </c>
      <c r="CI327">
        <v>0.499977</v>
      </c>
      <c r="CJ327">
        <v>0</v>
      </c>
      <c r="CK327">
        <v>876.33571428571429</v>
      </c>
      <c r="CL327">
        <v>4.9990899999999998</v>
      </c>
      <c r="CM327">
        <v>9058.8900000000012</v>
      </c>
      <c r="CN327">
        <v>9557.8314285714296</v>
      </c>
      <c r="CO327">
        <v>43.375</v>
      </c>
      <c r="CP327">
        <v>45.561999999999998</v>
      </c>
      <c r="CQ327">
        <v>44.375</v>
      </c>
      <c r="CR327">
        <v>44.25</v>
      </c>
      <c r="CS327">
        <v>44.722999999999999</v>
      </c>
      <c r="CT327">
        <v>597.52142857142849</v>
      </c>
      <c r="CU327">
        <v>597.46571428571428</v>
      </c>
      <c r="CV327">
        <v>0</v>
      </c>
      <c r="CW327">
        <v>1670262588.2</v>
      </c>
      <c r="CX327">
        <v>0</v>
      </c>
      <c r="CY327">
        <v>1670257498.5</v>
      </c>
      <c r="CZ327" t="s">
        <v>356</v>
      </c>
      <c r="DA327">
        <v>1670257488.5</v>
      </c>
      <c r="DB327">
        <v>1670257498.5</v>
      </c>
      <c r="DC327">
        <v>2</v>
      </c>
      <c r="DD327">
        <v>-0.17199999999999999</v>
      </c>
      <c r="DE327">
        <v>2E-3</v>
      </c>
      <c r="DF327">
        <v>-3.9780000000000002</v>
      </c>
      <c r="DG327">
        <v>0.14099999999999999</v>
      </c>
      <c r="DH327">
        <v>415</v>
      </c>
      <c r="DI327">
        <v>32</v>
      </c>
      <c r="DJ327">
        <v>0.47</v>
      </c>
      <c r="DK327">
        <v>0.38</v>
      </c>
      <c r="DL327">
        <v>-18.99199512195122</v>
      </c>
      <c r="DM327">
        <v>6.1391581881533224</v>
      </c>
      <c r="DN327">
        <v>0.68413912753902861</v>
      </c>
      <c r="DO327">
        <v>0</v>
      </c>
      <c r="DP327">
        <v>0.90561156097560991</v>
      </c>
      <c r="DQ327">
        <v>7.6230355400694644E-2</v>
      </c>
      <c r="DR327">
        <v>1.392597033278818E-2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3.2966500000000001</v>
      </c>
      <c r="EB327">
        <v>2.62548</v>
      </c>
      <c r="EC327">
        <v>0.28314800000000001</v>
      </c>
      <c r="ED327">
        <v>0.28245199999999998</v>
      </c>
      <c r="EE327">
        <v>0.142566</v>
      </c>
      <c r="EF327">
        <v>0.138347</v>
      </c>
      <c r="EG327">
        <v>21686.3</v>
      </c>
      <c r="EH327">
        <v>22092.3</v>
      </c>
      <c r="EI327">
        <v>28164.799999999999</v>
      </c>
      <c r="EJ327">
        <v>29654.2</v>
      </c>
      <c r="EK327">
        <v>33237.9</v>
      </c>
      <c r="EL327">
        <v>35472.6</v>
      </c>
      <c r="EM327">
        <v>39750</v>
      </c>
      <c r="EN327">
        <v>42371.3</v>
      </c>
      <c r="EO327">
        <v>2.1183000000000001</v>
      </c>
      <c r="EP327">
        <v>2.1528499999999999</v>
      </c>
      <c r="EQ327">
        <v>0.12518799999999999</v>
      </c>
      <c r="ER327">
        <v>0</v>
      </c>
      <c r="ES327">
        <v>31.422599999999999</v>
      </c>
      <c r="ET327">
        <v>999.9</v>
      </c>
      <c r="EU327">
        <v>60.3</v>
      </c>
      <c r="EV327">
        <v>38.9</v>
      </c>
      <c r="EW327">
        <v>41.738100000000003</v>
      </c>
      <c r="EX327">
        <v>57.510300000000001</v>
      </c>
      <c r="EY327">
        <v>-1.65865</v>
      </c>
      <c r="EZ327">
        <v>2</v>
      </c>
      <c r="FA327">
        <v>0.46423500000000001</v>
      </c>
      <c r="FB327">
        <v>0.38833600000000001</v>
      </c>
      <c r="FC327">
        <v>20.2728</v>
      </c>
      <c r="FD327">
        <v>5.2192400000000001</v>
      </c>
      <c r="FE327">
        <v>12.0046</v>
      </c>
      <c r="FF327">
        <v>4.9866999999999999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1.86225</v>
      </c>
      <c r="FN327">
        <v>1.86432</v>
      </c>
      <c r="FO327">
        <v>1.8603700000000001</v>
      </c>
      <c r="FP327">
        <v>1.86111</v>
      </c>
      <c r="FQ327">
        <v>1.8602000000000001</v>
      </c>
      <c r="FR327">
        <v>1.86188</v>
      </c>
      <c r="FS327">
        <v>1.85846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</v>
      </c>
      <c r="GH327">
        <v>0.1409</v>
      </c>
      <c r="GI327">
        <v>-3.031255365756008</v>
      </c>
      <c r="GJ327">
        <v>-2.737337881603403E-3</v>
      </c>
      <c r="GK327">
        <v>1.2769921614711079E-6</v>
      </c>
      <c r="GL327">
        <v>-3.2469241445839119E-10</v>
      </c>
      <c r="GM327">
        <v>0.14085000000000039</v>
      </c>
      <c r="GN327">
        <v>0</v>
      </c>
      <c r="GO327">
        <v>0</v>
      </c>
      <c r="GP327">
        <v>0</v>
      </c>
      <c r="GQ327">
        <v>4</v>
      </c>
      <c r="GR327">
        <v>2074</v>
      </c>
      <c r="GS327">
        <v>4</v>
      </c>
      <c r="GT327">
        <v>30</v>
      </c>
      <c r="GU327">
        <v>84.7</v>
      </c>
      <c r="GV327">
        <v>84.5</v>
      </c>
      <c r="GW327">
        <v>4.8034699999999999</v>
      </c>
      <c r="GX327">
        <v>0</v>
      </c>
      <c r="GY327">
        <v>2.04834</v>
      </c>
      <c r="GZ327">
        <v>2.6000999999999999</v>
      </c>
      <c r="HA327">
        <v>2.1972700000000001</v>
      </c>
      <c r="HB327">
        <v>2.34131</v>
      </c>
      <c r="HC327">
        <v>42.430399999999999</v>
      </c>
      <c r="HD327">
        <v>13.6942</v>
      </c>
      <c r="HE327">
        <v>18</v>
      </c>
      <c r="HF327">
        <v>620.83799999999997</v>
      </c>
      <c r="HG327">
        <v>718.36599999999999</v>
      </c>
      <c r="HH327">
        <v>31.000499999999999</v>
      </c>
      <c r="HI327">
        <v>33.281700000000001</v>
      </c>
      <c r="HJ327">
        <v>30.0002</v>
      </c>
      <c r="HK327">
        <v>33.141800000000003</v>
      </c>
      <c r="HL327">
        <v>33.134900000000002</v>
      </c>
      <c r="HM327">
        <v>100</v>
      </c>
      <c r="HN327">
        <v>24.270900000000001</v>
      </c>
      <c r="HO327">
        <v>26.766500000000001</v>
      </c>
      <c r="HP327">
        <v>31</v>
      </c>
      <c r="HQ327">
        <v>2080.1999999999998</v>
      </c>
      <c r="HR327">
        <v>34.231299999999997</v>
      </c>
      <c r="HS327">
        <v>99.2363</v>
      </c>
      <c r="HT327">
        <v>98.269599999999997</v>
      </c>
    </row>
    <row r="328" spans="1:228" x14ac:dyDescent="0.2">
      <c r="A328">
        <v>313</v>
      </c>
      <c r="B328">
        <v>1670262573.5</v>
      </c>
      <c r="C328">
        <v>1245.5</v>
      </c>
      <c r="D328" t="s">
        <v>985</v>
      </c>
      <c r="E328" t="s">
        <v>986</v>
      </c>
      <c r="F328">
        <v>4</v>
      </c>
      <c r="G328">
        <v>1670262571.1875</v>
      </c>
      <c r="H328">
        <f t="shared" si="136"/>
        <v>2.3286187282295398E-3</v>
      </c>
      <c r="I328">
        <f t="shared" si="137"/>
        <v>2.3286187282295399</v>
      </c>
      <c r="J328">
        <f t="shared" si="138"/>
        <v>40.440902651835088</v>
      </c>
      <c r="K328">
        <f t="shared" si="139"/>
        <v>1999.2825</v>
      </c>
      <c r="L328">
        <f t="shared" si="140"/>
        <v>1487.676107295134</v>
      </c>
      <c r="M328">
        <f t="shared" si="141"/>
        <v>150.35461411694931</v>
      </c>
      <c r="N328">
        <f t="shared" si="142"/>
        <v>202.06101806986584</v>
      </c>
      <c r="O328">
        <f t="shared" si="143"/>
        <v>0.14171654905375314</v>
      </c>
      <c r="P328">
        <f t="shared" si="144"/>
        <v>3.6818090803617824</v>
      </c>
      <c r="Q328">
        <f t="shared" si="145"/>
        <v>0.13875442949861028</v>
      </c>
      <c r="R328">
        <f t="shared" si="146"/>
        <v>8.6982496397891712E-2</v>
      </c>
      <c r="S328">
        <f t="shared" si="147"/>
        <v>226.1140634840101</v>
      </c>
      <c r="T328">
        <f t="shared" si="148"/>
        <v>33.680810704548442</v>
      </c>
      <c r="U328">
        <f t="shared" si="149"/>
        <v>33.454862499999997</v>
      </c>
      <c r="V328">
        <f t="shared" si="150"/>
        <v>5.1826727371623704</v>
      </c>
      <c r="W328">
        <f t="shared" si="151"/>
        <v>70.086855452055758</v>
      </c>
      <c r="X328">
        <f t="shared" si="152"/>
        <v>3.5598999914866472</v>
      </c>
      <c r="Y328">
        <f t="shared" si="153"/>
        <v>5.0792690990707445</v>
      </c>
      <c r="Z328">
        <f t="shared" si="154"/>
        <v>1.6227727456757233</v>
      </c>
      <c r="AA328">
        <f t="shared" si="155"/>
        <v>-102.6920859149227</v>
      </c>
      <c r="AB328">
        <f t="shared" si="156"/>
        <v>-71.338632595883084</v>
      </c>
      <c r="AC328">
        <f t="shared" si="157"/>
        <v>-4.4494897467089487</v>
      </c>
      <c r="AD328">
        <f t="shared" si="158"/>
        <v>47.633855226495385</v>
      </c>
      <c r="AE328">
        <f t="shared" si="159"/>
        <v>39.435906010367319</v>
      </c>
      <c r="AF328">
        <f t="shared" si="160"/>
        <v>2.4065178365626227</v>
      </c>
      <c r="AG328">
        <f t="shared" si="161"/>
        <v>40.440902651835088</v>
      </c>
      <c r="AH328">
        <v>2089.245977793601</v>
      </c>
      <c r="AI328">
        <v>2072.1406666666671</v>
      </c>
      <c r="AJ328">
        <v>-7.3824022737489933E-2</v>
      </c>
      <c r="AK328">
        <v>64.018406268345927</v>
      </c>
      <c r="AL328">
        <f t="shared" si="162"/>
        <v>2.3286187282295399</v>
      </c>
      <c r="AM328">
        <v>34.277568693927357</v>
      </c>
      <c r="AN328">
        <v>35.210612941176478</v>
      </c>
      <c r="AO328">
        <v>2.0615446947818221E-5</v>
      </c>
      <c r="AP328">
        <v>100.2718368252681</v>
      </c>
      <c r="AQ328">
        <v>63</v>
      </c>
      <c r="AR328">
        <v>10</v>
      </c>
      <c r="AS328">
        <f t="shared" si="163"/>
        <v>1</v>
      </c>
      <c r="AT328">
        <f t="shared" si="164"/>
        <v>0</v>
      </c>
      <c r="AU328">
        <f t="shared" si="165"/>
        <v>47345.699956813543</v>
      </c>
      <c r="AV328">
        <f t="shared" si="166"/>
        <v>1199.99875</v>
      </c>
      <c r="AW328">
        <f t="shared" si="167"/>
        <v>1025.9234385927514</v>
      </c>
      <c r="AX328">
        <f t="shared" si="168"/>
        <v>0.85493708938676094</v>
      </c>
      <c r="AY328">
        <f t="shared" si="169"/>
        <v>0.18842858251644853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1670262571.1875</v>
      </c>
      <c r="BF328">
        <v>1999.2825</v>
      </c>
      <c r="BG328">
        <v>2017.6612500000001</v>
      </c>
      <c r="BH328">
        <v>35.22325</v>
      </c>
      <c r="BI328">
        <v>34.258875000000003</v>
      </c>
      <c r="BJ328">
        <v>2005.2850000000001</v>
      </c>
      <c r="BK328">
        <v>35.082400000000007</v>
      </c>
      <c r="BL328">
        <v>650.03049999999996</v>
      </c>
      <c r="BM328">
        <v>100.966875</v>
      </c>
      <c r="BN328">
        <v>9.9891737499999994E-2</v>
      </c>
      <c r="BO328">
        <v>33.095462499999996</v>
      </c>
      <c r="BP328">
        <v>33.454862499999997</v>
      </c>
      <c r="BQ328">
        <v>999.9</v>
      </c>
      <c r="BR328">
        <v>0</v>
      </c>
      <c r="BS328">
        <v>0</v>
      </c>
      <c r="BT328">
        <v>9021.9524999999994</v>
      </c>
      <c r="BU328">
        <v>0</v>
      </c>
      <c r="BV328">
        <v>357.77112499999998</v>
      </c>
      <c r="BW328">
        <v>-18.381025000000001</v>
      </c>
      <c r="BX328">
        <v>2072.2737499999998</v>
      </c>
      <c r="BY328">
        <v>2089.2375000000002</v>
      </c>
      <c r="BZ328">
        <v>0.96436199999999994</v>
      </c>
      <c r="CA328">
        <v>2017.6612500000001</v>
      </c>
      <c r="CB328">
        <v>34.258875000000003</v>
      </c>
      <c r="CC328">
        <v>3.5563850000000001</v>
      </c>
      <c r="CD328">
        <v>3.4590174999999999</v>
      </c>
      <c r="CE328">
        <v>26.891349999999999</v>
      </c>
      <c r="CF328">
        <v>26.419924999999999</v>
      </c>
      <c r="CG328">
        <v>1199.99875</v>
      </c>
      <c r="CH328">
        <v>0.50001499999999999</v>
      </c>
      <c r="CI328">
        <v>0.49998500000000001</v>
      </c>
      <c r="CJ328">
        <v>0</v>
      </c>
      <c r="CK328">
        <v>876.12950000000001</v>
      </c>
      <c r="CL328">
        <v>4.9990899999999998</v>
      </c>
      <c r="CM328">
        <v>9055.005000000001</v>
      </c>
      <c r="CN328">
        <v>9557.8950000000004</v>
      </c>
      <c r="CO328">
        <v>43.398249999999997</v>
      </c>
      <c r="CP328">
        <v>45.561999999999998</v>
      </c>
      <c r="CQ328">
        <v>44.375</v>
      </c>
      <c r="CR328">
        <v>44.25</v>
      </c>
      <c r="CS328">
        <v>44.694875000000003</v>
      </c>
      <c r="CT328">
        <v>597.51625000000001</v>
      </c>
      <c r="CU328">
        <v>597.48250000000007</v>
      </c>
      <c r="CV328">
        <v>0</v>
      </c>
      <c r="CW328">
        <v>1670262592.4000001</v>
      </c>
      <c r="CX328">
        <v>0</v>
      </c>
      <c r="CY328">
        <v>1670257498.5</v>
      </c>
      <c r="CZ328" t="s">
        <v>356</v>
      </c>
      <c r="DA328">
        <v>1670257488.5</v>
      </c>
      <c r="DB328">
        <v>1670257498.5</v>
      </c>
      <c r="DC328">
        <v>2</v>
      </c>
      <c r="DD328">
        <v>-0.17199999999999999</v>
      </c>
      <c r="DE328">
        <v>2E-3</v>
      </c>
      <c r="DF328">
        <v>-3.9780000000000002</v>
      </c>
      <c r="DG328">
        <v>0.14099999999999999</v>
      </c>
      <c r="DH328">
        <v>415</v>
      </c>
      <c r="DI328">
        <v>32</v>
      </c>
      <c r="DJ328">
        <v>0.47</v>
      </c>
      <c r="DK328">
        <v>0.38</v>
      </c>
      <c r="DL328">
        <v>-18.646709756097561</v>
      </c>
      <c r="DM328">
        <v>2.8413073170731571</v>
      </c>
      <c r="DN328">
        <v>0.35636289793800052</v>
      </c>
      <c r="DO328">
        <v>0</v>
      </c>
      <c r="DP328">
        <v>0.91808978048780487</v>
      </c>
      <c r="DQ328">
        <v>0.23660956097561089</v>
      </c>
      <c r="DR328">
        <v>2.7874259255617449E-2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363</v>
      </c>
      <c r="EA328">
        <v>3.2964899999999999</v>
      </c>
      <c r="EB328">
        <v>2.6252200000000001</v>
      </c>
      <c r="EC328">
        <v>0.28312500000000002</v>
      </c>
      <c r="ED328">
        <v>0.28242400000000001</v>
      </c>
      <c r="EE328">
        <v>0.14249999999999999</v>
      </c>
      <c r="EF328">
        <v>0.13832900000000001</v>
      </c>
      <c r="EG328">
        <v>21687.200000000001</v>
      </c>
      <c r="EH328">
        <v>22093.200000000001</v>
      </c>
      <c r="EI328">
        <v>28165</v>
      </c>
      <c r="EJ328">
        <v>29654.3</v>
      </c>
      <c r="EK328">
        <v>33240.6</v>
      </c>
      <c r="EL328">
        <v>35473.300000000003</v>
      </c>
      <c r="EM328">
        <v>39750.1</v>
      </c>
      <c r="EN328">
        <v>42371.3</v>
      </c>
      <c r="EO328">
        <v>2.1181000000000001</v>
      </c>
      <c r="EP328">
        <v>2.15272</v>
      </c>
      <c r="EQ328">
        <v>0.125606</v>
      </c>
      <c r="ER328">
        <v>0</v>
      </c>
      <c r="ES328">
        <v>31.421500000000002</v>
      </c>
      <c r="ET328">
        <v>999.9</v>
      </c>
      <c r="EU328">
        <v>60.3</v>
      </c>
      <c r="EV328">
        <v>38.9</v>
      </c>
      <c r="EW328">
        <v>41.739899999999999</v>
      </c>
      <c r="EX328">
        <v>57.1203</v>
      </c>
      <c r="EY328">
        <v>-1.52244</v>
      </c>
      <c r="EZ328">
        <v>2</v>
      </c>
      <c r="FA328">
        <v>0.464314</v>
      </c>
      <c r="FB328">
        <v>0.39030799999999999</v>
      </c>
      <c r="FC328">
        <v>20.2729</v>
      </c>
      <c r="FD328">
        <v>5.2198399999999996</v>
      </c>
      <c r="FE328">
        <v>12.004899999999999</v>
      </c>
      <c r="FF328">
        <v>4.9866999999999999</v>
      </c>
      <c r="FG328">
        <v>3.2845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1.86222</v>
      </c>
      <c r="FN328">
        <v>1.86432</v>
      </c>
      <c r="FO328">
        <v>1.86036</v>
      </c>
      <c r="FP328">
        <v>1.86111</v>
      </c>
      <c r="FQ328">
        <v>1.8602000000000001</v>
      </c>
      <c r="FR328">
        <v>1.86188</v>
      </c>
      <c r="FS328">
        <v>1.8584499999999999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</v>
      </c>
      <c r="GH328">
        <v>0.1409</v>
      </c>
      <c r="GI328">
        <v>-3.031255365756008</v>
      </c>
      <c r="GJ328">
        <v>-2.737337881603403E-3</v>
      </c>
      <c r="GK328">
        <v>1.2769921614711079E-6</v>
      </c>
      <c r="GL328">
        <v>-3.2469241445839119E-10</v>
      </c>
      <c r="GM328">
        <v>0.14085000000000039</v>
      </c>
      <c r="GN328">
        <v>0</v>
      </c>
      <c r="GO328">
        <v>0</v>
      </c>
      <c r="GP328">
        <v>0</v>
      </c>
      <c r="GQ328">
        <v>4</v>
      </c>
      <c r="GR328">
        <v>2074</v>
      </c>
      <c r="GS328">
        <v>4</v>
      </c>
      <c r="GT328">
        <v>30</v>
      </c>
      <c r="GU328">
        <v>84.8</v>
      </c>
      <c r="GV328">
        <v>84.6</v>
      </c>
      <c r="GW328">
        <v>4.8022499999999999</v>
      </c>
      <c r="GX328">
        <v>0</v>
      </c>
      <c r="GY328">
        <v>2.04834</v>
      </c>
      <c r="GZ328">
        <v>2.5988799999999999</v>
      </c>
      <c r="HA328">
        <v>2.1972700000000001</v>
      </c>
      <c r="HB328">
        <v>2.36206</v>
      </c>
      <c r="HC328">
        <v>42.457099999999997</v>
      </c>
      <c r="HD328">
        <v>13.685499999999999</v>
      </c>
      <c r="HE328">
        <v>18</v>
      </c>
      <c r="HF328">
        <v>620.71199999999999</v>
      </c>
      <c r="HG328">
        <v>718.27</v>
      </c>
      <c r="HH328">
        <v>31.000599999999999</v>
      </c>
      <c r="HI328">
        <v>33.281700000000001</v>
      </c>
      <c r="HJ328">
        <v>30.0002</v>
      </c>
      <c r="HK328">
        <v>33.144500000000001</v>
      </c>
      <c r="HL328">
        <v>33.136699999999998</v>
      </c>
      <c r="HM328">
        <v>100</v>
      </c>
      <c r="HN328">
        <v>24.270900000000001</v>
      </c>
      <c r="HO328">
        <v>26.766500000000001</v>
      </c>
      <c r="HP328">
        <v>31</v>
      </c>
      <c r="HQ328">
        <v>2086.88</v>
      </c>
      <c r="HR328">
        <v>34.248100000000001</v>
      </c>
      <c r="HS328">
        <v>99.236800000000002</v>
      </c>
      <c r="HT328">
        <v>98.2697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2022-12-05T17:49:36Z</dcterms:created>
  <dcterms:modified xsi:type="dcterms:W3CDTF">2024-10-14T16:22:23Z</dcterms:modified>
</cp:coreProperties>
</file>